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pkerckh\Dropbox\_Postdoc\Publications\Antonin2\Phylogeny_ElectroAutotrophs\Source_data\"/>
    </mc:Choice>
  </mc:AlternateContent>
  <xr:revisionPtr revIDLastSave="0" documentId="13_ncr:1_{D1FD22C9-BA20-47A9-A54B-74F8427BF8E1}" xr6:coauthVersionLast="36" xr6:coauthVersionMax="36" xr10:uidLastSave="{00000000-0000-0000-0000-000000000000}"/>
  <bookViews>
    <workbookView xWindow="13572" yWindow="360" windowWidth="9468" windowHeight="8400" xr2:uid="{00000000-000D-0000-FFFF-FFFF00000000}"/>
  </bookViews>
  <sheets>
    <sheet name="Selected" sheetId="3" r:id="rId1"/>
    <sheet name="Milner2016Tree" sheetId="4" r:id="rId2"/>
    <sheet name="Accessions" sheetId="5" r:id="rId3"/>
    <sheet name="Tiplabels" sheetId="6" r:id="rId4"/>
    <sheet name="SILVA_ACT" sheetId="7" r:id="rId5"/>
  </sheets>
  <externalReferences>
    <externalReference r:id="rId6"/>
  </externalReferences>
  <definedNames>
    <definedName name="_xlnm._FilterDatabase" localSheetId="0" hidden="1">Selected!$A$1:$A$1130</definedName>
    <definedName name="arb_silva.de_align_resultlist_717423_1" localSheetId="4">SILVA_ACT!$A$1:$U$126</definedName>
    <definedName name="fixrank_Reference_seqs_all.fasta_classified" localSheetId="0">Selected!$F$2:$Q$1127</definedName>
    <definedName name="tiplabels" localSheetId="3">Tiplabels!$A$1:$A$98</definedName>
  </definedNames>
  <calcPr calcId="191029"/>
</workbook>
</file>

<file path=xl/calcChain.xml><?xml version="1.0" encoding="utf-8"?>
<calcChain xmlns="http://schemas.openxmlformats.org/spreadsheetml/2006/main">
  <c r="R1130" i="3" l="1"/>
  <c r="S1130" i="3"/>
  <c r="R1129" i="3"/>
  <c r="S1129" i="3"/>
  <c r="S1128" i="3"/>
  <c r="R1128" i="3"/>
  <c r="D1129" i="3"/>
  <c r="D1130" i="3"/>
  <c r="D1128" i="3"/>
  <c r="S5" i="3" l="1"/>
  <c r="T5" i="3" s="1"/>
  <c r="S6" i="3"/>
  <c r="T6" i="3" s="1"/>
  <c r="S7" i="3"/>
  <c r="S8" i="3"/>
  <c r="T8" i="3" s="1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T690" i="3" s="1"/>
  <c r="S691" i="3"/>
  <c r="S692" i="3"/>
  <c r="S693" i="3"/>
  <c r="S694" i="3"/>
  <c r="T694" i="3" s="1"/>
  <c r="S695" i="3"/>
  <c r="S696" i="3"/>
  <c r="S697" i="3"/>
  <c r="S698" i="3"/>
  <c r="S699" i="3"/>
  <c r="S700" i="3"/>
  <c r="S701" i="3"/>
  <c r="S702" i="3"/>
  <c r="S703" i="3"/>
  <c r="S704" i="3"/>
  <c r="S705" i="3"/>
  <c r="S706" i="3"/>
  <c r="T706" i="3" s="1"/>
  <c r="S707" i="3"/>
  <c r="S708" i="3"/>
  <c r="S709" i="3"/>
  <c r="S710" i="3"/>
  <c r="T710" i="3" s="1"/>
  <c r="S711" i="3"/>
  <c r="S712" i="3"/>
  <c r="S713" i="3"/>
  <c r="S714" i="3"/>
  <c r="S715" i="3"/>
  <c r="S716" i="3"/>
  <c r="S717" i="3"/>
  <c r="S718" i="3"/>
  <c r="S719" i="3"/>
  <c r="S720" i="3"/>
  <c r="S721" i="3"/>
  <c r="S722" i="3"/>
  <c r="T722" i="3" s="1"/>
  <c r="S723" i="3"/>
  <c r="S724" i="3"/>
  <c r="S725" i="3"/>
  <c r="S726" i="3"/>
  <c r="T726" i="3" s="1"/>
  <c r="S727" i="3"/>
  <c r="S728" i="3"/>
  <c r="S729" i="3"/>
  <c r="S730" i="3"/>
  <c r="S731" i="3"/>
  <c r="S732" i="3"/>
  <c r="S733" i="3"/>
  <c r="S734" i="3"/>
  <c r="S735" i="3"/>
  <c r="S736" i="3"/>
  <c r="S737" i="3"/>
  <c r="S738" i="3"/>
  <c r="T738" i="3" s="1"/>
  <c r="S739" i="3"/>
  <c r="S740" i="3"/>
  <c r="S741" i="3"/>
  <c r="S742" i="3"/>
  <c r="T742" i="3" s="1"/>
  <c r="S743" i="3"/>
  <c r="S744" i="3"/>
  <c r="S745" i="3"/>
  <c r="S746" i="3"/>
  <c r="S747" i="3"/>
  <c r="S748" i="3"/>
  <c r="S749" i="3"/>
  <c r="S750" i="3"/>
  <c r="S751" i="3"/>
  <c r="S752" i="3"/>
  <c r="S753" i="3"/>
  <c r="S754" i="3"/>
  <c r="T754" i="3" s="1"/>
  <c r="S755" i="3"/>
  <c r="S756" i="3"/>
  <c r="S757" i="3"/>
  <c r="S758" i="3"/>
  <c r="T758" i="3" s="1"/>
  <c r="S759" i="3"/>
  <c r="S760" i="3"/>
  <c r="S761" i="3"/>
  <c r="S762" i="3"/>
  <c r="S763" i="3"/>
  <c r="S764" i="3"/>
  <c r="S765" i="3"/>
  <c r="S766" i="3"/>
  <c r="S767" i="3"/>
  <c r="S768" i="3"/>
  <c r="S769" i="3"/>
  <c r="S770" i="3"/>
  <c r="T770" i="3" s="1"/>
  <c r="S771" i="3"/>
  <c r="S772" i="3"/>
  <c r="S773" i="3"/>
  <c r="S774" i="3"/>
  <c r="T774" i="3" s="1"/>
  <c r="S775" i="3"/>
  <c r="S776" i="3"/>
  <c r="S777" i="3"/>
  <c r="S778" i="3"/>
  <c r="S779" i="3"/>
  <c r="S780" i="3"/>
  <c r="S781" i="3"/>
  <c r="S782" i="3"/>
  <c r="S783" i="3"/>
  <c r="S784" i="3"/>
  <c r="S785" i="3"/>
  <c r="S786" i="3"/>
  <c r="T786" i="3" s="1"/>
  <c r="S787" i="3"/>
  <c r="S788" i="3"/>
  <c r="S789" i="3"/>
  <c r="S790" i="3"/>
  <c r="T790" i="3" s="1"/>
  <c r="S791" i="3"/>
  <c r="S792" i="3"/>
  <c r="S793" i="3"/>
  <c r="S794" i="3"/>
  <c r="S795" i="3"/>
  <c r="S796" i="3"/>
  <c r="S797" i="3"/>
  <c r="S798" i="3"/>
  <c r="S799" i="3"/>
  <c r="S800" i="3"/>
  <c r="S801" i="3"/>
  <c r="S802" i="3"/>
  <c r="T802" i="3" s="1"/>
  <c r="S803" i="3"/>
  <c r="S804" i="3"/>
  <c r="S805" i="3"/>
  <c r="S806" i="3"/>
  <c r="T806" i="3" s="1"/>
  <c r="S807" i="3"/>
  <c r="S808" i="3"/>
  <c r="S809" i="3"/>
  <c r="S810" i="3"/>
  <c r="S811" i="3"/>
  <c r="S812" i="3"/>
  <c r="S813" i="3"/>
  <c r="S814" i="3"/>
  <c r="S815" i="3"/>
  <c r="S816" i="3"/>
  <c r="S817" i="3"/>
  <c r="S818" i="3"/>
  <c r="T818" i="3" s="1"/>
  <c r="S819" i="3"/>
  <c r="S820" i="3"/>
  <c r="S821" i="3"/>
  <c r="S822" i="3"/>
  <c r="T822" i="3" s="1"/>
  <c r="S823" i="3"/>
  <c r="S824" i="3"/>
  <c r="S825" i="3"/>
  <c r="S826" i="3"/>
  <c r="S827" i="3"/>
  <c r="S828" i="3"/>
  <c r="S829" i="3"/>
  <c r="S830" i="3"/>
  <c r="S831" i="3"/>
  <c r="S832" i="3"/>
  <c r="S833" i="3"/>
  <c r="S834" i="3"/>
  <c r="T834" i="3" s="1"/>
  <c r="S835" i="3"/>
  <c r="S836" i="3"/>
  <c r="S837" i="3"/>
  <c r="S838" i="3"/>
  <c r="T838" i="3" s="1"/>
  <c r="S839" i="3"/>
  <c r="S840" i="3"/>
  <c r="S841" i="3"/>
  <c r="S842" i="3"/>
  <c r="S843" i="3"/>
  <c r="S844" i="3"/>
  <c r="S845" i="3"/>
  <c r="S846" i="3"/>
  <c r="S847" i="3"/>
  <c r="S848" i="3"/>
  <c r="S849" i="3"/>
  <c r="S850" i="3"/>
  <c r="T850" i="3" s="1"/>
  <c r="S851" i="3"/>
  <c r="S852" i="3"/>
  <c r="S853" i="3"/>
  <c r="S854" i="3"/>
  <c r="T854" i="3" s="1"/>
  <c r="S855" i="3"/>
  <c r="S856" i="3"/>
  <c r="S857" i="3"/>
  <c r="S858" i="3"/>
  <c r="S859" i="3"/>
  <c r="S860" i="3"/>
  <c r="S861" i="3"/>
  <c r="S862" i="3"/>
  <c r="S863" i="3"/>
  <c r="S864" i="3"/>
  <c r="S865" i="3"/>
  <c r="S866" i="3"/>
  <c r="T866" i="3" s="1"/>
  <c r="S867" i="3"/>
  <c r="S868" i="3"/>
  <c r="S869" i="3"/>
  <c r="S870" i="3"/>
  <c r="T870" i="3" s="1"/>
  <c r="S871" i="3"/>
  <c r="S872" i="3"/>
  <c r="S873" i="3"/>
  <c r="S874" i="3"/>
  <c r="S875" i="3"/>
  <c r="S876" i="3"/>
  <c r="S877" i="3"/>
  <c r="S878" i="3"/>
  <c r="S879" i="3"/>
  <c r="S880" i="3"/>
  <c r="S881" i="3"/>
  <c r="S882" i="3"/>
  <c r="T882" i="3" s="1"/>
  <c r="S883" i="3"/>
  <c r="S884" i="3"/>
  <c r="S885" i="3"/>
  <c r="S886" i="3"/>
  <c r="T886" i="3" s="1"/>
  <c r="S887" i="3"/>
  <c r="S888" i="3"/>
  <c r="S889" i="3"/>
  <c r="S890" i="3"/>
  <c r="S891" i="3"/>
  <c r="S892" i="3"/>
  <c r="S893" i="3"/>
  <c r="S894" i="3"/>
  <c r="S895" i="3"/>
  <c r="S896" i="3"/>
  <c r="S897" i="3"/>
  <c r="S898" i="3"/>
  <c r="T898" i="3" s="1"/>
  <c r="S899" i="3"/>
  <c r="S900" i="3"/>
  <c r="S901" i="3"/>
  <c r="S902" i="3"/>
  <c r="T902" i="3" s="1"/>
  <c r="S903" i="3"/>
  <c r="S904" i="3"/>
  <c r="S905" i="3"/>
  <c r="S906" i="3"/>
  <c r="S907" i="3"/>
  <c r="S908" i="3"/>
  <c r="S909" i="3"/>
  <c r="S910" i="3"/>
  <c r="S911" i="3"/>
  <c r="S912" i="3"/>
  <c r="S913" i="3"/>
  <c r="S914" i="3"/>
  <c r="T914" i="3" s="1"/>
  <c r="S915" i="3"/>
  <c r="S916" i="3"/>
  <c r="S917" i="3"/>
  <c r="S918" i="3"/>
  <c r="T918" i="3" s="1"/>
  <c r="S919" i="3"/>
  <c r="S920" i="3"/>
  <c r="S921" i="3"/>
  <c r="S922" i="3"/>
  <c r="S923" i="3"/>
  <c r="S924" i="3"/>
  <c r="S925" i="3"/>
  <c r="S926" i="3"/>
  <c r="S927" i="3"/>
  <c r="S928" i="3"/>
  <c r="S929" i="3"/>
  <c r="S930" i="3"/>
  <c r="T930" i="3" s="1"/>
  <c r="S931" i="3"/>
  <c r="S932" i="3"/>
  <c r="S933" i="3"/>
  <c r="S934" i="3"/>
  <c r="T934" i="3" s="1"/>
  <c r="S935" i="3"/>
  <c r="S936" i="3"/>
  <c r="S937" i="3"/>
  <c r="S938" i="3"/>
  <c r="S939" i="3"/>
  <c r="S940" i="3"/>
  <c r="S941" i="3"/>
  <c r="S942" i="3"/>
  <c r="S943" i="3"/>
  <c r="S944" i="3"/>
  <c r="S945" i="3"/>
  <c r="S946" i="3"/>
  <c r="T946" i="3" s="1"/>
  <c r="S947" i="3"/>
  <c r="S948" i="3"/>
  <c r="S949" i="3"/>
  <c r="S950" i="3"/>
  <c r="T950" i="3" s="1"/>
  <c r="S951" i="3"/>
  <c r="S952" i="3"/>
  <c r="S953" i="3"/>
  <c r="S954" i="3"/>
  <c r="S955" i="3"/>
  <c r="S956" i="3"/>
  <c r="S957" i="3"/>
  <c r="S958" i="3"/>
  <c r="S959" i="3"/>
  <c r="S960" i="3"/>
  <c r="S961" i="3"/>
  <c r="S962" i="3"/>
  <c r="T962" i="3" s="1"/>
  <c r="S963" i="3"/>
  <c r="S964" i="3"/>
  <c r="S965" i="3"/>
  <c r="S966" i="3"/>
  <c r="T966" i="3" s="1"/>
  <c r="S967" i="3"/>
  <c r="S968" i="3"/>
  <c r="S969" i="3"/>
  <c r="S970" i="3"/>
  <c r="S971" i="3"/>
  <c r="S972" i="3"/>
  <c r="S973" i="3"/>
  <c r="S974" i="3"/>
  <c r="S975" i="3"/>
  <c r="S976" i="3"/>
  <c r="S977" i="3"/>
  <c r="S978" i="3"/>
  <c r="T978" i="3" s="1"/>
  <c r="S979" i="3"/>
  <c r="S980" i="3"/>
  <c r="S981" i="3"/>
  <c r="S982" i="3"/>
  <c r="T982" i="3" s="1"/>
  <c r="S983" i="3"/>
  <c r="S984" i="3"/>
  <c r="S985" i="3"/>
  <c r="S986" i="3"/>
  <c r="S987" i="3"/>
  <c r="S988" i="3"/>
  <c r="S989" i="3"/>
  <c r="S990" i="3"/>
  <c r="T990" i="3" s="1"/>
  <c r="S991" i="3"/>
  <c r="S992" i="3"/>
  <c r="S993" i="3"/>
  <c r="S994" i="3"/>
  <c r="T994" i="3" s="1"/>
  <c r="S995" i="3"/>
  <c r="S996" i="3"/>
  <c r="S997" i="3"/>
  <c r="S998" i="3"/>
  <c r="T998" i="3" s="1"/>
  <c r="S999" i="3"/>
  <c r="S1000" i="3"/>
  <c r="S1001" i="3"/>
  <c r="S1002" i="3"/>
  <c r="S1003" i="3"/>
  <c r="S1004" i="3"/>
  <c r="S1005" i="3"/>
  <c r="S1006" i="3"/>
  <c r="T1006" i="3" s="1"/>
  <c r="S1007" i="3"/>
  <c r="S1008" i="3"/>
  <c r="S1009" i="3"/>
  <c r="S1010" i="3"/>
  <c r="T1010" i="3" s="1"/>
  <c r="S1011" i="3"/>
  <c r="S1012" i="3"/>
  <c r="S1013" i="3"/>
  <c r="S1014" i="3"/>
  <c r="T1014" i="3" s="1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T1026" i="3" s="1"/>
  <c r="S1027" i="3"/>
  <c r="S1028" i="3"/>
  <c r="S1029" i="3"/>
  <c r="S1030" i="3"/>
  <c r="T1030" i="3" s="1"/>
  <c r="S1031" i="3"/>
  <c r="S1032" i="3"/>
  <c r="S1033" i="3"/>
  <c r="S1034" i="3"/>
  <c r="S1035" i="3"/>
  <c r="S1036" i="3"/>
  <c r="S1037" i="3"/>
  <c r="S1038" i="3"/>
  <c r="T1038" i="3" s="1"/>
  <c r="S1039" i="3"/>
  <c r="S1040" i="3"/>
  <c r="S1041" i="3"/>
  <c r="S1042" i="3"/>
  <c r="T1042" i="3" s="1"/>
  <c r="S1043" i="3"/>
  <c r="S1044" i="3"/>
  <c r="S1045" i="3"/>
  <c r="S1046" i="3"/>
  <c r="T1046" i="3" s="1"/>
  <c r="S1047" i="3"/>
  <c r="S1048" i="3"/>
  <c r="S1049" i="3"/>
  <c r="S1050" i="3"/>
  <c r="S1051" i="3"/>
  <c r="S1052" i="3"/>
  <c r="S1053" i="3"/>
  <c r="S1054" i="3"/>
  <c r="T1054" i="3" s="1"/>
  <c r="S1055" i="3"/>
  <c r="S1056" i="3"/>
  <c r="S1057" i="3"/>
  <c r="S1058" i="3"/>
  <c r="T1058" i="3" s="1"/>
  <c r="S1059" i="3"/>
  <c r="S1060" i="3"/>
  <c r="S1061" i="3"/>
  <c r="S1062" i="3"/>
  <c r="T1062" i="3" s="1"/>
  <c r="S1063" i="3"/>
  <c r="S1064" i="3"/>
  <c r="S1065" i="3"/>
  <c r="S1066" i="3"/>
  <c r="S1067" i="3"/>
  <c r="S1068" i="3"/>
  <c r="S1069" i="3"/>
  <c r="S1070" i="3"/>
  <c r="T1070" i="3" s="1"/>
  <c r="S1071" i="3"/>
  <c r="S1072" i="3"/>
  <c r="S1073" i="3"/>
  <c r="S1074" i="3"/>
  <c r="T1074" i="3" s="1"/>
  <c r="S1075" i="3"/>
  <c r="S1076" i="3"/>
  <c r="S1077" i="3"/>
  <c r="S1078" i="3"/>
  <c r="T1078" i="3" s="1"/>
  <c r="S1079" i="3"/>
  <c r="S1080" i="3"/>
  <c r="S1081" i="3"/>
  <c r="S1082" i="3"/>
  <c r="S1083" i="3"/>
  <c r="S1084" i="3"/>
  <c r="S1085" i="3"/>
  <c r="S1086" i="3"/>
  <c r="T1086" i="3" s="1"/>
  <c r="S1087" i="3"/>
  <c r="S1088" i="3"/>
  <c r="S1089" i="3"/>
  <c r="S1090" i="3"/>
  <c r="T1090" i="3" s="1"/>
  <c r="S1091" i="3"/>
  <c r="S1092" i="3"/>
  <c r="S1093" i="3"/>
  <c r="S1094" i="3"/>
  <c r="T1094" i="3" s="1"/>
  <c r="S1095" i="3"/>
  <c r="S1096" i="3"/>
  <c r="S1097" i="3"/>
  <c r="S1098" i="3"/>
  <c r="S1099" i="3"/>
  <c r="S1100" i="3"/>
  <c r="S1101" i="3"/>
  <c r="S1102" i="3"/>
  <c r="T1102" i="3" s="1"/>
  <c r="S1103" i="3"/>
  <c r="S1104" i="3"/>
  <c r="S1105" i="3"/>
  <c r="S1106" i="3"/>
  <c r="T1106" i="3" s="1"/>
  <c r="S1107" i="3"/>
  <c r="S1108" i="3"/>
  <c r="S1109" i="3"/>
  <c r="S1110" i="3"/>
  <c r="T1110" i="3" s="1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T1122" i="3" s="1"/>
  <c r="S1123" i="3"/>
  <c r="S1124" i="3"/>
  <c r="S1125" i="3"/>
  <c r="S1126" i="3"/>
  <c r="T1126" i="3" s="1"/>
  <c r="S1127" i="3"/>
  <c r="S3" i="3"/>
  <c r="S4" i="3"/>
  <c r="T4" i="3" s="1"/>
  <c r="S2" i="3"/>
  <c r="Y2" i="3" l="1"/>
  <c r="E2" i="3" s="1"/>
  <c r="X2" i="3"/>
  <c r="W2" i="3"/>
  <c r="V2" i="3"/>
  <c r="U2" i="3"/>
  <c r="T2" i="3"/>
  <c r="Y1120" i="3"/>
  <c r="E1120" i="3" s="1"/>
  <c r="X1120" i="3"/>
  <c r="W1120" i="3"/>
  <c r="V1120" i="3"/>
  <c r="U1120" i="3"/>
  <c r="T1120" i="3"/>
  <c r="Y1108" i="3"/>
  <c r="E1108" i="3" s="1"/>
  <c r="W1108" i="3"/>
  <c r="X1108" i="3"/>
  <c r="V1108" i="3"/>
  <c r="U1108" i="3"/>
  <c r="T1108" i="3"/>
  <c r="Y1096" i="3"/>
  <c r="E1096" i="3" s="1"/>
  <c r="X1096" i="3"/>
  <c r="W1096" i="3"/>
  <c r="V1096" i="3"/>
  <c r="U1096" i="3"/>
  <c r="T1096" i="3"/>
  <c r="Y1084" i="3"/>
  <c r="E1084" i="3" s="1"/>
  <c r="X1084" i="3"/>
  <c r="W1084" i="3"/>
  <c r="U1084" i="3"/>
  <c r="V1084" i="3"/>
  <c r="T1084" i="3"/>
  <c r="Y1076" i="3"/>
  <c r="E1076" i="3" s="1"/>
  <c r="W1076" i="3"/>
  <c r="X1076" i="3"/>
  <c r="V1076" i="3"/>
  <c r="U1076" i="3"/>
  <c r="T1076" i="3"/>
  <c r="Y1068" i="3"/>
  <c r="E1068" i="3" s="1"/>
  <c r="X1068" i="3"/>
  <c r="V1068" i="3"/>
  <c r="W1068" i="3"/>
  <c r="U1068" i="3"/>
  <c r="T1068" i="3"/>
  <c r="Y1060" i="3"/>
  <c r="E1060" i="3" s="1"/>
  <c r="X1060" i="3"/>
  <c r="W1060" i="3"/>
  <c r="V1060" i="3"/>
  <c r="U1060" i="3"/>
  <c r="T1060" i="3"/>
  <c r="Y1048" i="3"/>
  <c r="E1048" i="3" s="1"/>
  <c r="X1048" i="3"/>
  <c r="W1048" i="3"/>
  <c r="V1048" i="3"/>
  <c r="U1048" i="3"/>
  <c r="T1048" i="3"/>
  <c r="Y1040" i="3"/>
  <c r="E1040" i="3" s="1"/>
  <c r="X1040" i="3"/>
  <c r="W1040" i="3"/>
  <c r="V1040" i="3"/>
  <c r="U1040" i="3"/>
  <c r="T1040" i="3"/>
  <c r="Y1028" i="3"/>
  <c r="E1028" i="3" s="1"/>
  <c r="X1028" i="3"/>
  <c r="W1028" i="3"/>
  <c r="V1028" i="3"/>
  <c r="U1028" i="3"/>
  <c r="T1028" i="3"/>
  <c r="Y1020" i="3"/>
  <c r="E1020" i="3" s="1"/>
  <c r="X1020" i="3"/>
  <c r="W1020" i="3"/>
  <c r="U1020" i="3"/>
  <c r="T1020" i="3"/>
  <c r="V1020" i="3"/>
  <c r="Y1012" i="3"/>
  <c r="E1012" i="3" s="1"/>
  <c r="W1012" i="3"/>
  <c r="V1012" i="3"/>
  <c r="X1012" i="3"/>
  <c r="U1012" i="3"/>
  <c r="T1012" i="3"/>
  <c r="Y1000" i="3"/>
  <c r="E1000" i="3" s="1"/>
  <c r="X1000" i="3"/>
  <c r="W1000" i="3"/>
  <c r="V1000" i="3"/>
  <c r="U1000" i="3"/>
  <c r="T1000" i="3"/>
  <c r="Y996" i="3"/>
  <c r="E996" i="3" s="1"/>
  <c r="X996" i="3"/>
  <c r="W996" i="3"/>
  <c r="V996" i="3"/>
  <c r="U996" i="3"/>
  <c r="T996" i="3"/>
  <c r="Y988" i="3"/>
  <c r="E988" i="3" s="1"/>
  <c r="X988" i="3"/>
  <c r="W988" i="3"/>
  <c r="V988" i="3"/>
  <c r="U988" i="3"/>
  <c r="T988" i="3"/>
  <c r="Y984" i="3"/>
  <c r="E984" i="3" s="1"/>
  <c r="X984" i="3"/>
  <c r="W984" i="3"/>
  <c r="V984" i="3"/>
  <c r="U984" i="3"/>
  <c r="T984" i="3"/>
  <c r="Y976" i="3"/>
  <c r="E976" i="3" s="1"/>
  <c r="X976" i="3"/>
  <c r="W976" i="3"/>
  <c r="V976" i="3"/>
  <c r="U976" i="3"/>
  <c r="T976" i="3"/>
  <c r="Y968" i="3"/>
  <c r="E968" i="3" s="1"/>
  <c r="X968" i="3"/>
  <c r="W968" i="3"/>
  <c r="V968" i="3"/>
  <c r="U968" i="3"/>
  <c r="T968" i="3"/>
  <c r="Y960" i="3"/>
  <c r="E960" i="3" s="1"/>
  <c r="X960" i="3"/>
  <c r="W960" i="3"/>
  <c r="V960" i="3"/>
  <c r="U960" i="3"/>
  <c r="T960" i="3"/>
  <c r="W948" i="3"/>
  <c r="V948" i="3"/>
  <c r="Y948" i="3"/>
  <c r="E948" i="3" s="1"/>
  <c r="X948" i="3"/>
  <c r="U948" i="3"/>
  <c r="T948" i="3"/>
  <c r="Y940" i="3"/>
  <c r="E940" i="3" s="1"/>
  <c r="X940" i="3"/>
  <c r="W940" i="3"/>
  <c r="U940" i="3"/>
  <c r="V940" i="3"/>
  <c r="T940" i="3"/>
  <c r="Y932" i="3"/>
  <c r="E932" i="3" s="1"/>
  <c r="X932" i="3"/>
  <c r="W932" i="3"/>
  <c r="V932" i="3"/>
  <c r="U932" i="3"/>
  <c r="T932" i="3"/>
  <c r="Y928" i="3"/>
  <c r="E928" i="3" s="1"/>
  <c r="X928" i="3"/>
  <c r="W928" i="3"/>
  <c r="V928" i="3"/>
  <c r="U928" i="3"/>
  <c r="T928" i="3"/>
  <c r="Y920" i="3"/>
  <c r="E920" i="3" s="1"/>
  <c r="X920" i="3"/>
  <c r="W920" i="3"/>
  <c r="V920" i="3"/>
  <c r="U920" i="3"/>
  <c r="T920" i="3"/>
  <c r="Y916" i="3"/>
  <c r="E916" i="3" s="1"/>
  <c r="W916" i="3"/>
  <c r="V916" i="3"/>
  <c r="X916" i="3"/>
  <c r="U916" i="3"/>
  <c r="T916" i="3"/>
  <c r="Y912" i="3"/>
  <c r="E912" i="3" s="1"/>
  <c r="X912" i="3"/>
  <c r="W912" i="3"/>
  <c r="V912" i="3"/>
  <c r="U912" i="3"/>
  <c r="T912" i="3"/>
  <c r="Y908" i="3"/>
  <c r="E908" i="3" s="1"/>
  <c r="X908" i="3"/>
  <c r="V908" i="3"/>
  <c r="W908" i="3"/>
  <c r="U908" i="3"/>
  <c r="T908" i="3"/>
  <c r="Y904" i="3"/>
  <c r="E904" i="3" s="1"/>
  <c r="X904" i="3"/>
  <c r="W904" i="3"/>
  <c r="V904" i="3"/>
  <c r="T904" i="3"/>
  <c r="U904" i="3"/>
  <c r="Y900" i="3"/>
  <c r="E900" i="3" s="1"/>
  <c r="X900" i="3"/>
  <c r="W900" i="3"/>
  <c r="V900" i="3"/>
  <c r="T900" i="3"/>
  <c r="U900" i="3"/>
  <c r="Y896" i="3"/>
  <c r="E896" i="3" s="1"/>
  <c r="X896" i="3"/>
  <c r="W896" i="3"/>
  <c r="V896" i="3"/>
  <c r="U896" i="3"/>
  <c r="T896" i="3"/>
  <c r="Y892" i="3"/>
  <c r="E892" i="3" s="1"/>
  <c r="X892" i="3"/>
  <c r="V892" i="3"/>
  <c r="U892" i="3"/>
  <c r="T892" i="3"/>
  <c r="W892" i="3"/>
  <c r="Y888" i="3"/>
  <c r="E888" i="3" s="1"/>
  <c r="X888" i="3"/>
  <c r="W888" i="3"/>
  <c r="V888" i="3"/>
  <c r="T888" i="3"/>
  <c r="U888" i="3"/>
  <c r="Y884" i="3"/>
  <c r="E884" i="3" s="1"/>
  <c r="V884" i="3"/>
  <c r="X884" i="3"/>
  <c r="W884" i="3"/>
  <c r="T884" i="3"/>
  <c r="U884" i="3"/>
  <c r="Y880" i="3"/>
  <c r="E880" i="3" s="1"/>
  <c r="X880" i="3"/>
  <c r="W880" i="3"/>
  <c r="V880" i="3"/>
  <c r="U880" i="3"/>
  <c r="T880" i="3"/>
  <c r="Y876" i="3"/>
  <c r="E876" i="3" s="1"/>
  <c r="X876" i="3"/>
  <c r="W876" i="3"/>
  <c r="V876" i="3"/>
  <c r="U876" i="3"/>
  <c r="T876" i="3"/>
  <c r="Y872" i="3"/>
  <c r="E872" i="3" s="1"/>
  <c r="X872" i="3"/>
  <c r="W872" i="3"/>
  <c r="V872" i="3"/>
  <c r="T872" i="3"/>
  <c r="U872" i="3"/>
  <c r="X868" i="3"/>
  <c r="Y868" i="3"/>
  <c r="E868" i="3" s="1"/>
  <c r="V868" i="3"/>
  <c r="W868" i="3"/>
  <c r="T868" i="3"/>
  <c r="U868" i="3"/>
  <c r="Y864" i="3"/>
  <c r="E864" i="3" s="1"/>
  <c r="X864" i="3"/>
  <c r="W864" i="3"/>
  <c r="V864" i="3"/>
  <c r="U864" i="3"/>
  <c r="T864" i="3"/>
  <c r="Y860" i="3"/>
  <c r="E860" i="3" s="1"/>
  <c r="X860" i="3"/>
  <c r="W860" i="3"/>
  <c r="V860" i="3"/>
  <c r="U860" i="3"/>
  <c r="T860" i="3"/>
  <c r="Y856" i="3"/>
  <c r="E856" i="3" s="1"/>
  <c r="X856" i="3"/>
  <c r="W856" i="3"/>
  <c r="V856" i="3"/>
  <c r="T856" i="3"/>
  <c r="U856" i="3"/>
  <c r="X852" i="3"/>
  <c r="Y852" i="3"/>
  <c r="E852" i="3" s="1"/>
  <c r="V852" i="3"/>
  <c r="W852" i="3"/>
  <c r="T852" i="3"/>
  <c r="U852" i="3"/>
  <c r="Y848" i="3"/>
  <c r="E848" i="3" s="1"/>
  <c r="X848" i="3"/>
  <c r="W848" i="3"/>
  <c r="V848" i="3"/>
  <c r="U848" i="3"/>
  <c r="T848" i="3"/>
  <c r="Y844" i="3"/>
  <c r="E844" i="3" s="1"/>
  <c r="X844" i="3"/>
  <c r="W844" i="3"/>
  <c r="V844" i="3"/>
  <c r="U844" i="3"/>
  <c r="T844" i="3"/>
  <c r="Y840" i="3"/>
  <c r="E840" i="3" s="1"/>
  <c r="X840" i="3"/>
  <c r="W840" i="3"/>
  <c r="V840" i="3"/>
  <c r="T840" i="3"/>
  <c r="U840" i="3"/>
  <c r="X836" i="3"/>
  <c r="Y836" i="3"/>
  <c r="E836" i="3" s="1"/>
  <c r="V836" i="3"/>
  <c r="W836" i="3"/>
  <c r="T836" i="3"/>
  <c r="U836" i="3"/>
  <c r="Y832" i="3"/>
  <c r="E832" i="3" s="1"/>
  <c r="W832" i="3"/>
  <c r="X832" i="3"/>
  <c r="V832" i="3"/>
  <c r="U832" i="3"/>
  <c r="T832" i="3"/>
  <c r="Y828" i="3"/>
  <c r="E828" i="3" s="1"/>
  <c r="X828" i="3"/>
  <c r="W828" i="3"/>
  <c r="V828" i="3"/>
  <c r="U828" i="3"/>
  <c r="T828" i="3"/>
  <c r="Y824" i="3"/>
  <c r="E824" i="3" s="1"/>
  <c r="X824" i="3"/>
  <c r="W824" i="3"/>
  <c r="V824" i="3"/>
  <c r="T824" i="3"/>
  <c r="U824" i="3"/>
  <c r="X820" i="3"/>
  <c r="V820" i="3"/>
  <c r="W820" i="3"/>
  <c r="Y820" i="3"/>
  <c r="E820" i="3" s="1"/>
  <c r="T820" i="3"/>
  <c r="U820" i="3"/>
  <c r="Y816" i="3"/>
  <c r="E816" i="3" s="1"/>
  <c r="X816" i="3"/>
  <c r="W816" i="3"/>
  <c r="V816" i="3"/>
  <c r="U816" i="3"/>
  <c r="T816" i="3"/>
  <c r="Y812" i="3"/>
  <c r="E812" i="3" s="1"/>
  <c r="X812" i="3"/>
  <c r="W812" i="3"/>
  <c r="V812" i="3"/>
  <c r="U812" i="3"/>
  <c r="T812" i="3"/>
  <c r="Y808" i="3"/>
  <c r="E808" i="3" s="1"/>
  <c r="X808" i="3"/>
  <c r="W808" i="3"/>
  <c r="V808" i="3"/>
  <c r="T808" i="3"/>
  <c r="U808" i="3"/>
  <c r="X804" i="3"/>
  <c r="Y804" i="3"/>
  <c r="E804" i="3" s="1"/>
  <c r="V804" i="3"/>
  <c r="W804" i="3"/>
  <c r="T804" i="3"/>
  <c r="U804" i="3"/>
  <c r="Y800" i="3"/>
  <c r="E800" i="3" s="1"/>
  <c r="W800" i="3"/>
  <c r="X800" i="3"/>
  <c r="V800" i="3"/>
  <c r="U800" i="3"/>
  <c r="T800" i="3"/>
  <c r="Y796" i="3"/>
  <c r="E796" i="3" s="1"/>
  <c r="X796" i="3"/>
  <c r="W796" i="3"/>
  <c r="V796" i="3"/>
  <c r="U796" i="3"/>
  <c r="T796" i="3"/>
  <c r="Y792" i="3"/>
  <c r="E792" i="3" s="1"/>
  <c r="X792" i="3"/>
  <c r="W792" i="3"/>
  <c r="V792" i="3"/>
  <c r="T792" i="3"/>
  <c r="U792" i="3"/>
  <c r="X788" i="3"/>
  <c r="Y788" i="3"/>
  <c r="E788" i="3" s="1"/>
  <c r="V788" i="3"/>
  <c r="W788" i="3"/>
  <c r="T788" i="3"/>
  <c r="U788" i="3"/>
  <c r="Y784" i="3"/>
  <c r="E784" i="3" s="1"/>
  <c r="X784" i="3"/>
  <c r="W784" i="3"/>
  <c r="V784" i="3"/>
  <c r="U784" i="3"/>
  <c r="T784" i="3"/>
  <c r="Y780" i="3"/>
  <c r="E780" i="3" s="1"/>
  <c r="X780" i="3"/>
  <c r="W780" i="3"/>
  <c r="V780" i="3"/>
  <c r="U780" i="3"/>
  <c r="T780" i="3"/>
  <c r="Y776" i="3"/>
  <c r="E776" i="3" s="1"/>
  <c r="X776" i="3"/>
  <c r="W776" i="3"/>
  <c r="V776" i="3"/>
  <c r="T776" i="3"/>
  <c r="U776" i="3"/>
  <c r="X772" i="3"/>
  <c r="Y772" i="3"/>
  <c r="E772" i="3" s="1"/>
  <c r="V772" i="3"/>
  <c r="W772" i="3"/>
  <c r="T772" i="3"/>
  <c r="U772" i="3"/>
  <c r="Y768" i="3"/>
  <c r="E768" i="3" s="1"/>
  <c r="W768" i="3"/>
  <c r="V768" i="3"/>
  <c r="X768" i="3"/>
  <c r="U768" i="3"/>
  <c r="T768" i="3"/>
  <c r="Y764" i="3"/>
  <c r="E764" i="3" s="1"/>
  <c r="X764" i="3"/>
  <c r="W764" i="3"/>
  <c r="V764" i="3"/>
  <c r="T764" i="3"/>
  <c r="U764" i="3"/>
  <c r="Y760" i="3"/>
  <c r="E760" i="3" s="1"/>
  <c r="X760" i="3"/>
  <c r="W760" i="3"/>
  <c r="V760" i="3"/>
  <c r="U760" i="3"/>
  <c r="T760" i="3"/>
  <c r="X756" i="3"/>
  <c r="Y756" i="3"/>
  <c r="E756" i="3" s="1"/>
  <c r="V756" i="3"/>
  <c r="W756" i="3"/>
  <c r="U756" i="3"/>
  <c r="T756" i="3"/>
  <c r="Y752" i="3"/>
  <c r="E752" i="3" s="1"/>
  <c r="X752" i="3"/>
  <c r="W752" i="3"/>
  <c r="V752" i="3"/>
  <c r="T752" i="3"/>
  <c r="U752" i="3"/>
  <c r="Y748" i="3"/>
  <c r="E748" i="3" s="1"/>
  <c r="X748" i="3"/>
  <c r="W748" i="3"/>
  <c r="V748" i="3"/>
  <c r="U748" i="3"/>
  <c r="T748" i="3"/>
  <c r="Y744" i="3"/>
  <c r="E744" i="3" s="1"/>
  <c r="X744" i="3"/>
  <c r="W744" i="3"/>
  <c r="V744" i="3"/>
  <c r="U744" i="3"/>
  <c r="T744" i="3"/>
  <c r="X740" i="3"/>
  <c r="Y740" i="3"/>
  <c r="E740" i="3" s="1"/>
  <c r="V740" i="3"/>
  <c r="W740" i="3"/>
  <c r="U740" i="3"/>
  <c r="T740" i="3"/>
  <c r="Y736" i="3"/>
  <c r="E736" i="3" s="1"/>
  <c r="X736" i="3"/>
  <c r="W736" i="3"/>
  <c r="V736" i="3"/>
  <c r="T736" i="3"/>
  <c r="U736" i="3"/>
  <c r="Y732" i="3"/>
  <c r="E732" i="3" s="1"/>
  <c r="X732" i="3"/>
  <c r="W732" i="3"/>
  <c r="V732" i="3"/>
  <c r="U732" i="3"/>
  <c r="T732" i="3"/>
  <c r="Y728" i="3"/>
  <c r="E728" i="3" s="1"/>
  <c r="X728" i="3"/>
  <c r="W728" i="3"/>
  <c r="V728" i="3"/>
  <c r="U728" i="3"/>
  <c r="T728" i="3"/>
  <c r="X724" i="3"/>
  <c r="Y724" i="3"/>
  <c r="E724" i="3" s="1"/>
  <c r="V724" i="3"/>
  <c r="W724" i="3"/>
  <c r="T724" i="3"/>
  <c r="U724" i="3"/>
  <c r="Y720" i="3"/>
  <c r="E720" i="3" s="1"/>
  <c r="X720" i="3"/>
  <c r="W720" i="3"/>
  <c r="V720" i="3"/>
  <c r="U720" i="3"/>
  <c r="T720" i="3"/>
  <c r="Y716" i="3"/>
  <c r="E716" i="3" s="1"/>
  <c r="X716" i="3"/>
  <c r="W716" i="3"/>
  <c r="V716" i="3"/>
  <c r="T716" i="3"/>
  <c r="U716" i="3"/>
  <c r="Y712" i="3"/>
  <c r="E712" i="3" s="1"/>
  <c r="X712" i="3"/>
  <c r="W712" i="3"/>
  <c r="V712" i="3"/>
  <c r="U712" i="3"/>
  <c r="T712" i="3"/>
  <c r="X708" i="3"/>
  <c r="Y708" i="3"/>
  <c r="E708" i="3" s="1"/>
  <c r="V708" i="3"/>
  <c r="W708" i="3"/>
  <c r="T708" i="3"/>
  <c r="U708" i="3"/>
  <c r="Y704" i="3"/>
  <c r="E704" i="3" s="1"/>
  <c r="W704" i="3"/>
  <c r="X704" i="3"/>
  <c r="V704" i="3"/>
  <c r="U704" i="3"/>
  <c r="T704" i="3"/>
  <c r="Y700" i="3"/>
  <c r="E700" i="3" s="1"/>
  <c r="X700" i="3"/>
  <c r="W700" i="3"/>
  <c r="V700" i="3"/>
  <c r="T700" i="3"/>
  <c r="U700" i="3"/>
  <c r="Y696" i="3"/>
  <c r="E696" i="3" s="1"/>
  <c r="X696" i="3"/>
  <c r="W696" i="3"/>
  <c r="V696" i="3"/>
  <c r="U696" i="3"/>
  <c r="T696" i="3"/>
  <c r="X692" i="3"/>
  <c r="Y692" i="3"/>
  <c r="E692" i="3" s="1"/>
  <c r="V692" i="3"/>
  <c r="W692" i="3"/>
  <c r="U692" i="3"/>
  <c r="T692" i="3"/>
  <c r="Y688" i="3"/>
  <c r="E688" i="3" s="1"/>
  <c r="X688" i="3"/>
  <c r="W688" i="3"/>
  <c r="V688" i="3"/>
  <c r="T688" i="3"/>
  <c r="U688" i="3"/>
  <c r="Y684" i="3"/>
  <c r="E684" i="3" s="1"/>
  <c r="X684" i="3"/>
  <c r="W684" i="3"/>
  <c r="V684" i="3"/>
  <c r="U684" i="3"/>
  <c r="T684" i="3"/>
  <c r="Y680" i="3"/>
  <c r="E680" i="3" s="1"/>
  <c r="X680" i="3"/>
  <c r="W680" i="3"/>
  <c r="V680" i="3"/>
  <c r="U680" i="3"/>
  <c r="T680" i="3"/>
  <c r="X676" i="3"/>
  <c r="Y676" i="3"/>
  <c r="E676" i="3" s="1"/>
  <c r="V676" i="3"/>
  <c r="W676" i="3"/>
  <c r="U676" i="3"/>
  <c r="T676" i="3"/>
  <c r="Y672" i="3"/>
  <c r="E672" i="3" s="1"/>
  <c r="W672" i="3"/>
  <c r="X672" i="3"/>
  <c r="V672" i="3"/>
  <c r="T672" i="3"/>
  <c r="U672" i="3"/>
  <c r="Y668" i="3"/>
  <c r="E668" i="3" s="1"/>
  <c r="X668" i="3"/>
  <c r="W668" i="3"/>
  <c r="V668" i="3"/>
  <c r="U668" i="3"/>
  <c r="T668" i="3"/>
  <c r="Y664" i="3"/>
  <c r="E664" i="3" s="1"/>
  <c r="X664" i="3"/>
  <c r="W664" i="3"/>
  <c r="V664" i="3"/>
  <c r="U664" i="3"/>
  <c r="T664" i="3"/>
  <c r="X660" i="3"/>
  <c r="Y660" i="3"/>
  <c r="E660" i="3" s="1"/>
  <c r="W660" i="3"/>
  <c r="V660" i="3"/>
  <c r="T660" i="3"/>
  <c r="U660" i="3"/>
  <c r="Y656" i="3"/>
  <c r="E656" i="3" s="1"/>
  <c r="X656" i="3"/>
  <c r="W656" i="3"/>
  <c r="V656" i="3"/>
  <c r="U656" i="3"/>
  <c r="T656" i="3"/>
  <c r="Y652" i="3"/>
  <c r="E652" i="3" s="1"/>
  <c r="X652" i="3"/>
  <c r="W652" i="3"/>
  <c r="V652" i="3"/>
  <c r="T652" i="3"/>
  <c r="U652" i="3"/>
  <c r="Y648" i="3"/>
  <c r="E648" i="3" s="1"/>
  <c r="W648" i="3"/>
  <c r="X648" i="3"/>
  <c r="V648" i="3"/>
  <c r="U648" i="3"/>
  <c r="T648" i="3"/>
  <c r="X644" i="3"/>
  <c r="Y644" i="3"/>
  <c r="E644" i="3" s="1"/>
  <c r="W644" i="3"/>
  <c r="V644" i="3"/>
  <c r="T644" i="3"/>
  <c r="U644" i="3"/>
  <c r="Y640" i="3"/>
  <c r="E640" i="3" s="1"/>
  <c r="W640" i="3"/>
  <c r="V640" i="3"/>
  <c r="X640" i="3"/>
  <c r="U640" i="3"/>
  <c r="T640" i="3"/>
  <c r="Y636" i="3"/>
  <c r="E636" i="3" s="1"/>
  <c r="X636" i="3"/>
  <c r="W636" i="3"/>
  <c r="V636" i="3"/>
  <c r="U636" i="3"/>
  <c r="T636" i="3"/>
  <c r="Y632" i="3"/>
  <c r="E632" i="3" s="1"/>
  <c r="X632" i="3"/>
  <c r="W632" i="3"/>
  <c r="V632" i="3"/>
  <c r="U632" i="3"/>
  <c r="T632" i="3"/>
  <c r="X628" i="3"/>
  <c r="Y628" i="3"/>
  <c r="E628" i="3" s="1"/>
  <c r="W628" i="3"/>
  <c r="V628" i="3"/>
  <c r="U628" i="3"/>
  <c r="T628" i="3"/>
  <c r="Y624" i="3"/>
  <c r="E624" i="3" s="1"/>
  <c r="X624" i="3"/>
  <c r="W624" i="3"/>
  <c r="V624" i="3"/>
  <c r="T624" i="3"/>
  <c r="U624" i="3"/>
  <c r="Y620" i="3"/>
  <c r="E620" i="3" s="1"/>
  <c r="X620" i="3"/>
  <c r="W620" i="3"/>
  <c r="U620" i="3"/>
  <c r="V620" i="3"/>
  <c r="T620" i="3"/>
  <c r="Y616" i="3"/>
  <c r="E616" i="3" s="1"/>
  <c r="W616" i="3"/>
  <c r="X616" i="3"/>
  <c r="V616" i="3"/>
  <c r="U616" i="3"/>
  <c r="T616" i="3"/>
  <c r="X612" i="3"/>
  <c r="Y612" i="3"/>
  <c r="E612" i="3" s="1"/>
  <c r="W612" i="3"/>
  <c r="V612" i="3"/>
  <c r="T612" i="3"/>
  <c r="U612" i="3"/>
  <c r="Y608" i="3"/>
  <c r="E608" i="3" s="1"/>
  <c r="W608" i="3"/>
  <c r="X608" i="3"/>
  <c r="V608" i="3"/>
  <c r="U608" i="3"/>
  <c r="T608" i="3"/>
  <c r="Y604" i="3"/>
  <c r="E604" i="3" s="1"/>
  <c r="X604" i="3"/>
  <c r="W604" i="3"/>
  <c r="V604" i="3"/>
  <c r="U604" i="3"/>
  <c r="T604" i="3"/>
  <c r="Y600" i="3"/>
  <c r="E600" i="3" s="1"/>
  <c r="X600" i="3"/>
  <c r="W600" i="3"/>
  <c r="V600" i="3"/>
  <c r="U600" i="3"/>
  <c r="T600" i="3"/>
  <c r="X596" i="3"/>
  <c r="W596" i="3"/>
  <c r="Y596" i="3"/>
  <c r="E596" i="3" s="1"/>
  <c r="V596" i="3"/>
  <c r="U596" i="3"/>
  <c r="T596" i="3"/>
  <c r="Y592" i="3"/>
  <c r="E592" i="3" s="1"/>
  <c r="X592" i="3"/>
  <c r="W592" i="3"/>
  <c r="V592" i="3"/>
  <c r="T592" i="3"/>
  <c r="U592" i="3"/>
  <c r="Y588" i="3"/>
  <c r="E588" i="3" s="1"/>
  <c r="X588" i="3"/>
  <c r="W588" i="3"/>
  <c r="V588" i="3"/>
  <c r="U588" i="3"/>
  <c r="T588" i="3"/>
  <c r="Y584" i="3"/>
  <c r="E584" i="3" s="1"/>
  <c r="W584" i="3"/>
  <c r="X584" i="3"/>
  <c r="V584" i="3"/>
  <c r="U584" i="3"/>
  <c r="T584" i="3"/>
  <c r="X580" i="3"/>
  <c r="Y580" i="3"/>
  <c r="E580" i="3" s="1"/>
  <c r="W580" i="3"/>
  <c r="V580" i="3"/>
  <c r="T580" i="3"/>
  <c r="U580" i="3"/>
  <c r="Y576" i="3"/>
  <c r="E576" i="3" s="1"/>
  <c r="W576" i="3"/>
  <c r="X576" i="3"/>
  <c r="V576" i="3"/>
  <c r="U576" i="3"/>
  <c r="T576" i="3"/>
  <c r="Y572" i="3"/>
  <c r="E572" i="3" s="1"/>
  <c r="X572" i="3"/>
  <c r="W572" i="3"/>
  <c r="V572" i="3"/>
  <c r="U572" i="3"/>
  <c r="T572" i="3"/>
  <c r="Y568" i="3"/>
  <c r="E568" i="3" s="1"/>
  <c r="X568" i="3"/>
  <c r="W568" i="3"/>
  <c r="V568" i="3"/>
  <c r="U568" i="3"/>
  <c r="T568" i="3"/>
  <c r="X564" i="3"/>
  <c r="W564" i="3"/>
  <c r="Y564" i="3"/>
  <c r="E564" i="3" s="1"/>
  <c r="V564" i="3"/>
  <c r="U564" i="3"/>
  <c r="T564" i="3"/>
  <c r="Y560" i="3"/>
  <c r="E560" i="3" s="1"/>
  <c r="X560" i="3"/>
  <c r="W560" i="3"/>
  <c r="V560" i="3"/>
  <c r="T560" i="3"/>
  <c r="U560" i="3"/>
  <c r="Y556" i="3"/>
  <c r="E556" i="3" s="1"/>
  <c r="X556" i="3"/>
  <c r="W556" i="3"/>
  <c r="V556" i="3"/>
  <c r="U556" i="3"/>
  <c r="T556" i="3"/>
  <c r="Y552" i="3"/>
  <c r="E552" i="3" s="1"/>
  <c r="W552" i="3"/>
  <c r="X552" i="3"/>
  <c r="V552" i="3"/>
  <c r="U552" i="3"/>
  <c r="T552" i="3"/>
  <c r="X548" i="3"/>
  <c r="Y548" i="3"/>
  <c r="E548" i="3" s="1"/>
  <c r="W548" i="3"/>
  <c r="V548" i="3"/>
  <c r="T548" i="3"/>
  <c r="U548" i="3"/>
  <c r="Y544" i="3"/>
  <c r="E544" i="3" s="1"/>
  <c r="W544" i="3"/>
  <c r="X544" i="3"/>
  <c r="V544" i="3"/>
  <c r="U544" i="3"/>
  <c r="T544" i="3"/>
  <c r="Y540" i="3"/>
  <c r="E540" i="3" s="1"/>
  <c r="X540" i="3"/>
  <c r="W540" i="3"/>
  <c r="V540" i="3"/>
  <c r="U540" i="3"/>
  <c r="T540" i="3"/>
  <c r="Y536" i="3"/>
  <c r="E536" i="3" s="1"/>
  <c r="X536" i="3"/>
  <c r="W536" i="3"/>
  <c r="V536" i="3"/>
  <c r="U536" i="3"/>
  <c r="T536" i="3"/>
  <c r="X532" i="3"/>
  <c r="Y532" i="3"/>
  <c r="E532" i="3" s="1"/>
  <c r="W532" i="3"/>
  <c r="V532" i="3"/>
  <c r="U532" i="3"/>
  <c r="T532" i="3"/>
  <c r="Y528" i="3"/>
  <c r="E528" i="3" s="1"/>
  <c r="X528" i="3"/>
  <c r="W528" i="3"/>
  <c r="V528" i="3"/>
  <c r="T528" i="3"/>
  <c r="U528" i="3"/>
  <c r="Y524" i="3"/>
  <c r="E524" i="3" s="1"/>
  <c r="X524" i="3"/>
  <c r="W524" i="3"/>
  <c r="V524" i="3"/>
  <c r="U524" i="3"/>
  <c r="T524" i="3"/>
  <c r="Y520" i="3"/>
  <c r="E520" i="3" s="1"/>
  <c r="W520" i="3"/>
  <c r="X520" i="3"/>
  <c r="V520" i="3"/>
  <c r="U520" i="3"/>
  <c r="T520" i="3"/>
  <c r="X516" i="3"/>
  <c r="Y516" i="3"/>
  <c r="E516" i="3" s="1"/>
  <c r="W516" i="3"/>
  <c r="V516" i="3"/>
  <c r="T516" i="3"/>
  <c r="U516" i="3"/>
  <c r="Y512" i="3"/>
  <c r="E512" i="3" s="1"/>
  <c r="W512" i="3"/>
  <c r="V512" i="3"/>
  <c r="X512" i="3"/>
  <c r="U512" i="3"/>
  <c r="T512" i="3"/>
  <c r="Y508" i="3"/>
  <c r="E508" i="3" s="1"/>
  <c r="X508" i="3"/>
  <c r="W508" i="3"/>
  <c r="U508" i="3"/>
  <c r="V508" i="3"/>
  <c r="T508" i="3"/>
  <c r="Y504" i="3"/>
  <c r="E504" i="3" s="1"/>
  <c r="X504" i="3"/>
  <c r="W504" i="3"/>
  <c r="V504" i="3"/>
  <c r="U504" i="3"/>
  <c r="T504" i="3"/>
  <c r="X500" i="3"/>
  <c r="Y500" i="3"/>
  <c r="E500" i="3" s="1"/>
  <c r="W500" i="3"/>
  <c r="V500" i="3"/>
  <c r="U500" i="3"/>
  <c r="T500" i="3"/>
  <c r="Y496" i="3"/>
  <c r="E496" i="3" s="1"/>
  <c r="X496" i="3"/>
  <c r="W496" i="3"/>
  <c r="V496" i="3"/>
  <c r="T496" i="3"/>
  <c r="U496" i="3"/>
  <c r="Y492" i="3"/>
  <c r="E492" i="3" s="1"/>
  <c r="X492" i="3"/>
  <c r="W492" i="3"/>
  <c r="V492" i="3"/>
  <c r="U492" i="3"/>
  <c r="T492" i="3"/>
  <c r="Y488" i="3"/>
  <c r="E488" i="3" s="1"/>
  <c r="W488" i="3"/>
  <c r="X488" i="3"/>
  <c r="V488" i="3"/>
  <c r="U488" i="3"/>
  <c r="T488" i="3"/>
  <c r="X484" i="3"/>
  <c r="Y484" i="3"/>
  <c r="E484" i="3" s="1"/>
  <c r="W484" i="3"/>
  <c r="V484" i="3"/>
  <c r="T484" i="3"/>
  <c r="U484" i="3"/>
  <c r="Y480" i="3"/>
  <c r="E480" i="3" s="1"/>
  <c r="W480" i="3"/>
  <c r="X480" i="3"/>
  <c r="V480" i="3"/>
  <c r="U480" i="3"/>
  <c r="T480" i="3"/>
  <c r="Y476" i="3"/>
  <c r="E476" i="3" s="1"/>
  <c r="X476" i="3"/>
  <c r="W476" i="3"/>
  <c r="U476" i="3"/>
  <c r="T476" i="3"/>
  <c r="V476" i="3"/>
  <c r="Y472" i="3"/>
  <c r="E472" i="3" s="1"/>
  <c r="X472" i="3"/>
  <c r="W472" i="3"/>
  <c r="V472" i="3"/>
  <c r="U472" i="3"/>
  <c r="T472" i="3"/>
  <c r="X468" i="3"/>
  <c r="W468" i="3"/>
  <c r="Y468" i="3"/>
  <c r="E468" i="3" s="1"/>
  <c r="V468" i="3"/>
  <c r="U468" i="3"/>
  <c r="T468" i="3"/>
  <c r="Y464" i="3"/>
  <c r="E464" i="3" s="1"/>
  <c r="X464" i="3"/>
  <c r="W464" i="3"/>
  <c r="V464" i="3"/>
  <c r="T464" i="3"/>
  <c r="U464" i="3"/>
  <c r="Y460" i="3"/>
  <c r="E460" i="3" s="1"/>
  <c r="X460" i="3"/>
  <c r="W460" i="3"/>
  <c r="V460" i="3"/>
  <c r="U460" i="3"/>
  <c r="T460" i="3"/>
  <c r="Y456" i="3"/>
  <c r="E456" i="3" s="1"/>
  <c r="W456" i="3"/>
  <c r="X456" i="3"/>
  <c r="V456" i="3"/>
  <c r="U456" i="3"/>
  <c r="T456" i="3"/>
  <c r="X452" i="3"/>
  <c r="Y452" i="3"/>
  <c r="E452" i="3" s="1"/>
  <c r="W452" i="3"/>
  <c r="V452" i="3"/>
  <c r="T452" i="3"/>
  <c r="U452" i="3"/>
  <c r="Y448" i="3"/>
  <c r="E448" i="3" s="1"/>
  <c r="W448" i="3"/>
  <c r="X448" i="3"/>
  <c r="V448" i="3"/>
  <c r="U448" i="3"/>
  <c r="T448" i="3"/>
  <c r="Y444" i="3"/>
  <c r="E444" i="3" s="1"/>
  <c r="X444" i="3"/>
  <c r="W444" i="3"/>
  <c r="V444" i="3"/>
  <c r="U444" i="3"/>
  <c r="T444" i="3"/>
  <c r="Y440" i="3"/>
  <c r="E440" i="3" s="1"/>
  <c r="X440" i="3"/>
  <c r="W440" i="3"/>
  <c r="V440" i="3"/>
  <c r="U440" i="3"/>
  <c r="T440" i="3"/>
  <c r="X436" i="3"/>
  <c r="W436" i="3"/>
  <c r="V436" i="3"/>
  <c r="Y436" i="3"/>
  <c r="E436" i="3" s="1"/>
  <c r="U436" i="3"/>
  <c r="T436" i="3"/>
  <c r="Y432" i="3"/>
  <c r="E432" i="3" s="1"/>
  <c r="X432" i="3"/>
  <c r="W432" i="3"/>
  <c r="V432" i="3"/>
  <c r="T432" i="3"/>
  <c r="U432" i="3"/>
  <c r="Y428" i="3"/>
  <c r="E428" i="3" s="1"/>
  <c r="X428" i="3"/>
  <c r="W428" i="3"/>
  <c r="V428" i="3"/>
  <c r="U428" i="3"/>
  <c r="T428" i="3"/>
  <c r="Y424" i="3"/>
  <c r="E424" i="3" s="1"/>
  <c r="W424" i="3"/>
  <c r="X424" i="3"/>
  <c r="V424" i="3"/>
  <c r="U424" i="3"/>
  <c r="T424" i="3"/>
  <c r="X420" i="3"/>
  <c r="Y420" i="3"/>
  <c r="E420" i="3" s="1"/>
  <c r="W420" i="3"/>
  <c r="V420" i="3"/>
  <c r="T420" i="3"/>
  <c r="U420" i="3"/>
  <c r="Y416" i="3"/>
  <c r="E416" i="3" s="1"/>
  <c r="W416" i="3"/>
  <c r="X416" i="3"/>
  <c r="V416" i="3"/>
  <c r="U416" i="3"/>
  <c r="T416" i="3"/>
  <c r="Y412" i="3"/>
  <c r="E412" i="3" s="1"/>
  <c r="X412" i="3"/>
  <c r="W412" i="3"/>
  <c r="V412" i="3"/>
  <c r="U412" i="3"/>
  <c r="T412" i="3"/>
  <c r="Y408" i="3"/>
  <c r="E408" i="3" s="1"/>
  <c r="X408" i="3"/>
  <c r="W408" i="3"/>
  <c r="V408" i="3"/>
  <c r="U408" i="3"/>
  <c r="T408" i="3"/>
  <c r="X404" i="3"/>
  <c r="Y404" i="3"/>
  <c r="E404" i="3" s="1"/>
  <c r="W404" i="3"/>
  <c r="V404" i="3"/>
  <c r="U404" i="3"/>
  <c r="T404" i="3"/>
  <c r="Y400" i="3"/>
  <c r="E400" i="3" s="1"/>
  <c r="X400" i="3"/>
  <c r="W400" i="3"/>
  <c r="V400" i="3"/>
  <c r="T400" i="3"/>
  <c r="U400" i="3"/>
  <c r="Y396" i="3"/>
  <c r="E396" i="3" s="1"/>
  <c r="X396" i="3"/>
  <c r="W396" i="3"/>
  <c r="V396" i="3"/>
  <c r="U396" i="3"/>
  <c r="T396" i="3"/>
  <c r="Y392" i="3"/>
  <c r="E392" i="3" s="1"/>
  <c r="W392" i="3"/>
  <c r="X392" i="3"/>
  <c r="V392" i="3"/>
  <c r="U392" i="3"/>
  <c r="T392" i="3"/>
  <c r="X388" i="3"/>
  <c r="Y388" i="3"/>
  <c r="E388" i="3" s="1"/>
  <c r="W388" i="3"/>
  <c r="V388" i="3"/>
  <c r="T388" i="3"/>
  <c r="U388" i="3"/>
  <c r="Y384" i="3"/>
  <c r="E384" i="3" s="1"/>
  <c r="W384" i="3"/>
  <c r="V384" i="3"/>
  <c r="X384" i="3"/>
  <c r="U384" i="3"/>
  <c r="T384" i="3"/>
  <c r="Y380" i="3"/>
  <c r="E380" i="3" s="1"/>
  <c r="X380" i="3"/>
  <c r="W380" i="3"/>
  <c r="V380" i="3"/>
  <c r="U380" i="3"/>
  <c r="T380" i="3"/>
  <c r="Y376" i="3"/>
  <c r="E376" i="3" s="1"/>
  <c r="X376" i="3"/>
  <c r="W376" i="3"/>
  <c r="V376" i="3"/>
  <c r="U376" i="3"/>
  <c r="T376" i="3"/>
  <c r="X372" i="3"/>
  <c r="Y372" i="3"/>
  <c r="E372" i="3" s="1"/>
  <c r="W372" i="3"/>
  <c r="V372" i="3"/>
  <c r="U372" i="3"/>
  <c r="T372" i="3"/>
  <c r="Y368" i="3"/>
  <c r="E368" i="3" s="1"/>
  <c r="X368" i="3"/>
  <c r="W368" i="3"/>
  <c r="V368" i="3"/>
  <c r="T368" i="3"/>
  <c r="U368" i="3"/>
  <c r="Y364" i="3"/>
  <c r="E364" i="3" s="1"/>
  <c r="X364" i="3"/>
  <c r="W364" i="3"/>
  <c r="U364" i="3"/>
  <c r="T364" i="3"/>
  <c r="V364" i="3"/>
  <c r="Y360" i="3"/>
  <c r="E360" i="3" s="1"/>
  <c r="W360" i="3"/>
  <c r="X360" i="3"/>
  <c r="V360" i="3"/>
  <c r="U360" i="3"/>
  <c r="T360" i="3"/>
  <c r="X356" i="3"/>
  <c r="Y356" i="3"/>
  <c r="E356" i="3" s="1"/>
  <c r="W356" i="3"/>
  <c r="V356" i="3"/>
  <c r="T356" i="3"/>
  <c r="U356" i="3"/>
  <c r="Y352" i="3"/>
  <c r="E352" i="3" s="1"/>
  <c r="W352" i="3"/>
  <c r="X352" i="3"/>
  <c r="V352" i="3"/>
  <c r="U352" i="3"/>
  <c r="T352" i="3"/>
  <c r="Y348" i="3"/>
  <c r="E348" i="3" s="1"/>
  <c r="X348" i="3"/>
  <c r="W348" i="3"/>
  <c r="V348" i="3"/>
  <c r="U348" i="3"/>
  <c r="T348" i="3"/>
  <c r="Y344" i="3"/>
  <c r="E344" i="3" s="1"/>
  <c r="X344" i="3"/>
  <c r="W344" i="3"/>
  <c r="V344" i="3"/>
  <c r="U344" i="3"/>
  <c r="T344" i="3"/>
  <c r="Y340" i="3"/>
  <c r="E340" i="3" s="1"/>
  <c r="X340" i="3"/>
  <c r="W340" i="3"/>
  <c r="V340" i="3"/>
  <c r="U340" i="3"/>
  <c r="T340" i="3"/>
  <c r="Y336" i="3"/>
  <c r="E336" i="3" s="1"/>
  <c r="X336" i="3"/>
  <c r="W336" i="3"/>
  <c r="V336" i="3"/>
  <c r="T336" i="3"/>
  <c r="U336" i="3"/>
  <c r="Y332" i="3"/>
  <c r="E332" i="3" s="1"/>
  <c r="X332" i="3"/>
  <c r="W332" i="3"/>
  <c r="V332" i="3"/>
  <c r="U332" i="3"/>
  <c r="T332" i="3"/>
  <c r="Y328" i="3"/>
  <c r="E328" i="3" s="1"/>
  <c r="W328" i="3"/>
  <c r="X328" i="3"/>
  <c r="V328" i="3"/>
  <c r="U328" i="3"/>
  <c r="T328" i="3"/>
  <c r="X324" i="3"/>
  <c r="Y324" i="3"/>
  <c r="E324" i="3" s="1"/>
  <c r="W324" i="3"/>
  <c r="V324" i="3"/>
  <c r="T324" i="3"/>
  <c r="U324" i="3"/>
  <c r="Y320" i="3"/>
  <c r="E320" i="3" s="1"/>
  <c r="W320" i="3"/>
  <c r="X320" i="3"/>
  <c r="V320" i="3"/>
  <c r="U320" i="3"/>
  <c r="T320" i="3"/>
  <c r="Y316" i="3"/>
  <c r="E316" i="3" s="1"/>
  <c r="X316" i="3"/>
  <c r="W316" i="3"/>
  <c r="V316" i="3"/>
  <c r="U316" i="3"/>
  <c r="T316" i="3"/>
  <c r="Y312" i="3"/>
  <c r="E312" i="3" s="1"/>
  <c r="X312" i="3"/>
  <c r="W312" i="3"/>
  <c r="V312" i="3"/>
  <c r="U312" i="3"/>
  <c r="T312" i="3"/>
  <c r="X308" i="3"/>
  <c r="Y308" i="3"/>
  <c r="E308" i="3" s="1"/>
  <c r="W308" i="3"/>
  <c r="V308" i="3"/>
  <c r="U308" i="3"/>
  <c r="T308" i="3"/>
  <c r="Y304" i="3"/>
  <c r="E304" i="3" s="1"/>
  <c r="X304" i="3"/>
  <c r="W304" i="3"/>
  <c r="V304" i="3"/>
  <c r="T304" i="3"/>
  <c r="U304" i="3"/>
  <c r="Y300" i="3"/>
  <c r="E300" i="3" s="1"/>
  <c r="X300" i="3"/>
  <c r="W300" i="3"/>
  <c r="V300" i="3"/>
  <c r="U300" i="3"/>
  <c r="T300" i="3"/>
  <c r="W296" i="3"/>
  <c r="X296" i="3"/>
  <c r="V296" i="3"/>
  <c r="Y296" i="3"/>
  <c r="E296" i="3" s="1"/>
  <c r="U296" i="3"/>
  <c r="T296" i="3"/>
  <c r="Y292" i="3"/>
  <c r="E292" i="3" s="1"/>
  <c r="X292" i="3"/>
  <c r="W292" i="3"/>
  <c r="V292" i="3"/>
  <c r="T292" i="3"/>
  <c r="U292" i="3"/>
  <c r="Y288" i="3"/>
  <c r="E288" i="3" s="1"/>
  <c r="W288" i="3"/>
  <c r="X288" i="3"/>
  <c r="V288" i="3"/>
  <c r="U288" i="3"/>
  <c r="T288" i="3"/>
  <c r="Y284" i="3"/>
  <c r="E284" i="3" s="1"/>
  <c r="X284" i="3"/>
  <c r="W284" i="3"/>
  <c r="V284" i="3"/>
  <c r="U284" i="3"/>
  <c r="T284" i="3"/>
  <c r="Y280" i="3"/>
  <c r="E280" i="3" s="1"/>
  <c r="X280" i="3"/>
  <c r="W280" i="3"/>
  <c r="V280" i="3"/>
  <c r="U280" i="3"/>
  <c r="T280" i="3"/>
  <c r="Y276" i="3"/>
  <c r="E276" i="3" s="1"/>
  <c r="X276" i="3"/>
  <c r="W276" i="3"/>
  <c r="V276" i="3"/>
  <c r="U276" i="3"/>
  <c r="T276" i="3"/>
  <c r="Y272" i="3"/>
  <c r="E272" i="3" s="1"/>
  <c r="X272" i="3"/>
  <c r="W272" i="3"/>
  <c r="V272" i="3"/>
  <c r="T272" i="3"/>
  <c r="U272" i="3"/>
  <c r="Y268" i="3"/>
  <c r="E268" i="3" s="1"/>
  <c r="X268" i="3"/>
  <c r="W268" i="3"/>
  <c r="V268" i="3"/>
  <c r="U268" i="3"/>
  <c r="T268" i="3"/>
  <c r="Y264" i="3"/>
  <c r="E264" i="3" s="1"/>
  <c r="W264" i="3"/>
  <c r="X264" i="3"/>
  <c r="V264" i="3"/>
  <c r="U264" i="3"/>
  <c r="T264" i="3"/>
  <c r="X260" i="3"/>
  <c r="Y260" i="3"/>
  <c r="E260" i="3" s="1"/>
  <c r="W260" i="3"/>
  <c r="V260" i="3"/>
  <c r="T260" i="3"/>
  <c r="U260" i="3"/>
  <c r="Y256" i="3"/>
  <c r="E256" i="3" s="1"/>
  <c r="W256" i="3"/>
  <c r="V256" i="3"/>
  <c r="X256" i="3"/>
  <c r="U256" i="3"/>
  <c r="T256" i="3"/>
  <c r="Y252" i="3"/>
  <c r="E252" i="3" s="1"/>
  <c r="X252" i="3"/>
  <c r="W252" i="3"/>
  <c r="U252" i="3"/>
  <c r="T252" i="3"/>
  <c r="V252" i="3"/>
  <c r="Y248" i="3"/>
  <c r="E248" i="3" s="1"/>
  <c r="X248" i="3"/>
  <c r="W248" i="3"/>
  <c r="V248" i="3"/>
  <c r="U248" i="3"/>
  <c r="T248" i="3"/>
  <c r="Y244" i="3"/>
  <c r="E244" i="3" s="1"/>
  <c r="X244" i="3"/>
  <c r="W244" i="3"/>
  <c r="V244" i="3"/>
  <c r="U244" i="3"/>
  <c r="T244" i="3"/>
  <c r="Y240" i="3"/>
  <c r="E240" i="3" s="1"/>
  <c r="X240" i="3"/>
  <c r="W240" i="3"/>
  <c r="V240" i="3"/>
  <c r="T240" i="3"/>
  <c r="U240" i="3"/>
  <c r="Y236" i="3"/>
  <c r="E236" i="3" s="1"/>
  <c r="X236" i="3"/>
  <c r="W236" i="3"/>
  <c r="V236" i="3"/>
  <c r="U236" i="3"/>
  <c r="T236" i="3"/>
  <c r="Y232" i="3"/>
  <c r="E232" i="3" s="1"/>
  <c r="W232" i="3"/>
  <c r="X232" i="3"/>
  <c r="V232" i="3"/>
  <c r="U232" i="3"/>
  <c r="T232" i="3"/>
  <c r="Y228" i="3"/>
  <c r="E228" i="3" s="1"/>
  <c r="X228" i="3"/>
  <c r="W228" i="3"/>
  <c r="V228" i="3"/>
  <c r="T228" i="3"/>
  <c r="U228" i="3"/>
  <c r="W224" i="3"/>
  <c r="Y224" i="3"/>
  <c r="E224" i="3" s="1"/>
  <c r="X224" i="3"/>
  <c r="V224" i="3"/>
  <c r="U224" i="3"/>
  <c r="T224" i="3"/>
  <c r="Y220" i="3"/>
  <c r="E220" i="3" s="1"/>
  <c r="X220" i="3"/>
  <c r="W220" i="3"/>
  <c r="U220" i="3"/>
  <c r="T220" i="3"/>
  <c r="V220" i="3"/>
  <c r="Y216" i="3"/>
  <c r="E216" i="3" s="1"/>
  <c r="X216" i="3"/>
  <c r="W216" i="3"/>
  <c r="V216" i="3"/>
  <c r="U216" i="3"/>
  <c r="T216" i="3"/>
  <c r="Y212" i="3"/>
  <c r="E212" i="3" s="1"/>
  <c r="X212" i="3"/>
  <c r="W212" i="3"/>
  <c r="V212" i="3"/>
  <c r="U212" i="3"/>
  <c r="T212" i="3"/>
  <c r="Y208" i="3"/>
  <c r="E208" i="3" s="1"/>
  <c r="X208" i="3"/>
  <c r="W208" i="3"/>
  <c r="V208" i="3"/>
  <c r="T208" i="3"/>
  <c r="U208" i="3"/>
  <c r="Y204" i="3"/>
  <c r="E204" i="3" s="1"/>
  <c r="X204" i="3"/>
  <c r="W204" i="3"/>
  <c r="V204" i="3"/>
  <c r="U204" i="3"/>
  <c r="T204" i="3"/>
  <c r="Y200" i="3"/>
  <c r="E200" i="3" s="1"/>
  <c r="W200" i="3"/>
  <c r="X200" i="3"/>
  <c r="V200" i="3"/>
  <c r="U200" i="3"/>
  <c r="T200" i="3"/>
  <c r="X196" i="3"/>
  <c r="Y196" i="3"/>
  <c r="E196" i="3" s="1"/>
  <c r="W196" i="3"/>
  <c r="V196" i="3"/>
  <c r="T196" i="3"/>
  <c r="U196" i="3"/>
  <c r="Y192" i="3"/>
  <c r="E192" i="3" s="1"/>
  <c r="W192" i="3"/>
  <c r="X192" i="3"/>
  <c r="V192" i="3"/>
  <c r="U192" i="3"/>
  <c r="T192" i="3"/>
  <c r="Y188" i="3"/>
  <c r="E188" i="3" s="1"/>
  <c r="X188" i="3"/>
  <c r="W188" i="3"/>
  <c r="V188" i="3"/>
  <c r="U188" i="3"/>
  <c r="T188" i="3"/>
  <c r="Y184" i="3"/>
  <c r="E184" i="3" s="1"/>
  <c r="X184" i="3"/>
  <c r="W184" i="3"/>
  <c r="V184" i="3"/>
  <c r="U184" i="3"/>
  <c r="T184" i="3"/>
  <c r="X180" i="3"/>
  <c r="Y180" i="3"/>
  <c r="E180" i="3" s="1"/>
  <c r="W180" i="3"/>
  <c r="V180" i="3"/>
  <c r="U180" i="3"/>
  <c r="T180" i="3"/>
  <c r="Y176" i="3"/>
  <c r="E176" i="3" s="1"/>
  <c r="X176" i="3"/>
  <c r="W176" i="3"/>
  <c r="V176" i="3"/>
  <c r="T176" i="3"/>
  <c r="U176" i="3"/>
  <c r="Y172" i="3"/>
  <c r="E172" i="3" s="1"/>
  <c r="X172" i="3"/>
  <c r="W172" i="3"/>
  <c r="V172" i="3"/>
  <c r="U172" i="3"/>
  <c r="T172" i="3"/>
  <c r="Y168" i="3"/>
  <c r="E168" i="3" s="1"/>
  <c r="W168" i="3"/>
  <c r="X168" i="3"/>
  <c r="V168" i="3"/>
  <c r="U168" i="3"/>
  <c r="T168" i="3"/>
  <c r="Y164" i="3"/>
  <c r="E164" i="3" s="1"/>
  <c r="X164" i="3"/>
  <c r="W164" i="3"/>
  <c r="V164" i="3"/>
  <c r="T164" i="3"/>
  <c r="U164" i="3"/>
  <c r="Y160" i="3"/>
  <c r="E160" i="3" s="1"/>
  <c r="W160" i="3"/>
  <c r="X160" i="3"/>
  <c r="V160" i="3"/>
  <c r="U160" i="3"/>
  <c r="T160" i="3"/>
  <c r="Y156" i="3"/>
  <c r="E156" i="3" s="1"/>
  <c r="X156" i="3"/>
  <c r="W156" i="3"/>
  <c r="V156" i="3"/>
  <c r="U156" i="3"/>
  <c r="T156" i="3"/>
  <c r="Y152" i="3"/>
  <c r="E152" i="3" s="1"/>
  <c r="X152" i="3"/>
  <c r="W152" i="3"/>
  <c r="V152" i="3"/>
  <c r="U152" i="3"/>
  <c r="T152" i="3"/>
  <c r="Y148" i="3"/>
  <c r="E148" i="3" s="1"/>
  <c r="X148" i="3"/>
  <c r="W148" i="3"/>
  <c r="V148" i="3"/>
  <c r="U148" i="3"/>
  <c r="T148" i="3"/>
  <c r="Y144" i="3"/>
  <c r="E144" i="3" s="1"/>
  <c r="X144" i="3"/>
  <c r="W144" i="3"/>
  <c r="V144" i="3"/>
  <c r="T144" i="3"/>
  <c r="U144" i="3"/>
  <c r="Y140" i="3"/>
  <c r="E140" i="3" s="1"/>
  <c r="X140" i="3"/>
  <c r="W140" i="3"/>
  <c r="V140" i="3"/>
  <c r="U140" i="3"/>
  <c r="T140" i="3"/>
  <c r="Y136" i="3"/>
  <c r="E136" i="3" s="1"/>
  <c r="W136" i="3"/>
  <c r="X136" i="3"/>
  <c r="V136" i="3"/>
  <c r="U136" i="3"/>
  <c r="T136" i="3"/>
  <c r="Y132" i="3"/>
  <c r="E132" i="3" s="1"/>
  <c r="X132" i="3"/>
  <c r="W132" i="3"/>
  <c r="V132" i="3"/>
  <c r="T132" i="3"/>
  <c r="U132" i="3"/>
  <c r="Y128" i="3"/>
  <c r="E128" i="3" s="1"/>
  <c r="X128" i="3"/>
  <c r="W128" i="3"/>
  <c r="V128" i="3"/>
  <c r="U128" i="3"/>
  <c r="T128" i="3"/>
  <c r="Y124" i="3"/>
  <c r="E124" i="3" s="1"/>
  <c r="X124" i="3"/>
  <c r="W124" i="3"/>
  <c r="V124" i="3"/>
  <c r="U124" i="3"/>
  <c r="T124" i="3"/>
  <c r="Y120" i="3"/>
  <c r="E120" i="3" s="1"/>
  <c r="W120" i="3"/>
  <c r="X120" i="3"/>
  <c r="V120" i="3"/>
  <c r="U120" i="3"/>
  <c r="T120" i="3"/>
  <c r="Y116" i="3"/>
  <c r="E116" i="3" s="1"/>
  <c r="X116" i="3"/>
  <c r="W116" i="3"/>
  <c r="V116" i="3"/>
  <c r="U116" i="3"/>
  <c r="T116" i="3"/>
  <c r="Y112" i="3"/>
  <c r="E112" i="3" s="1"/>
  <c r="X112" i="3"/>
  <c r="W112" i="3"/>
  <c r="V112" i="3"/>
  <c r="T112" i="3"/>
  <c r="U112" i="3"/>
  <c r="Y108" i="3"/>
  <c r="E108" i="3" s="1"/>
  <c r="X108" i="3"/>
  <c r="W108" i="3"/>
  <c r="U108" i="3"/>
  <c r="T108" i="3"/>
  <c r="V108" i="3"/>
  <c r="Y104" i="3"/>
  <c r="E104" i="3" s="1"/>
  <c r="X104" i="3"/>
  <c r="W104" i="3"/>
  <c r="V104" i="3"/>
  <c r="U104" i="3"/>
  <c r="T104" i="3"/>
  <c r="Y100" i="3"/>
  <c r="E100" i="3" s="1"/>
  <c r="X100" i="3"/>
  <c r="W100" i="3"/>
  <c r="V100" i="3"/>
  <c r="T100" i="3"/>
  <c r="U100" i="3"/>
  <c r="Y96" i="3"/>
  <c r="E96" i="3" s="1"/>
  <c r="X96" i="3"/>
  <c r="W96" i="3"/>
  <c r="V96" i="3"/>
  <c r="U96" i="3"/>
  <c r="T96" i="3"/>
  <c r="Y92" i="3"/>
  <c r="E92" i="3" s="1"/>
  <c r="X92" i="3"/>
  <c r="W92" i="3"/>
  <c r="V92" i="3"/>
  <c r="U92" i="3"/>
  <c r="T92" i="3"/>
  <c r="Y88" i="3"/>
  <c r="E88" i="3" s="1"/>
  <c r="X88" i="3"/>
  <c r="W88" i="3"/>
  <c r="V88" i="3"/>
  <c r="U88" i="3"/>
  <c r="T88" i="3"/>
  <c r="Y84" i="3"/>
  <c r="E84" i="3" s="1"/>
  <c r="X84" i="3"/>
  <c r="W84" i="3"/>
  <c r="V84" i="3"/>
  <c r="U84" i="3"/>
  <c r="T84" i="3"/>
  <c r="Y80" i="3"/>
  <c r="E80" i="3" s="1"/>
  <c r="X80" i="3"/>
  <c r="W80" i="3"/>
  <c r="V80" i="3"/>
  <c r="T80" i="3"/>
  <c r="U80" i="3"/>
  <c r="Y76" i="3"/>
  <c r="E76" i="3" s="1"/>
  <c r="X76" i="3"/>
  <c r="W76" i="3"/>
  <c r="V76" i="3"/>
  <c r="U76" i="3"/>
  <c r="T76" i="3"/>
  <c r="X72" i="3"/>
  <c r="Y72" i="3"/>
  <c r="E72" i="3" s="1"/>
  <c r="W72" i="3"/>
  <c r="V72" i="3"/>
  <c r="U72" i="3"/>
  <c r="T72" i="3"/>
  <c r="Y68" i="3"/>
  <c r="E68" i="3" s="1"/>
  <c r="W68" i="3"/>
  <c r="V68" i="3"/>
  <c r="X68" i="3"/>
  <c r="U68" i="3"/>
  <c r="T68" i="3"/>
  <c r="Y64" i="3"/>
  <c r="E64" i="3" s="1"/>
  <c r="X64" i="3"/>
  <c r="W64" i="3"/>
  <c r="V64" i="3"/>
  <c r="T64" i="3"/>
  <c r="U64" i="3"/>
  <c r="Y60" i="3"/>
  <c r="E60" i="3" s="1"/>
  <c r="X60" i="3"/>
  <c r="W60" i="3"/>
  <c r="U60" i="3"/>
  <c r="V60" i="3"/>
  <c r="T60" i="3"/>
  <c r="Y56" i="3"/>
  <c r="E56" i="3" s="1"/>
  <c r="X56" i="3"/>
  <c r="W56" i="3"/>
  <c r="V56" i="3"/>
  <c r="U56" i="3"/>
  <c r="T56" i="3"/>
  <c r="Y52" i="3"/>
  <c r="E52" i="3" s="1"/>
  <c r="X52" i="3"/>
  <c r="W52" i="3"/>
  <c r="V52" i="3"/>
  <c r="U52" i="3"/>
  <c r="T52" i="3"/>
  <c r="Y48" i="3"/>
  <c r="E48" i="3" s="1"/>
  <c r="X48" i="3"/>
  <c r="W48" i="3"/>
  <c r="V48" i="3"/>
  <c r="U48" i="3"/>
  <c r="T48" i="3"/>
  <c r="Y44" i="3"/>
  <c r="E44" i="3" s="1"/>
  <c r="X44" i="3"/>
  <c r="W44" i="3"/>
  <c r="V44" i="3"/>
  <c r="T44" i="3"/>
  <c r="U44" i="3"/>
  <c r="Y40" i="3"/>
  <c r="E40" i="3" s="1"/>
  <c r="W40" i="3"/>
  <c r="V40" i="3"/>
  <c r="X40" i="3"/>
  <c r="U40" i="3"/>
  <c r="T40" i="3"/>
  <c r="Y36" i="3"/>
  <c r="E36" i="3" s="1"/>
  <c r="X36" i="3"/>
  <c r="W36" i="3"/>
  <c r="V36" i="3"/>
  <c r="U36" i="3"/>
  <c r="T36" i="3"/>
  <c r="Y32" i="3"/>
  <c r="E32" i="3" s="1"/>
  <c r="X32" i="3"/>
  <c r="W32" i="3"/>
  <c r="V32" i="3"/>
  <c r="U32" i="3"/>
  <c r="T32" i="3"/>
  <c r="Y28" i="3"/>
  <c r="E28" i="3" s="1"/>
  <c r="X28" i="3"/>
  <c r="W28" i="3"/>
  <c r="U28" i="3"/>
  <c r="V28" i="3"/>
  <c r="T28" i="3"/>
  <c r="Y24" i="3"/>
  <c r="E24" i="3" s="1"/>
  <c r="X24" i="3"/>
  <c r="W24" i="3"/>
  <c r="V24" i="3"/>
  <c r="T24" i="3"/>
  <c r="U24" i="3"/>
  <c r="Y20" i="3"/>
  <c r="E20" i="3" s="1"/>
  <c r="X20" i="3"/>
  <c r="W20" i="3"/>
  <c r="V20" i="3"/>
  <c r="T20" i="3"/>
  <c r="U20" i="3"/>
  <c r="Y16" i="3"/>
  <c r="E16" i="3" s="1"/>
  <c r="X16" i="3"/>
  <c r="W16" i="3"/>
  <c r="V16" i="3"/>
  <c r="U16" i="3"/>
  <c r="T16" i="3"/>
  <c r="Y12" i="3"/>
  <c r="E12" i="3" s="1"/>
  <c r="W12" i="3"/>
  <c r="X12" i="3"/>
  <c r="V12" i="3"/>
  <c r="U12" i="3"/>
  <c r="T12" i="3"/>
  <c r="Y1124" i="3"/>
  <c r="X1124" i="3"/>
  <c r="E1124" i="3" s="1"/>
  <c r="W1124" i="3"/>
  <c r="U1124" i="3"/>
  <c r="T1124" i="3"/>
  <c r="V1124" i="3"/>
  <c r="Y1112" i="3"/>
  <c r="E1112" i="3" s="1"/>
  <c r="X1112" i="3"/>
  <c r="W1112" i="3"/>
  <c r="V1112" i="3"/>
  <c r="U1112" i="3"/>
  <c r="T1112" i="3"/>
  <c r="Y1104" i="3"/>
  <c r="X1104" i="3"/>
  <c r="E1104" i="3" s="1"/>
  <c r="W1104" i="3"/>
  <c r="V1104" i="3"/>
  <c r="U1104" i="3"/>
  <c r="T1104" i="3"/>
  <c r="Y1100" i="3"/>
  <c r="E1100" i="3" s="1"/>
  <c r="X1100" i="3"/>
  <c r="V1100" i="3"/>
  <c r="W1100" i="3"/>
  <c r="U1100" i="3"/>
  <c r="T1100" i="3"/>
  <c r="Y1092" i="3"/>
  <c r="E1092" i="3" s="1"/>
  <c r="X1092" i="3"/>
  <c r="W1092" i="3"/>
  <c r="V1092" i="3"/>
  <c r="U1092" i="3"/>
  <c r="T1092" i="3"/>
  <c r="Y1088" i="3"/>
  <c r="E1088" i="3" s="1"/>
  <c r="X1088" i="3"/>
  <c r="W1088" i="3"/>
  <c r="V1088" i="3"/>
  <c r="U1088" i="3"/>
  <c r="T1088" i="3"/>
  <c r="Y1080" i="3"/>
  <c r="E1080" i="3" s="1"/>
  <c r="X1080" i="3"/>
  <c r="W1080" i="3"/>
  <c r="V1080" i="3"/>
  <c r="U1080" i="3"/>
  <c r="T1080" i="3"/>
  <c r="Y1072" i="3"/>
  <c r="E1072" i="3" s="1"/>
  <c r="X1072" i="3"/>
  <c r="W1072" i="3"/>
  <c r="V1072" i="3"/>
  <c r="U1072" i="3"/>
  <c r="T1072" i="3"/>
  <c r="Y1064" i="3"/>
  <c r="E1064" i="3" s="1"/>
  <c r="X1064" i="3"/>
  <c r="W1064" i="3"/>
  <c r="V1064" i="3"/>
  <c r="U1064" i="3"/>
  <c r="T1064" i="3"/>
  <c r="Y1056" i="3"/>
  <c r="E1056" i="3" s="1"/>
  <c r="X1056" i="3"/>
  <c r="W1056" i="3"/>
  <c r="V1056" i="3"/>
  <c r="U1056" i="3"/>
  <c r="T1056" i="3"/>
  <c r="Y1052" i="3"/>
  <c r="E1052" i="3" s="1"/>
  <c r="X1052" i="3"/>
  <c r="W1052" i="3"/>
  <c r="U1052" i="3"/>
  <c r="V1052" i="3"/>
  <c r="T1052" i="3"/>
  <c r="Y1044" i="3"/>
  <c r="E1044" i="3" s="1"/>
  <c r="W1044" i="3"/>
  <c r="V1044" i="3"/>
  <c r="X1044" i="3"/>
  <c r="U1044" i="3"/>
  <c r="T1044" i="3"/>
  <c r="Y1036" i="3"/>
  <c r="E1036" i="3" s="1"/>
  <c r="X1036" i="3"/>
  <c r="V1036" i="3"/>
  <c r="U1036" i="3"/>
  <c r="T1036" i="3"/>
  <c r="W1036" i="3"/>
  <c r="Y1032" i="3"/>
  <c r="E1032" i="3" s="1"/>
  <c r="X1032" i="3"/>
  <c r="W1032" i="3"/>
  <c r="V1032" i="3"/>
  <c r="U1032" i="3"/>
  <c r="T1032" i="3"/>
  <c r="X1024" i="3"/>
  <c r="Y1024" i="3"/>
  <c r="E1024" i="3" s="1"/>
  <c r="W1024" i="3"/>
  <c r="V1024" i="3"/>
  <c r="U1024" i="3"/>
  <c r="T1024" i="3"/>
  <c r="Y1016" i="3"/>
  <c r="E1016" i="3" s="1"/>
  <c r="X1016" i="3"/>
  <c r="W1016" i="3"/>
  <c r="V1016" i="3"/>
  <c r="U1016" i="3"/>
  <c r="T1016" i="3"/>
  <c r="Y1008" i="3"/>
  <c r="E1008" i="3" s="1"/>
  <c r="X1008" i="3"/>
  <c r="W1008" i="3"/>
  <c r="V1008" i="3"/>
  <c r="U1008" i="3"/>
  <c r="T1008" i="3"/>
  <c r="Y1004" i="3"/>
  <c r="E1004" i="3" s="1"/>
  <c r="X1004" i="3"/>
  <c r="V1004" i="3"/>
  <c r="U1004" i="3"/>
  <c r="T1004" i="3"/>
  <c r="W1004" i="3"/>
  <c r="Y992" i="3"/>
  <c r="E992" i="3" s="1"/>
  <c r="X992" i="3"/>
  <c r="W992" i="3"/>
  <c r="V992" i="3"/>
  <c r="U992" i="3"/>
  <c r="T992" i="3"/>
  <c r="Y980" i="3"/>
  <c r="E980" i="3" s="1"/>
  <c r="W980" i="3"/>
  <c r="V980" i="3"/>
  <c r="X980" i="3"/>
  <c r="U980" i="3"/>
  <c r="T980" i="3"/>
  <c r="Y972" i="3"/>
  <c r="E972" i="3" s="1"/>
  <c r="X972" i="3"/>
  <c r="V972" i="3"/>
  <c r="W972" i="3"/>
  <c r="U972" i="3"/>
  <c r="T972" i="3"/>
  <c r="Y964" i="3"/>
  <c r="E964" i="3" s="1"/>
  <c r="X964" i="3"/>
  <c r="W964" i="3"/>
  <c r="V964" i="3"/>
  <c r="U964" i="3"/>
  <c r="T964" i="3"/>
  <c r="Y956" i="3"/>
  <c r="E956" i="3" s="1"/>
  <c r="X956" i="3"/>
  <c r="V956" i="3"/>
  <c r="W956" i="3"/>
  <c r="U956" i="3"/>
  <c r="T956" i="3"/>
  <c r="Y952" i="3"/>
  <c r="E952" i="3" s="1"/>
  <c r="X952" i="3"/>
  <c r="W952" i="3"/>
  <c r="V952" i="3"/>
  <c r="U952" i="3"/>
  <c r="T952" i="3"/>
  <c r="Y944" i="3"/>
  <c r="E944" i="3" s="1"/>
  <c r="X944" i="3"/>
  <c r="W944" i="3"/>
  <c r="V944" i="3"/>
  <c r="U944" i="3"/>
  <c r="T944" i="3"/>
  <c r="Y936" i="3"/>
  <c r="E936" i="3" s="1"/>
  <c r="X936" i="3"/>
  <c r="W936" i="3"/>
  <c r="V936" i="3"/>
  <c r="U936" i="3"/>
  <c r="T936" i="3"/>
  <c r="Y924" i="3"/>
  <c r="E924" i="3" s="1"/>
  <c r="X924" i="3"/>
  <c r="W924" i="3"/>
  <c r="V924" i="3"/>
  <c r="U924" i="3"/>
  <c r="T924" i="3"/>
  <c r="Y4" i="3"/>
  <c r="X4" i="3"/>
  <c r="E4" i="3" s="1"/>
  <c r="W4" i="3"/>
  <c r="V4" i="3"/>
  <c r="U4" i="3"/>
  <c r="Y1127" i="3"/>
  <c r="E1127" i="3" s="1"/>
  <c r="X1127" i="3"/>
  <c r="V1127" i="3"/>
  <c r="W1127" i="3"/>
  <c r="T1127" i="3"/>
  <c r="U1127" i="3"/>
  <c r="Y1123" i="3"/>
  <c r="E1123" i="3" s="1"/>
  <c r="X1123" i="3"/>
  <c r="V1123" i="3"/>
  <c r="W1123" i="3"/>
  <c r="T1123" i="3"/>
  <c r="U1123" i="3"/>
  <c r="Y1119" i="3"/>
  <c r="E1119" i="3" s="1"/>
  <c r="X1119" i="3"/>
  <c r="V1119" i="3"/>
  <c r="W1119" i="3"/>
  <c r="T1119" i="3"/>
  <c r="U1119" i="3"/>
  <c r="Y1115" i="3"/>
  <c r="E1115" i="3" s="1"/>
  <c r="X1115" i="3"/>
  <c r="V1115" i="3"/>
  <c r="W1115" i="3"/>
  <c r="T1115" i="3"/>
  <c r="U1115" i="3"/>
  <c r="Y1111" i="3"/>
  <c r="E1111" i="3" s="1"/>
  <c r="X1111" i="3"/>
  <c r="V1111" i="3"/>
  <c r="W1111" i="3"/>
  <c r="T1111" i="3"/>
  <c r="U1111" i="3"/>
  <c r="Y1107" i="3"/>
  <c r="E1107" i="3" s="1"/>
  <c r="X1107" i="3"/>
  <c r="V1107" i="3"/>
  <c r="W1107" i="3"/>
  <c r="T1107" i="3"/>
  <c r="U1107" i="3"/>
  <c r="Y1103" i="3"/>
  <c r="E1103" i="3" s="1"/>
  <c r="X1103" i="3"/>
  <c r="V1103" i="3"/>
  <c r="W1103" i="3"/>
  <c r="T1103" i="3"/>
  <c r="U1103" i="3"/>
  <c r="Y1099" i="3"/>
  <c r="E1099" i="3" s="1"/>
  <c r="X1099" i="3"/>
  <c r="V1099" i="3"/>
  <c r="W1099" i="3"/>
  <c r="T1099" i="3"/>
  <c r="U1099" i="3"/>
  <c r="Y1095" i="3"/>
  <c r="E1095" i="3" s="1"/>
  <c r="X1095" i="3"/>
  <c r="V1095" i="3"/>
  <c r="W1095" i="3"/>
  <c r="T1095" i="3"/>
  <c r="U1095" i="3"/>
  <c r="Y1091" i="3"/>
  <c r="E1091" i="3" s="1"/>
  <c r="X1091" i="3"/>
  <c r="V1091" i="3"/>
  <c r="W1091" i="3"/>
  <c r="T1091" i="3"/>
  <c r="U1091" i="3"/>
  <c r="Y1087" i="3"/>
  <c r="E1087" i="3" s="1"/>
  <c r="X1087" i="3"/>
  <c r="V1087" i="3"/>
  <c r="W1087" i="3"/>
  <c r="T1087" i="3"/>
  <c r="U1087" i="3"/>
  <c r="Y1083" i="3"/>
  <c r="E1083" i="3" s="1"/>
  <c r="X1083" i="3"/>
  <c r="V1083" i="3"/>
  <c r="W1083" i="3"/>
  <c r="T1083" i="3"/>
  <c r="U1083" i="3"/>
  <c r="Y1079" i="3"/>
  <c r="E1079" i="3" s="1"/>
  <c r="X1079" i="3"/>
  <c r="V1079" i="3"/>
  <c r="W1079" i="3"/>
  <c r="T1079" i="3"/>
  <c r="U1079" i="3"/>
  <c r="Y1075" i="3"/>
  <c r="E1075" i="3" s="1"/>
  <c r="X1075" i="3"/>
  <c r="V1075" i="3"/>
  <c r="W1075" i="3"/>
  <c r="T1075" i="3"/>
  <c r="U1075" i="3"/>
  <c r="Y1071" i="3"/>
  <c r="E1071" i="3" s="1"/>
  <c r="X1071" i="3"/>
  <c r="V1071" i="3"/>
  <c r="W1071" i="3"/>
  <c r="T1071" i="3"/>
  <c r="U1071" i="3"/>
  <c r="Y1067" i="3"/>
  <c r="E1067" i="3" s="1"/>
  <c r="X1067" i="3"/>
  <c r="V1067" i="3"/>
  <c r="W1067" i="3"/>
  <c r="T1067" i="3"/>
  <c r="U1067" i="3"/>
  <c r="Y1063" i="3"/>
  <c r="X1063" i="3"/>
  <c r="E1063" i="3" s="1"/>
  <c r="V1063" i="3"/>
  <c r="W1063" i="3"/>
  <c r="T1063" i="3"/>
  <c r="U1063" i="3"/>
  <c r="Y1059" i="3"/>
  <c r="E1059" i="3" s="1"/>
  <c r="X1059" i="3"/>
  <c r="V1059" i="3"/>
  <c r="W1059" i="3"/>
  <c r="T1059" i="3"/>
  <c r="U1059" i="3"/>
  <c r="Y1055" i="3"/>
  <c r="E1055" i="3" s="1"/>
  <c r="X1055" i="3"/>
  <c r="V1055" i="3"/>
  <c r="W1055" i="3"/>
  <c r="T1055" i="3"/>
  <c r="U1055" i="3"/>
  <c r="Y1051" i="3"/>
  <c r="X1051" i="3"/>
  <c r="E1051" i="3" s="1"/>
  <c r="V1051" i="3"/>
  <c r="W1051" i="3"/>
  <c r="T1051" i="3"/>
  <c r="U1051" i="3"/>
  <c r="Y1047" i="3"/>
  <c r="E1047" i="3" s="1"/>
  <c r="X1047" i="3"/>
  <c r="V1047" i="3"/>
  <c r="W1047" i="3"/>
  <c r="T1047" i="3"/>
  <c r="U1047" i="3"/>
  <c r="Y1043" i="3"/>
  <c r="E1043" i="3" s="1"/>
  <c r="X1043" i="3"/>
  <c r="V1043" i="3"/>
  <c r="W1043" i="3"/>
  <c r="T1043" i="3"/>
  <c r="U1043" i="3"/>
  <c r="Y1039" i="3"/>
  <c r="E1039" i="3" s="1"/>
  <c r="X1039" i="3"/>
  <c r="V1039" i="3"/>
  <c r="W1039" i="3"/>
  <c r="T1039" i="3"/>
  <c r="U1039" i="3"/>
  <c r="Y1035" i="3"/>
  <c r="E1035" i="3" s="1"/>
  <c r="X1035" i="3"/>
  <c r="V1035" i="3"/>
  <c r="W1035" i="3"/>
  <c r="T1035" i="3"/>
  <c r="U1035" i="3"/>
  <c r="Y1031" i="3"/>
  <c r="E1031" i="3" s="1"/>
  <c r="X1031" i="3"/>
  <c r="V1031" i="3"/>
  <c r="W1031" i="3"/>
  <c r="T1031" i="3"/>
  <c r="U1031" i="3"/>
  <c r="Y1027" i="3"/>
  <c r="E1027" i="3" s="1"/>
  <c r="X1027" i="3"/>
  <c r="V1027" i="3"/>
  <c r="W1027" i="3"/>
  <c r="T1027" i="3"/>
  <c r="U1027" i="3"/>
  <c r="Y1023" i="3"/>
  <c r="E1023" i="3" s="1"/>
  <c r="X1023" i="3"/>
  <c r="V1023" i="3"/>
  <c r="W1023" i="3"/>
  <c r="T1023" i="3"/>
  <c r="U1023" i="3"/>
  <c r="Y1019" i="3"/>
  <c r="E1019" i="3" s="1"/>
  <c r="X1019" i="3"/>
  <c r="V1019" i="3"/>
  <c r="W1019" i="3"/>
  <c r="T1019" i="3"/>
  <c r="U1019" i="3"/>
  <c r="Y1015" i="3"/>
  <c r="E1015" i="3" s="1"/>
  <c r="X1015" i="3"/>
  <c r="V1015" i="3"/>
  <c r="W1015" i="3"/>
  <c r="T1015" i="3"/>
  <c r="U1015" i="3"/>
  <c r="Y1011" i="3"/>
  <c r="E1011" i="3" s="1"/>
  <c r="X1011" i="3"/>
  <c r="V1011" i="3"/>
  <c r="W1011" i="3"/>
  <c r="T1011" i="3"/>
  <c r="U1011" i="3"/>
  <c r="Y1007" i="3"/>
  <c r="E1007" i="3" s="1"/>
  <c r="X1007" i="3"/>
  <c r="V1007" i="3"/>
  <c r="W1007" i="3"/>
  <c r="T1007" i="3"/>
  <c r="U1007" i="3"/>
  <c r="Y1003" i="3"/>
  <c r="E1003" i="3" s="1"/>
  <c r="X1003" i="3"/>
  <c r="V1003" i="3"/>
  <c r="W1003" i="3"/>
  <c r="T1003" i="3"/>
  <c r="U1003" i="3"/>
  <c r="Y999" i="3"/>
  <c r="E999" i="3" s="1"/>
  <c r="X999" i="3"/>
  <c r="V999" i="3"/>
  <c r="W999" i="3"/>
  <c r="T999" i="3"/>
  <c r="U999" i="3"/>
  <c r="Y995" i="3"/>
  <c r="E995" i="3" s="1"/>
  <c r="X995" i="3"/>
  <c r="V995" i="3"/>
  <c r="W995" i="3"/>
  <c r="T995" i="3"/>
  <c r="U995" i="3"/>
  <c r="Y991" i="3"/>
  <c r="E991" i="3" s="1"/>
  <c r="X991" i="3"/>
  <c r="V991" i="3"/>
  <c r="W991" i="3"/>
  <c r="T991" i="3"/>
  <c r="U991" i="3"/>
  <c r="Y987" i="3"/>
  <c r="E987" i="3" s="1"/>
  <c r="X987" i="3"/>
  <c r="V987" i="3"/>
  <c r="W987" i="3"/>
  <c r="T987" i="3"/>
  <c r="U987" i="3"/>
  <c r="Y983" i="3"/>
  <c r="E983" i="3" s="1"/>
  <c r="X983" i="3"/>
  <c r="V983" i="3"/>
  <c r="W983" i="3"/>
  <c r="T983" i="3"/>
  <c r="U983" i="3"/>
  <c r="Y979" i="3"/>
  <c r="E979" i="3" s="1"/>
  <c r="X979" i="3"/>
  <c r="V979" i="3"/>
  <c r="W979" i="3"/>
  <c r="T979" i="3"/>
  <c r="U979" i="3"/>
  <c r="Y975" i="3"/>
  <c r="E975" i="3" s="1"/>
  <c r="X975" i="3"/>
  <c r="V975" i="3"/>
  <c r="W975" i="3"/>
  <c r="T975" i="3"/>
  <c r="U975" i="3"/>
  <c r="Y971" i="3"/>
  <c r="E971" i="3" s="1"/>
  <c r="X971" i="3"/>
  <c r="V971" i="3"/>
  <c r="W971" i="3"/>
  <c r="T971" i="3"/>
  <c r="U971" i="3"/>
  <c r="Y967" i="3"/>
  <c r="E967" i="3" s="1"/>
  <c r="X967" i="3"/>
  <c r="V967" i="3"/>
  <c r="W967" i="3"/>
  <c r="T967" i="3"/>
  <c r="U967" i="3"/>
  <c r="Y963" i="3"/>
  <c r="E963" i="3" s="1"/>
  <c r="X963" i="3"/>
  <c r="V963" i="3"/>
  <c r="W963" i="3"/>
  <c r="T963" i="3"/>
  <c r="U963" i="3"/>
  <c r="Y959" i="3"/>
  <c r="E959" i="3" s="1"/>
  <c r="X959" i="3"/>
  <c r="V959" i="3"/>
  <c r="W959" i="3"/>
  <c r="T959" i="3"/>
  <c r="U959" i="3"/>
  <c r="Y955" i="3"/>
  <c r="E955" i="3" s="1"/>
  <c r="X955" i="3"/>
  <c r="V955" i="3"/>
  <c r="W955" i="3"/>
  <c r="T955" i="3"/>
  <c r="U955" i="3"/>
  <c r="Y951" i="3"/>
  <c r="E951" i="3" s="1"/>
  <c r="X951" i="3"/>
  <c r="V951" i="3"/>
  <c r="W951" i="3"/>
  <c r="T951" i="3"/>
  <c r="U951" i="3"/>
  <c r="Y947" i="3"/>
  <c r="E947" i="3" s="1"/>
  <c r="X947" i="3"/>
  <c r="V947" i="3"/>
  <c r="W947" i="3"/>
  <c r="T947" i="3"/>
  <c r="U947" i="3"/>
  <c r="Y943" i="3"/>
  <c r="E943" i="3" s="1"/>
  <c r="X943" i="3"/>
  <c r="V943" i="3"/>
  <c r="W943" i="3"/>
  <c r="T943" i="3"/>
  <c r="U943" i="3"/>
  <c r="Y939" i="3"/>
  <c r="E939" i="3" s="1"/>
  <c r="X939" i="3"/>
  <c r="V939" i="3"/>
  <c r="W939" i="3"/>
  <c r="T939" i="3"/>
  <c r="U939" i="3"/>
  <c r="Y935" i="3"/>
  <c r="E935" i="3" s="1"/>
  <c r="X935" i="3"/>
  <c r="V935" i="3"/>
  <c r="W935" i="3"/>
  <c r="T935" i="3"/>
  <c r="U935" i="3"/>
  <c r="Y931" i="3"/>
  <c r="E931" i="3" s="1"/>
  <c r="X931" i="3"/>
  <c r="V931" i="3"/>
  <c r="W931" i="3"/>
  <c r="T931" i="3"/>
  <c r="U931" i="3"/>
  <c r="Y927" i="3"/>
  <c r="E927" i="3" s="1"/>
  <c r="X927" i="3"/>
  <c r="V927" i="3"/>
  <c r="W927" i="3"/>
  <c r="T927" i="3"/>
  <c r="U927" i="3"/>
  <c r="Y923" i="3"/>
  <c r="E923" i="3" s="1"/>
  <c r="X923" i="3"/>
  <c r="V923" i="3"/>
  <c r="W923" i="3"/>
  <c r="T923" i="3"/>
  <c r="U923" i="3"/>
  <c r="Y919" i="3"/>
  <c r="E919" i="3" s="1"/>
  <c r="X919" i="3"/>
  <c r="V919" i="3"/>
  <c r="T919" i="3"/>
  <c r="W919" i="3"/>
  <c r="U919" i="3"/>
  <c r="Y915" i="3"/>
  <c r="E915" i="3" s="1"/>
  <c r="X915" i="3"/>
  <c r="V915" i="3"/>
  <c r="W915" i="3"/>
  <c r="T915" i="3"/>
  <c r="U915" i="3"/>
  <c r="Y911" i="3"/>
  <c r="E911" i="3" s="1"/>
  <c r="X911" i="3"/>
  <c r="V911" i="3"/>
  <c r="W911" i="3"/>
  <c r="T911" i="3"/>
  <c r="U911" i="3"/>
  <c r="Y907" i="3"/>
  <c r="E907" i="3" s="1"/>
  <c r="X907" i="3"/>
  <c r="V907" i="3"/>
  <c r="W907" i="3"/>
  <c r="U907" i="3"/>
  <c r="T907" i="3"/>
  <c r="Y903" i="3"/>
  <c r="E903" i="3" s="1"/>
  <c r="X903" i="3"/>
  <c r="V903" i="3"/>
  <c r="W903" i="3"/>
  <c r="T903" i="3"/>
  <c r="U903" i="3"/>
  <c r="Y899" i="3"/>
  <c r="E899" i="3" s="1"/>
  <c r="X899" i="3"/>
  <c r="V899" i="3"/>
  <c r="W899" i="3"/>
  <c r="T899" i="3"/>
  <c r="U899" i="3"/>
  <c r="Y895" i="3"/>
  <c r="E895" i="3" s="1"/>
  <c r="X895" i="3"/>
  <c r="V895" i="3"/>
  <c r="W895" i="3"/>
  <c r="T895" i="3"/>
  <c r="U895" i="3"/>
  <c r="Y891" i="3"/>
  <c r="E891" i="3" s="1"/>
  <c r="X891" i="3"/>
  <c r="V891" i="3"/>
  <c r="W891" i="3"/>
  <c r="U891" i="3"/>
  <c r="T891" i="3"/>
  <c r="Y887" i="3"/>
  <c r="E887" i="3" s="1"/>
  <c r="X887" i="3"/>
  <c r="W887" i="3"/>
  <c r="V887" i="3"/>
  <c r="T887" i="3"/>
  <c r="U887" i="3"/>
  <c r="Y883" i="3"/>
  <c r="E883" i="3" s="1"/>
  <c r="X883" i="3"/>
  <c r="W883" i="3"/>
  <c r="V883" i="3"/>
  <c r="T883" i="3"/>
  <c r="U883" i="3"/>
  <c r="Y879" i="3"/>
  <c r="E879" i="3" s="1"/>
  <c r="X879" i="3"/>
  <c r="W879" i="3"/>
  <c r="V879" i="3"/>
  <c r="T879" i="3"/>
  <c r="U879" i="3"/>
  <c r="Y875" i="3"/>
  <c r="E875" i="3" s="1"/>
  <c r="W875" i="3"/>
  <c r="V875" i="3"/>
  <c r="X875" i="3"/>
  <c r="U875" i="3"/>
  <c r="T875" i="3"/>
  <c r="Y871" i="3"/>
  <c r="E871" i="3" s="1"/>
  <c r="X871" i="3"/>
  <c r="W871" i="3"/>
  <c r="V871" i="3"/>
  <c r="T871" i="3"/>
  <c r="U871" i="3"/>
  <c r="Y867" i="3"/>
  <c r="E867" i="3" s="1"/>
  <c r="X867" i="3"/>
  <c r="W867" i="3"/>
  <c r="V867" i="3"/>
  <c r="T867" i="3"/>
  <c r="U867" i="3"/>
  <c r="Y863" i="3"/>
  <c r="E863" i="3" s="1"/>
  <c r="X863" i="3"/>
  <c r="W863" i="3"/>
  <c r="V863" i="3"/>
  <c r="T863" i="3"/>
  <c r="U863" i="3"/>
  <c r="Y859" i="3"/>
  <c r="E859" i="3" s="1"/>
  <c r="W859" i="3"/>
  <c r="X859" i="3"/>
  <c r="V859" i="3"/>
  <c r="U859" i="3"/>
  <c r="T859" i="3"/>
  <c r="Y855" i="3"/>
  <c r="E855" i="3" s="1"/>
  <c r="X855" i="3"/>
  <c r="W855" i="3"/>
  <c r="V855" i="3"/>
  <c r="T855" i="3"/>
  <c r="U855" i="3"/>
  <c r="Y851" i="3"/>
  <c r="E851" i="3" s="1"/>
  <c r="W851" i="3"/>
  <c r="X851" i="3"/>
  <c r="V851" i="3"/>
  <c r="T851" i="3"/>
  <c r="U851" i="3"/>
  <c r="Y847" i="3"/>
  <c r="E847" i="3" s="1"/>
  <c r="X847" i="3"/>
  <c r="W847" i="3"/>
  <c r="V847" i="3"/>
  <c r="T847" i="3"/>
  <c r="U847" i="3"/>
  <c r="Y843" i="3"/>
  <c r="E843" i="3" s="1"/>
  <c r="W843" i="3"/>
  <c r="V843" i="3"/>
  <c r="X843" i="3"/>
  <c r="U843" i="3"/>
  <c r="T843" i="3"/>
  <c r="Y839" i="3"/>
  <c r="E839" i="3" s="1"/>
  <c r="X839" i="3"/>
  <c r="W839" i="3"/>
  <c r="V839" i="3"/>
  <c r="T839" i="3"/>
  <c r="U839" i="3"/>
  <c r="Y835" i="3"/>
  <c r="E835" i="3" s="1"/>
  <c r="X835" i="3"/>
  <c r="W835" i="3"/>
  <c r="V835" i="3"/>
  <c r="T835" i="3"/>
  <c r="U835" i="3"/>
  <c r="Y831" i="3"/>
  <c r="E831" i="3" s="1"/>
  <c r="X831" i="3"/>
  <c r="W831" i="3"/>
  <c r="V831" i="3"/>
  <c r="T831" i="3"/>
  <c r="U831" i="3"/>
  <c r="Y827" i="3"/>
  <c r="E827" i="3" s="1"/>
  <c r="W827" i="3"/>
  <c r="X827" i="3"/>
  <c r="V827" i="3"/>
  <c r="U827" i="3"/>
  <c r="T827" i="3"/>
  <c r="Y823" i="3"/>
  <c r="E823" i="3" s="1"/>
  <c r="X823" i="3"/>
  <c r="W823" i="3"/>
  <c r="V823" i="3"/>
  <c r="T823" i="3"/>
  <c r="U823" i="3"/>
  <c r="Y819" i="3"/>
  <c r="E819" i="3" s="1"/>
  <c r="W819" i="3"/>
  <c r="X819" i="3"/>
  <c r="V819" i="3"/>
  <c r="T819" i="3"/>
  <c r="U819" i="3"/>
  <c r="Y815" i="3"/>
  <c r="E815" i="3" s="1"/>
  <c r="X815" i="3"/>
  <c r="W815" i="3"/>
  <c r="V815" i="3"/>
  <c r="T815" i="3"/>
  <c r="U815" i="3"/>
  <c r="Y811" i="3"/>
  <c r="E811" i="3" s="1"/>
  <c r="W811" i="3"/>
  <c r="V811" i="3"/>
  <c r="X811" i="3"/>
  <c r="U811" i="3"/>
  <c r="T811" i="3"/>
  <c r="Y807" i="3"/>
  <c r="E807" i="3" s="1"/>
  <c r="X807" i="3"/>
  <c r="W807" i="3"/>
  <c r="V807" i="3"/>
  <c r="T807" i="3"/>
  <c r="U807" i="3"/>
  <c r="Y803" i="3"/>
  <c r="E803" i="3" s="1"/>
  <c r="X803" i="3"/>
  <c r="W803" i="3"/>
  <c r="V803" i="3"/>
  <c r="T803" i="3"/>
  <c r="U803" i="3"/>
  <c r="Y799" i="3"/>
  <c r="E799" i="3" s="1"/>
  <c r="X799" i="3"/>
  <c r="W799" i="3"/>
  <c r="V799" i="3"/>
  <c r="T799" i="3"/>
  <c r="U799" i="3"/>
  <c r="Y795" i="3"/>
  <c r="E795" i="3" s="1"/>
  <c r="W795" i="3"/>
  <c r="X795" i="3"/>
  <c r="V795" i="3"/>
  <c r="U795" i="3"/>
  <c r="T795" i="3"/>
  <c r="Y791" i="3"/>
  <c r="E791" i="3" s="1"/>
  <c r="X791" i="3"/>
  <c r="W791" i="3"/>
  <c r="V791" i="3"/>
  <c r="T791" i="3"/>
  <c r="U791" i="3"/>
  <c r="Y787" i="3"/>
  <c r="E787" i="3" s="1"/>
  <c r="W787" i="3"/>
  <c r="X787" i="3"/>
  <c r="V787" i="3"/>
  <c r="T787" i="3"/>
  <c r="U787" i="3"/>
  <c r="Y783" i="3"/>
  <c r="E783" i="3" s="1"/>
  <c r="X783" i="3"/>
  <c r="W783" i="3"/>
  <c r="V783" i="3"/>
  <c r="T783" i="3"/>
  <c r="U783" i="3"/>
  <c r="Y779" i="3"/>
  <c r="E779" i="3" s="1"/>
  <c r="W779" i="3"/>
  <c r="V779" i="3"/>
  <c r="X779" i="3"/>
  <c r="U779" i="3"/>
  <c r="T779" i="3"/>
  <c r="Y775" i="3"/>
  <c r="E775" i="3" s="1"/>
  <c r="X775" i="3"/>
  <c r="W775" i="3"/>
  <c r="V775" i="3"/>
  <c r="T775" i="3"/>
  <c r="U775" i="3"/>
  <c r="Y771" i="3"/>
  <c r="E771" i="3" s="1"/>
  <c r="X771" i="3"/>
  <c r="W771" i="3"/>
  <c r="V771" i="3"/>
  <c r="T771" i="3"/>
  <c r="U771" i="3"/>
  <c r="Y767" i="3"/>
  <c r="E767" i="3" s="1"/>
  <c r="X767" i="3"/>
  <c r="W767" i="3"/>
  <c r="V767" i="3"/>
  <c r="T767" i="3"/>
  <c r="U767" i="3"/>
  <c r="Y763" i="3"/>
  <c r="E763" i="3" s="1"/>
  <c r="W763" i="3"/>
  <c r="X763" i="3"/>
  <c r="V763" i="3"/>
  <c r="T763" i="3"/>
  <c r="U763" i="3"/>
  <c r="Y759" i="3"/>
  <c r="E759" i="3" s="1"/>
  <c r="X759" i="3"/>
  <c r="W759" i="3"/>
  <c r="V759" i="3"/>
  <c r="T759" i="3"/>
  <c r="U759" i="3"/>
  <c r="Y755" i="3"/>
  <c r="E755" i="3" s="1"/>
  <c r="W755" i="3"/>
  <c r="X755" i="3"/>
  <c r="V755" i="3"/>
  <c r="U755" i="3"/>
  <c r="T755" i="3"/>
  <c r="Y751" i="3"/>
  <c r="E751" i="3" s="1"/>
  <c r="X751" i="3"/>
  <c r="W751" i="3"/>
  <c r="V751" i="3"/>
  <c r="T751" i="3"/>
  <c r="U751" i="3"/>
  <c r="Y747" i="3"/>
  <c r="E747" i="3" s="1"/>
  <c r="W747" i="3"/>
  <c r="V747" i="3"/>
  <c r="X747" i="3"/>
  <c r="U747" i="3"/>
  <c r="T747" i="3"/>
  <c r="Y743" i="3"/>
  <c r="E743" i="3" s="1"/>
  <c r="X743" i="3"/>
  <c r="W743" i="3"/>
  <c r="V743" i="3"/>
  <c r="T743" i="3"/>
  <c r="U743" i="3"/>
  <c r="Y739" i="3"/>
  <c r="E739" i="3" s="1"/>
  <c r="X739" i="3"/>
  <c r="W739" i="3"/>
  <c r="V739" i="3"/>
  <c r="U739" i="3"/>
  <c r="T739" i="3"/>
  <c r="Y735" i="3"/>
  <c r="E735" i="3" s="1"/>
  <c r="X735" i="3"/>
  <c r="W735" i="3"/>
  <c r="V735" i="3"/>
  <c r="T735" i="3"/>
  <c r="U735" i="3"/>
  <c r="Y731" i="3"/>
  <c r="E731" i="3" s="1"/>
  <c r="W731" i="3"/>
  <c r="X731" i="3"/>
  <c r="V731" i="3"/>
  <c r="T731" i="3"/>
  <c r="U731" i="3"/>
  <c r="Y727" i="3"/>
  <c r="E727" i="3" s="1"/>
  <c r="X727" i="3"/>
  <c r="W727" i="3"/>
  <c r="V727" i="3"/>
  <c r="T727" i="3"/>
  <c r="U727" i="3"/>
  <c r="Y723" i="3"/>
  <c r="E723" i="3" s="1"/>
  <c r="W723" i="3"/>
  <c r="X723" i="3"/>
  <c r="V723" i="3"/>
  <c r="U723" i="3"/>
  <c r="T723" i="3"/>
  <c r="Y719" i="3"/>
  <c r="E719" i="3" s="1"/>
  <c r="X719" i="3"/>
  <c r="W719" i="3"/>
  <c r="V719" i="3"/>
  <c r="U719" i="3"/>
  <c r="T719" i="3"/>
  <c r="Y715" i="3"/>
  <c r="E715" i="3" s="1"/>
  <c r="W715" i="3"/>
  <c r="V715" i="3"/>
  <c r="X715" i="3"/>
  <c r="T715" i="3"/>
  <c r="U715" i="3"/>
  <c r="Y711" i="3"/>
  <c r="E711" i="3" s="1"/>
  <c r="X711" i="3"/>
  <c r="W711" i="3"/>
  <c r="V711" i="3"/>
  <c r="U711" i="3"/>
  <c r="T711" i="3"/>
  <c r="Y707" i="3"/>
  <c r="E707" i="3" s="1"/>
  <c r="X707" i="3"/>
  <c r="W707" i="3"/>
  <c r="V707" i="3"/>
  <c r="U707" i="3"/>
  <c r="T707" i="3"/>
  <c r="Y703" i="3"/>
  <c r="E703" i="3" s="1"/>
  <c r="X703" i="3"/>
  <c r="W703" i="3"/>
  <c r="V703" i="3"/>
  <c r="T703" i="3"/>
  <c r="U703" i="3"/>
  <c r="Y699" i="3"/>
  <c r="E699" i="3" s="1"/>
  <c r="W699" i="3"/>
  <c r="X699" i="3"/>
  <c r="V699" i="3"/>
  <c r="T699" i="3"/>
  <c r="U699" i="3"/>
  <c r="Y695" i="3"/>
  <c r="E695" i="3" s="1"/>
  <c r="X695" i="3"/>
  <c r="W695" i="3"/>
  <c r="V695" i="3"/>
  <c r="T695" i="3"/>
  <c r="U695" i="3"/>
  <c r="Y691" i="3"/>
  <c r="E691" i="3" s="1"/>
  <c r="W691" i="3"/>
  <c r="X691" i="3"/>
  <c r="V691" i="3"/>
  <c r="U691" i="3"/>
  <c r="T691" i="3"/>
  <c r="Y687" i="3"/>
  <c r="E687" i="3" s="1"/>
  <c r="X687" i="3"/>
  <c r="W687" i="3"/>
  <c r="V687" i="3"/>
  <c r="T687" i="3"/>
  <c r="U687" i="3"/>
  <c r="Y683" i="3"/>
  <c r="E683" i="3" s="1"/>
  <c r="W683" i="3"/>
  <c r="V683" i="3"/>
  <c r="X683" i="3"/>
  <c r="U683" i="3"/>
  <c r="T683" i="3"/>
  <c r="Y679" i="3"/>
  <c r="E679" i="3" s="1"/>
  <c r="X679" i="3"/>
  <c r="W679" i="3"/>
  <c r="V679" i="3"/>
  <c r="T679" i="3"/>
  <c r="U679" i="3"/>
  <c r="Y675" i="3"/>
  <c r="E675" i="3" s="1"/>
  <c r="X675" i="3"/>
  <c r="W675" i="3"/>
  <c r="V675" i="3"/>
  <c r="U675" i="3"/>
  <c r="T675" i="3"/>
  <c r="Y671" i="3"/>
  <c r="E671" i="3" s="1"/>
  <c r="X671" i="3"/>
  <c r="W671" i="3"/>
  <c r="V671" i="3"/>
  <c r="T671" i="3"/>
  <c r="U671" i="3"/>
  <c r="Y667" i="3"/>
  <c r="E667" i="3" s="1"/>
  <c r="W667" i="3"/>
  <c r="X667" i="3"/>
  <c r="V667" i="3"/>
  <c r="T667" i="3"/>
  <c r="U667" i="3"/>
  <c r="Y663" i="3"/>
  <c r="E663" i="3" s="1"/>
  <c r="X663" i="3"/>
  <c r="W663" i="3"/>
  <c r="V663" i="3"/>
  <c r="T663" i="3"/>
  <c r="U663" i="3"/>
  <c r="Y659" i="3"/>
  <c r="E659" i="3" s="1"/>
  <c r="W659" i="3"/>
  <c r="X659" i="3"/>
  <c r="V659" i="3"/>
  <c r="U659" i="3"/>
  <c r="T659" i="3"/>
  <c r="Y655" i="3"/>
  <c r="E655" i="3" s="1"/>
  <c r="X655" i="3"/>
  <c r="W655" i="3"/>
  <c r="V655" i="3"/>
  <c r="U655" i="3"/>
  <c r="T655" i="3"/>
  <c r="Y651" i="3"/>
  <c r="E651" i="3" s="1"/>
  <c r="W651" i="3"/>
  <c r="V651" i="3"/>
  <c r="X651" i="3"/>
  <c r="T651" i="3"/>
  <c r="U651" i="3"/>
  <c r="Y647" i="3"/>
  <c r="E647" i="3" s="1"/>
  <c r="X647" i="3"/>
  <c r="W647" i="3"/>
  <c r="V647" i="3"/>
  <c r="U647" i="3"/>
  <c r="T647" i="3"/>
  <c r="Y643" i="3"/>
  <c r="E643" i="3" s="1"/>
  <c r="X643" i="3"/>
  <c r="W643" i="3"/>
  <c r="V643" i="3"/>
  <c r="U643" i="3"/>
  <c r="T643" i="3"/>
  <c r="Y639" i="3"/>
  <c r="E639" i="3" s="1"/>
  <c r="X639" i="3"/>
  <c r="W639" i="3"/>
  <c r="V639" i="3"/>
  <c r="U639" i="3"/>
  <c r="T639" i="3"/>
  <c r="Y635" i="3"/>
  <c r="E635" i="3" s="1"/>
  <c r="W635" i="3"/>
  <c r="X635" i="3"/>
  <c r="V635" i="3"/>
  <c r="T635" i="3"/>
  <c r="U635" i="3"/>
  <c r="Y631" i="3"/>
  <c r="E631" i="3" s="1"/>
  <c r="X631" i="3"/>
  <c r="W631" i="3"/>
  <c r="V631" i="3"/>
  <c r="U631" i="3"/>
  <c r="T631" i="3"/>
  <c r="Y627" i="3"/>
  <c r="E627" i="3" s="1"/>
  <c r="W627" i="3"/>
  <c r="X627" i="3"/>
  <c r="V627" i="3"/>
  <c r="U627" i="3"/>
  <c r="T627" i="3"/>
  <c r="Y623" i="3"/>
  <c r="E623" i="3" s="1"/>
  <c r="X623" i="3"/>
  <c r="W623" i="3"/>
  <c r="V623" i="3"/>
  <c r="T623" i="3"/>
  <c r="U623" i="3"/>
  <c r="Y619" i="3"/>
  <c r="E619" i="3" s="1"/>
  <c r="W619" i="3"/>
  <c r="V619" i="3"/>
  <c r="X619" i="3"/>
  <c r="T619" i="3"/>
  <c r="U619" i="3"/>
  <c r="Y615" i="3"/>
  <c r="E615" i="3" s="1"/>
  <c r="X615" i="3"/>
  <c r="W615" i="3"/>
  <c r="V615" i="3"/>
  <c r="U615" i="3"/>
  <c r="T615" i="3"/>
  <c r="Y611" i="3"/>
  <c r="E611" i="3" s="1"/>
  <c r="X611" i="3"/>
  <c r="W611" i="3"/>
  <c r="V611" i="3"/>
  <c r="U611" i="3"/>
  <c r="T611" i="3"/>
  <c r="Y607" i="3"/>
  <c r="E607" i="3" s="1"/>
  <c r="X607" i="3"/>
  <c r="W607" i="3"/>
  <c r="V607" i="3"/>
  <c r="U607" i="3"/>
  <c r="T607" i="3"/>
  <c r="Y603" i="3"/>
  <c r="E603" i="3" s="1"/>
  <c r="W603" i="3"/>
  <c r="X603" i="3"/>
  <c r="V603" i="3"/>
  <c r="T603" i="3"/>
  <c r="U603" i="3"/>
  <c r="Y599" i="3"/>
  <c r="E599" i="3" s="1"/>
  <c r="X599" i="3"/>
  <c r="W599" i="3"/>
  <c r="V599" i="3"/>
  <c r="U599" i="3"/>
  <c r="T599" i="3"/>
  <c r="Y595" i="3"/>
  <c r="E595" i="3" s="1"/>
  <c r="W595" i="3"/>
  <c r="X595" i="3"/>
  <c r="V595" i="3"/>
  <c r="U595" i="3"/>
  <c r="T595" i="3"/>
  <c r="Y591" i="3"/>
  <c r="E591" i="3" s="1"/>
  <c r="X591" i="3"/>
  <c r="W591" i="3"/>
  <c r="V591" i="3"/>
  <c r="T591" i="3"/>
  <c r="U591" i="3"/>
  <c r="Y587" i="3"/>
  <c r="E587" i="3" s="1"/>
  <c r="W587" i="3"/>
  <c r="V587" i="3"/>
  <c r="X587" i="3"/>
  <c r="T587" i="3"/>
  <c r="U587" i="3"/>
  <c r="Y583" i="3"/>
  <c r="E583" i="3" s="1"/>
  <c r="X583" i="3"/>
  <c r="W583" i="3"/>
  <c r="V583" i="3"/>
  <c r="U583" i="3"/>
  <c r="T583" i="3"/>
  <c r="Y579" i="3"/>
  <c r="E579" i="3" s="1"/>
  <c r="X579" i="3"/>
  <c r="W579" i="3"/>
  <c r="V579" i="3"/>
  <c r="U579" i="3"/>
  <c r="T579" i="3"/>
  <c r="Y575" i="3"/>
  <c r="E575" i="3" s="1"/>
  <c r="X575" i="3"/>
  <c r="W575" i="3"/>
  <c r="V575" i="3"/>
  <c r="U575" i="3"/>
  <c r="T575" i="3"/>
  <c r="Y571" i="3"/>
  <c r="E571" i="3" s="1"/>
  <c r="W571" i="3"/>
  <c r="X571" i="3"/>
  <c r="V571" i="3"/>
  <c r="T571" i="3"/>
  <c r="U571" i="3"/>
  <c r="Y567" i="3"/>
  <c r="E567" i="3" s="1"/>
  <c r="X567" i="3"/>
  <c r="W567" i="3"/>
  <c r="V567" i="3"/>
  <c r="U567" i="3"/>
  <c r="T567" i="3"/>
  <c r="Y563" i="3"/>
  <c r="E563" i="3" s="1"/>
  <c r="W563" i="3"/>
  <c r="X563" i="3"/>
  <c r="V563" i="3"/>
  <c r="U563" i="3"/>
  <c r="T563" i="3"/>
  <c r="Y559" i="3"/>
  <c r="E559" i="3" s="1"/>
  <c r="X559" i="3"/>
  <c r="W559" i="3"/>
  <c r="V559" i="3"/>
  <c r="T559" i="3"/>
  <c r="U559" i="3"/>
  <c r="Y555" i="3"/>
  <c r="E555" i="3" s="1"/>
  <c r="W555" i="3"/>
  <c r="V555" i="3"/>
  <c r="X555" i="3"/>
  <c r="T555" i="3"/>
  <c r="U555" i="3"/>
  <c r="Y551" i="3"/>
  <c r="E551" i="3" s="1"/>
  <c r="X551" i="3"/>
  <c r="W551" i="3"/>
  <c r="V551" i="3"/>
  <c r="U551" i="3"/>
  <c r="T551" i="3"/>
  <c r="Y547" i="3"/>
  <c r="E547" i="3" s="1"/>
  <c r="X547" i="3"/>
  <c r="W547" i="3"/>
  <c r="V547" i="3"/>
  <c r="U547" i="3"/>
  <c r="T547" i="3"/>
  <c r="Y543" i="3"/>
  <c r="E543" i="3" s="1"/>
  <c r="X543" i="3"/>
  <c r="W543" i="3"/>
  <c r="V543" i="3"/>
  <c r="U543" i="3"/>
  <c r="T543" i="3"/>
  <c r="Y539" i="3"/>
  <c r="E539" i="3" s="1"/>
  <c r="W539" i="3"/>
  <c r="X539" i="3"/>
  <c r="V539" i="3"/>
  <c r="T539" i="3"/>
  <c r="U539" i="3"/>
  <c r="Y535" i="3"/>
  <c r="E535" i="3" s="1"/>
  <c r="X535" i="3"/>
  <c r="W535" i="3"/>
  <c r="V535" i="3"/>
  <c r="U535" i="3"/>
  <c r="T535" i="3"/>
  <c r="Y531" i="3"/>
  <c r="E531" i="3" s="1"/>
  <c r="W531" i="3"/>
  <c r="X531" i="3"/>
  <c r="V531" i="3"/>
  <c r="U531" i="3"/>
  <c r="T531" i="3"/>
  <c r="Y527" i="3"/>
  <c r="E527" i="3" s="1"/>
  <c r="X527" i="3"/>
  <c r="W527" i="3"/>
  <c r="V527" i="3"/>
  <c r="T527" i="3"/>
  <c r="U527" i="3"/>
  <c r="Y523" i="3"/>
  <c r="E523" i="3" s="1"/>
  <c r="W523" i="3"/>
  <c r="V523" i="3"/>
  <c r="X523" i="3"/>
  <c r="T523" i="3"/>
  <c r="U523" i="3"/>
  <c r="Y519" i="3"/>
  <c r="E519" i="3" s="1"/>
  <c r="X519" i="3"/>
  <c r="W519" i="3"/>
  <c r="V519" i="3"/>
  <c r="U519" i="3"/>
  <c r="T519" i="3"/>
  <c r="Y515" i="3"/>
  <c r="E515" i="3" s="1"/>
  <c r="X515" i="3"/>
  <c r="W515" i="3"/>
  <c r="V515" i="3"/>
  <c r="U515" i="3"/>
  <c r="T515" i="3"/>
  <c r="Y511" i="3"/>
  <c r="E511" i="3" s="1"/>
  <c r="X511" i="3"/>
  <c r="W511" i="3"/>
  <c r="V511" i="3"/>
  <c r="U511" i="3"/>
  <c r="T511" i="3"/>
  <c r="Y507" i="3"/>
  <c r="E507" i="3" s="1"/>
  <c r="W507" i="3"/>
  <c r="X507" i="3"/>
  <c r="V507" i="3"/>
  <c r="T507" i="3"/>
  <c r="U507" i="3"/>
  <c r="Y503" i="3"/>
  <c r="E503" i="3" s="1"/>
  <c r="X503" i="3"/>
  <c r="W503" i="3"/>
  <c r="V503" i="3"/>
  <c r="U503" i="3"/>
  <c r="T503" i="3"/>
  <c r="Y499" i="3"/>
  <c r="E499" i="3" s="1"/>
  <c r="W499" i="3"/>
  <c r="X499" i="3"/>
  <c r="V499" i="3"/>
  <c r="U499" i="3"/>
  <c r="T499" i="3"/>
  <c r="Y495" i="3"/>
  <c r="E495" i="3" s="1"/>
  <c r="X495" i="3"/>
  <c r="W495" i="3"/>
  <c r="V495" i="3"/>
  <c r="T495" i="3"/>
  <c r="U495" i="3"/>
  <c r="Y491" i="3"/>
  <c r="E491" i="3" s="1"/>
  <c r="W491" i="3"/>
  <c r="V491" i="3"/>
  <c r="X491" i="3"/>
  <c r="T491" i="3"/>
  <c r="U491" i="3"/>
  <c r="Y487" i="3"/>
  <c r="E487" i="3" s="1"/>
  <c r="X487" i="3"/>
  <c r="W487" i="3"/>
  <c r="V487" i="3"/>
  <c r="U487" i="3"/>
  <c r="T487" i="3"/>
  <c r="Y483" i="3"/>
  <c r="E483" i="3" s="1"/>
  <c r="X483" i="3"/>
  <c r="W483" i="3"/>
  <c r="V483" i="3"/>
  <c r="U483" i="3"/>
  <c r="T483" i="3"/>
  <c r="Y479" i="3"/>
  <c r="E479" i="3" s="1"/>
  <c r="X479" i="3"/>
  <c r="W479" i="3"/>
  <c r="V479" i="3"/>
  <c r="U479" i="3"/>
  <c r="T479" i="3"/>
  <c r="Y475" i="3"/>
  <c r="E475" i="3" s="1"/>
  <c r="W475" i="3"/>
  <c r="X475" i="3"/>
  <c r="V475" i="3"/>
  <c r="T475" i="3"/>
  <c r="U475" i="3"/>
  <c r="Y471" i="3"/>
  <c r="E471" i="3" s="1"/>
  <c r="X471" i="3"/>
  <c r="W471" i="3"/>
  <c r="V471" i="3"/>
  <c r="U471" i="3"/>
  <c r="T471" i="3"/>
  <c r="Y467" i="3"/>
  <c r="E467" i="3" s="1"/>
  <c r="W467" i="3"/>
  <c r="X467" i="3"/>
  <c r="V467" i="3"/>
  <c r="U467" i="3"/>
  <c r="T467" i="3"/>
  <c r="Y463" i="3"/>
  <c r="E463" i="3" s="1"/>
  <c r="X463" i="3"/>
  <c r="W463" i="3"/>
  <c r="V463" i="3"/>
  <c r="T463" i="3"/>
  <c r="U463" i="3"/>
  <c r="Y459" i="3"/>
  <c r="E459" i="3" s="1"/>
  <c r="W459" i="3"/>
  <c r="V459" i="3"/>
  <c r="X459" i="3"/>
  <c r="T459" i="3"/>
  <c r="U459" i="3"/>
  <c r="Y455" i="3"/>
  <c r="E455" i="3" s="1"/>
  <c r="X455" i="3"/>
  <c r="W455" i="3"/>
  <c r="V455" i="3"/>
  <c r="U455" i="3"/>
  <c r="T455" i="3"/>
  <c r="Y451" i="3"/>
  <c r="E451" i="3" s="1"/>
  <c r="X451" i="3"/>
  <c r="W451" i="3"/>
  <c r="V451" i="3"/>
  <c r="U451" i="3"/>
  <c r="T451" i="3"/>
  <c r="Y447" i="3"/>
  <c r="E447" i="3" s="1"/>
  <c r="X447" i="3"/>
  <c r="W447" i="3"/>
  <c r="V447" i="3"/>
  <c r="U447" i="3"/>
  <c r="T447" i="3"/>
  <c r="Y443" i="3"/>
  <c r="E443" i="3" s="1"/>
  <c r="W443" i="3"/>
  <c r="X443" i="3"/>
  <c r="V443" i="3"/>
  <c r="T443" i="3"/>
  <c r="U443" i="3"/>
  <c r="Y439" i="3"/>
  <c r="E439" i="3" s="1"/>
  <c r="X439" i="3"/>
  <c r="W439" i="3"/>
  <c r="V439" i="3"/>
  <c r="U439" i="3"/>
  <c r="T439" i="3"/>
  <c r="Y435" i="3"/>
  <c r="E435" i="3" s="1"/>
  <c r="W435" i="3"/>
  <c r="X435" i="3"/>
  <c r="V435" i="3"/>
  <c r="U435" i="3"/>
  <c r="T435" i="3"/>
  <c r="Y431" i="3"/>
  <c r="E431" i="3" s="1"/>
  <c r="X431" i="3"/>
  <c r="W431" i="3"/>
  <c r="V431" i="3"/>
  <c r="T431" i="3"/>
  <c r="U431" i="3"/>
  <c r="Y427" i="3"/>
  <c r="E427" i="3" s="1"/>
  <c r="W427" i="3"/>
  <c r="V427" i="3"/>
  <c r="X427" i="3"/>
  <c r="T427" i="3"/>
  <c r="U427" i="3"/>
  <c r="Y423" i="3"/>
  <c r="E423" i="3" s="1"/>
  <c r="X423" i="3"/>
  <c r="W423" i="3"/>
  <c r="V423" i="3"/>
  <c r="U423" i="3"/>
  <c r="T423" i="3"/>
  <c r="Y419" i="3"/>
  <c r="E419" i="3" s="1"/>
  <c r="X419" i="3"/>
  <c r="W419" i="3"/>
  <c r="V419" i="3"/>
  <c r="U419" i="3"/>
  <c r="T419" i="3"/>
  <c r="Y415" i="3"/>
  <c r="E415" i="3" s="1"/>
  <c r="X415" i="3"/>
  <c r="W415" i="3"/>
  <c r="V415" i="3"/>
  <c r="U415" i="3"/>
  <c r="T415" i="3"/>
  <c r="Y411" i="3"/>
  <c r="E411" i="3" s="1"/>
  <c r="W411" i="3"/>
  <c r="X411" i="3"/>
  <c r="V411" i="3"/>
  <c r="T411" i="3"/>
  <c r="U411" i="3"/>
  <c r="Y407" i="3"/>
  <c r="E407" i="3" s="1"/>
  <c r="X407" i="3"/>
  <c r="W407" i="3"/>
  <c r="V407" i="3"/>
  <c r="U407" i="3"/>
  <c r="T407" i="3"/>
  <c r="Y403" i="3"/>
  <c r="E403" i="3" s="1"/>
  <c r="W403" i="3"/>
  <c r="X403" i="3"/>
  <c r="V403" i="3"/>
  <c r="U403" i="3"/>
  <c r="T403" i="3"/>
  <c r="Y399" i="3"/>
  <c r="E399" i="3" s="1"/>
  <c r="X399" i="3"/>
  <c r="W399" i="3"/>
  <c r="V399" i="3"/>
  <c r="T399" i="3"/>
  <c r="U399" i="3"/>
  <c r="Y395" i="3"/>
  <c r="E395" i="3" s="1"/>
  <c r="W395" i="3"/>
  <c r="V395" i="3"/>
  <c r="X395" i="3"/>
  <c r="T395" i="3"/>
  <c r="U395" i="3"/>
  <c r="Y391" i="3"/>
  <c r="E391" i="3" s="1"/>
  <c r="X391" i="3"/>
  <c r="W391" i="3"/>
  <c r="V391" i="3"/>
  <c r="U391" i="3"/>
  <c r="T391" i="3"/>
  <c r="Y387" i="3"/>
  <c r="E387" i="3" s="1"/>
  <c r="X387" i="3"/>
  <c r="W387" i="3"/>
  <c r="V387" i="3"/>
  <c r="U387" i="3"/>
  <c r="T387" i="3"/>
  <c r="Y383" i="3"/>
  <c r="E383" i="3" s="1"/>
  <c r="X383" i="3"/>
  <c r="W383" i="3"/>
  <c r="V383" i="3"/>
  <c r="U383" i="3"/>
  <c r="T383" i="3"/>
  <c r="Y379" i="3"/>
  <c r="E379" i="3" s="1"/>
  <c r="W379" i="3"/>
  <c r="X379" i="3"/>
  <c r="V379" i="3"/>
  <c r="T379" i="3"/>
  <c r="U379" i="3"/>
  <c r="Y375" i="3"/>
  <c r="E375" i="3" s="1"/>
  <c r="X375" i="3"/>
  <c r="W375" i="3"/>
  <c r="V375" i="3"/>
  <c r="U375" i="3"/>
  <c r="T375" i="3"/>
  <c r="Y371" i="3"/>
  <c r="E371" i="3" s="1"/>
  <c r="W371" i="3"/>
  <c r="X371" i="3"/>
  <c r="V371" i="3"/>
  <c r="U371" i="3"/>
  <c r="T371" i="3"/>
  <c r="Y367" i="3"/>
  <c r="E367" i="3" s="1"/>
  <c r="X367" i="3"/>
  <c r="W367" i="3"/>
  <c r="V367" i="3"/>
  <c r="T367" i="3"/>
  <c r="U367" i="3"/>
  <c r="Y363" i="3"/>
  <c r="E363" i="3" s="1"/>
  <c r="W363" i="3"/>
  <c r="V363" i="3"/>
  <c r="X363" i="3"/>
  <c r="T363" i="3"/>
  <c r="U363" i="3"/>
  <c r="Y359" i="3"/>
  <c r="E359" i="3" s="1"/>
  <c r="X359" i="3"/>
  <c r="W359" i="3"/>
  <c r="V359" i="3"/>
  <c r="U359" i="3"/>
  <c r="T359" i="3"/>
  <c r="Y355" i="3"/>
  <c r="E355" i="3" s="1"/>
  <c r="X355" i="3"/>
  <c r="W355" i="3"/>
  <c r="V355" i="3"/>
  <c r="U355" i="3"/>
  <c r="T355" i="3"/>
  <c r="Y351" i="3"/>
  <c r="E351" i="3" s="1"/>
  <c r="X351" i="3"/>
  <c r="W351" i="3"/>
  <c r="V351" i="3"/>
  <c r="U351" i="3"/>
  <c r="T351" i="3"/>
  <c r="Y347" i="3"/>
  <c r="E347" i="3" s="1"/>
  <c r="W347" i="3"/>
  <c r="X347" i="3"/>
  <c r="V347" i="3"/>
  <c r="T347" i="3"/>
  <c r="U347" i="3"/>
  <c r="Y343" i="3"/>
  <c r="E343" i="3" s="1"/>
  <c r="X343" i="3"/>
  <c r="W343" i="3"/>
  <c r="V343" i="3"/>
  <c r="U343" i="3"/>
  <c r="T343" i="3"/>
  <c r="W339" i="3"/>
  <c r="Y339" i="3"/>
  <c r="E339" i="3" s="1"/>
  <c r="X339" i="3"/>
  <c r="V339" i="3"/>
  <c r="U339" i="3"/>
  <c r="T339" i="3"/>
  <c r="Y335" i="3"/>
  <c r="E335" i="3" s="1"/>
  <c r="X335" i="3"/>
  <c r="W335" i="3"/>
  <c r="V335" i="3"/>
  <c r="T335" i="3"/>
  <c r="U335" i="3"/>
  <c r="Y331" i="3"/>
  <c r="E331" i="3" s="1"/>
  <c r="W331" i="3"/>
  <c r="V331" i="3"/>
  <c r="X331" i="3"/>
  <c r="T331" i="3"/>
  <c r="U331" i="3"/>
  <c r="Y327" i="3"/>
  <c r="E327" i="3" s="1"/>
  <c r="X327" i="3"/>
  <c r="W327" i="3"/>
  <c r="V327" i="3"/>
  <c r="U327" i="3"/>
  <c r="T327" i="3"/>
  <c r="Y323" i="3"/>
  <c r="E323" i="3" s="1"/>
  <c r="X323" i="3"/>
  <c r="W323" i="3"/>
  <c r="V323" i="3"/>
  <c r="U323" i="3"/>
  <c r="T323" i="3"/>
  <c r="Y319" i="3"/>
  <c r="E319" i="3" s="1"/>
  <c r="X319" i="3"/>
  <c r="W319" i="3"/>
  <c r="V319" i="3"/>
  <c r="U319" i="3"/>
  <c r="T319" i="3"/>
  <c r="Y315" i="3"/>
  <c r="E315" i="3" s="1"/>
  <c r="W315" i="3"/>
  <c r="X315" i="3"/>
  <c r="V315" i="3"/>
  <c r="T315" i="3"/>
  <c r="U315" i="3"/>
  <c r="Y311" i="3"/>
  <c r="E311" i="3" s="1"/>
  <c r="X311" i="3"/>
  <c r="W311" i="3"/>
  <c r="V311" i="3"/>
  <c r="U311" i="3"/>
  <c r="T311" i="3"/>
  <c r="Y307" i="3"/>
  <c r="E307" i="3" s="1"/>
  <c r="W307" i="3"/>
  <c r="X307" i="3"/>
  <c r="V307" i="3"/>
  <c r="U307" i="3"/>
  <c r="T307" i="3"/>
  <c r="X303" i="3"/>
  <c r="Y303" i="3"/>
  <c r="E303" i="3" s="1"/>
  <c r="W303" i="3"/>
  <c r="V303" i="3"/>
  <c r="T303" i="3"/>
  <c r="U303" i="3"/>
  <c r="Y299" i="3"/>
  <c r="E299" i="3" s="1"/>
  <c r="W299" i="3"/>
  <c r="V299" i="3"/>
  <c r="X299" i="3"/>
  <c r="T299" i="3"/>
  <c r="U299" i="3"/>
  <c r="Y295" i="3"/>
  <c r="E295" i="3" s="1"/>
  <c r="X295" i="3"/>
  <c r="W295" i="3"/>
  <c r="V295" i="3"/>
  <c r="U295" i="3"/>
  <c r="T295" i="3"/>
  <c r="Y291" i="3"/>
  <c r="E291" i="3" s="1"/>
  <c r="X291" i="3"/>
  <c r="W291" i="3"/>
  <c r="V291" i="3"/>
  <c r="U291" i="3"/>
  <c r="T291" i="3"/>
  <c r="Y287" i="3"/>
  <c r="E287" i="3" s="1"/>
  <c r="X287" i="3"/>
  <c r="W287" i="3"/>
  <c r="V287" i="3"/>
  <c r="U287" i="3"/>
  <c r="T287" i="3"/>
  <c r="Y283" i="3"/>
  <c r="E283" i="3" s="1"/>
  <c r="W283" i="3"/>
  <c r="X283" i="3"/>
  <c r="V283" i="3"/>
  <c r="T283" i="3"/>
  <c r="U283" i="3"/>
  <c r="Y279" i="3"/>
  <c r="E279" i="3" s="1"/>
  <c r="X279" i="3"/>
  <c r="W279" i="3"/>
  <c r="V279" i="3"/>
  <c r="U279" i="3"/>
  <c r="T279" i="3"/>
  <c r="Y275" i="3"/>
  <c r="E275" i="3" s="1"/>
  <c r="W275" i="3"/>
  <c r="X275" i="3"/>
  <c r="V275" i="3"/>
  <c r="U275" i="3"/>
  <c r="T275" i="3"/>
  <c r="Y271" i="3"/>
  <c r="E271" i="3" s="1"/>
  <c r="X271" i="3"/>
  <c r="W271" i="3"/>
  <c r="V271" i="3"/>
  <c r="T271" i="3"/>
  <c r="U271" i="3"/>
  <c r="W267" i="3"/>
  <c r="Y267" i="3"/>
  <c r="E267" i="3" s="1"/>
  <c r="V267" i="3"/>
  <c r="X267" i="3"/>
  <c r="T267" i="3"/>
  <c r="U267" i="3"/>
  <c r="Y263" i="3"/>
  <c r="E263" i="3" s="1"/>
  <c r="X263" i="3"/>
  <c r="W263" i="3"/>
  <c r="V263" i="3"/>
  <c r="U263" i="3"/>
  <c r="T263" i="3"/>
  <c r="Y259" i="3"/>
  <c r="E259" i="3" s="1"/>
  <c r="X259" i="3"/>
  <c r="W259" i="3"/>
  <c r="V259" i="3"/>
  <c r="U259" i="3"/>
  <c r="T259" i="3"/>
  <c r="Y255" i="3"/>
  <c r="E255" i="3" s="1"/>
  <c r="X255" i="3"/>
  <c r="W255" i="3"/>
  <c r="V255" i="3"/>
  <c r="U255" i="3"/>
  <c r="T255" i="3"/>
  <c r="Y251" i="3"/>
  <c r="E251" i="3" s="1"/>
  <c r="W251" i="3"/>
  <c r="X251" i="3"/>
  <c r="V251" i="3"/>
  <c r="T251" i="3"/>
  <c r="U251" i="3"/>
  <c r="Y247" i="3"/>
  <c r="E247" i="3" s="1"/>
  <c r="X247" i="3"/>
  <c r="W247" i="3"/>
  <c r="V247" i="3"/>
  <c r="U247" i="3"/>
  <c r="T247" i="3"/>
  <c r="Y243" i="3"/>
  <c r="E243" i="3" s="1"/>
  <c r="W243" i="3"/>
  <c r="X243" i="3"/>
  <c r="V243" i="3"/>
  <c r="U243" i="3"/>
  <c r="T243" i="3"/>
  <c r="X239" i="3"/>
  <c r="W239" i="3"/>
  <c r="V239" i="3"/>
  <c r="Y239" i="3"/>
  <c r="E239" i="3" s="1"/>
  <c r="T239" i="3"/>
  <c r="U239" i="3"/>
  <c r="Y235" i="3"/>
  <c r="E235" i="3" s="1"/>
  <c r="W235" i="3"/>
  <c r="V235" i="3"/>
  <c r="X235" i="3"/>
  <c r="T235" i="3"/>
  <c r="U235" i="3"/>
  <c r="Y231" i="3"/>
  <c r="E231" i="3" s="1"/>
  <c r="X231" i="3"/>
  <c r="W231" i="3"/>
  <c r="V231" i="3"/>
  <c r="U231" i="3"/>
  <c r="T231" i="3"/>
  <c r="Y227" i="3"/>
  <c r="E227" i="3" s="1"/>
  <c r="X227" i="3"/>
  <c r="W227" i="3"/>
  <c r="V227" i="3"/>
  <c r="U227" i="3"/>
  <c r="T227" i="3"/>
  <c r="X223" i="3"/>
  <c r="Y223" i="3"/>
  <c r="E223" i="3" s="1"/>
  <c r="W223" i="3"/>
  <c r="V223" i="3"/>
  <c r="U223" i="3"/>
  <c r="T223" i="3"/>
  <c r="Y219" i="3"/>
  <c r="E219" i="3" s="1"/>
  <c r="W219" i="3"/>
  <c r="X219" i="3"/>
  <c r="V219" i="3"/>
  <c r="T219" i="3"/>
  <c r="U219" i="3"/>
  <c r="Y215" i="3"/>
  <c r="E215" i="3" s="1"/>
  <c r="X215" i="3"/>
  <c r="W215" i="3"/>
  <c r="V215" i="3"/>
  <c r="U215" i="3"/>
  <c r="T215" i="3"/>
  <c r="W211" i="3"/>
  <c r="Y211" i="3"/>
  <c r="E211" i="3" s="1"/>
  <c r="X211" i="3"/>
  <c r="V211" i="3"/>
  <c r="U211" i="3"/>
  <c r="T211" i="3"/>
  <c r="Y207" i="3"/>
  <c r="E207" i="3" s="1"/>
  <c r="X207" i="3"/>
  <c r="W207" i="3"/>
  <c r="V207" i="3"/>
  <c r="T207" i="3"/>
  <c r="U207" i="3"/>
  <c r="Y203" i="3"/>
  <c r="E203" i="3" s="1"/>
  <c r="W203" i="3"/>
  <c r="V203" i="3"/>
  <c r="X203" i="3"/>
  <c r="T203" i="3"/>
  <c r="U203" i="3"/>
  <c r="Y199" i="3"/>
  <c r="E199" i="3" s="1"/>
  <c r="X199" i="3"/>
  <c r="W199" i="3"/>
  <c r="V199" i="3"/>
  <c r="U199" i="3"/>
  <c r="T199" i="3"/>
  <c r="Y195" i="3"/>
  <c r="E195" i="3" s="1"/>
  <c r="X195" i="3"/>
  <c r="W195" i="3"/>
  <c r="V195" i="3"/>
  <c r="U195" i="3"/>
  <c r="T195" i="3"/>
  <c r="Y191" i="3"/>
  <c r="E191" i="3" s="1"/>
  <c r="X191" i="3"/>
  <c r="W191" i="3"/>
  <c r="V191" i="3"/>
  <c r="U191" i="3"/>
  <c r="T191" i="3"/>
  <c r="Y187" i="3"/>
  <c r="E187" i="3" s="1"/>
  <c r="W187" i="3"/>
  <c r="X187" i="3"/>
  <c r="V187" i="3"/>
  <c r="T187" i="3"/>
  <c r="U187" i="3"/>
  <c r="Y183" i="3"/>
  <c r="E183" i="3" s="1"/>
  <c r="X183" i="3"/>
  <c r="W183" i="3"/>
  <c r="V183" i="3"/>
  <c r="U183" i="3"/>
  <c r="T183" i="3"/>
  <c r="Y179" i="3"/>
  <c r="E179" i="3" s="1"/>
  <c r="W179" i="3"/>
  <c r="X179" i="3"/>
  <c r="V179" i="3"/>
  <c r="U179" i="3"/>
  <c r="T179" i="3"/>
  <c r="X175" i="3"/>
  <c r="Y175" i="3"/>
  <c r="E175" i="3" s="1"/>
  <c r="W175" i="3"/>
  <c r="V175" i="3"/>
  <c r="T175" i="3"/>
  <c r="U175" i="3"/>
  <c r="Y171" i="3"/>
  <c r="E171" i="3" s="1"/>
  <c r="W171" i="3"/>
  <c r="V171" i="3"/>
  <c r="X171" i="3"/>
  <c r="T171" i="3"/>
  <c r="U171" i="3"/>
  <c r="Y167" i="3"/>
  <c r="E167" i="3" s="1"/>
  <c r="X167" i="3"/>
  <c r="W167" i="3"/>
  <c r="V167" i="3"/>
  <c r="U167" i="3"/>
  <c r="T167" i="3"/>
  <c r="Y163" i="3"/>
  <c r="E163" i="3" s="1"/>
  <c r="X163" i="3"/>
  <c r="W163" i="3"/>
  <c r="V163" i="3"/>
  <c r="U163" i="3"/>
  <c r="T163" i="3"/>
  <c r="Y159" i="3"/>
  <c r="E159" i="3" s="1"/>
  <c r="X159" i="3"/>
  <c r="W159" i="3"/>
  <c r="V159" i="3"/>
  <c r="U159" i="3"/>
  <c r="T159" i="3"/>
  <c r="Y155" i="3"/>
  <c r="E155" i="3" s="1"/>
  <c r="X155" i="3"/>
  <c r="W155" i="3"/>
  <c r="V155" i="3"/>
  <c r="T155" i="3"/>
  <c r="U155" i="3"/>
  <c r="Y151" i="3"/>
  <c r="E151" i="3" s="1"/>
  <c r="X151" i="3"/>
  <c r="W151" i="3"/>
  <c r="V151" i="3"/>
  <c r="U151" i="3"/>
  <c r="T151" i="3"/>
  <c r="Y147" i="3"/>
  <c r="E147" i="3" s="1"/>
  <c r="X147" i="3"/>
  <c r="W147" i="3"/>
  <c r="V147" i="3"/>
  <c r="U147" i="3"/>
  <c r="T147" i="3"/>
  <c r="Y143" i="3"/>
  <c r="E143" i="3" s="1"/>
  <c r="X143" i="3"/>
  <c r="W143" i="3"/>
  <c r="V143" i="3"/>
  <c r="T143" i="3"/>
  <c r="U143" i="3"/>
  <c r="Y139" i="3"/>
  <c r="E139" i="3" s="1"/>
  <c r="X139" i="3"/>
  <c r="W139" i="3"/>
  <c r="V139" i="3"/>
  <c r="T139" i="3"/>
  <c r="U139" i="3"/>
  <c r="Y135" i="3"/>
  <c r="E135" i="3" s="1"/>
  <c r="X135" i="3"/>
  <c r="W135" i="3"/>
  <c r="V135" i="3"/>
  <c r="U135" i="3"/>
  <c r="T135" i="3"/>
  <c r="Y131" i="3"/>
  <c r="E131" i="3" s="1"/>
  <c r="W131" i="3"/>
  <c r="X131" i="3"/>
  <c r="V131" i="3"/>
  <c r="U131" i="3"/>
  <c r="T131" i="3"/>
  <c r="Y127" i="3"/>
  <c r="E127" i="3" s="1"/>
  <c r="X127" i="3"/>
  <c r="W127" i="3"/>
  <c r="V127" i="3"/>
  <c r="U127" i="3"/>
  <c r="T127" i="3"/>
  <c r="Y123" i="3"/>
  <c r="E123" i="3" s="1"/>
  <c r="X123" i="3"/>
  <c r="W123" i="3"/>
  <c r="V123" i="3"/>
  <c r="T123" i="3"/>
  <c r="U123" i="3"/>
  <c r="Y119" i="3"/>
  <c r="E119" i="3" s="1"/>
  <c r="X119" i="3"/>
  <c r="W119" i="3"/>
  <c r="V119" i="3"/>
  <c r="U119" i="3"/>
  <c r="T119" i="3"/>
  <c r="W115" i="3"/>
  <c r="Y115" i="3"/>
  <c r="E115" i="3" s="1"/>
  <c r="X115" i="3"/>
  <c r="V115" i="3"/>
  <c r="U115" i="3"/>
  <c r="T115" i="3"/>
  <c r="Y111" i="3"/>
  <c r="E111" i="3" s="1"/>
  <c r="X111" i="3"/>
  <c r="W111" i="3"/>
  <c r="V111" i="3"/>
  <c r="T111" i="3"/>
  <c r="U111" i="3"/>
  <c r="Y107" i="3"/>
  <c r="E107" i="3" s="1"/>
  <c r="X107" i="3"/>
  <c r="W107" i="3"/>
  <c r="V107" i="3"/>
  <c r="T107" i="3"/>
  <c r="U107" i="3"/>
  <c r="Y103" i="3"/>
  <c r="E103" i="3" s="1"/>
  <c r="X103" i="3"/>
  <c r="W103" i="3"/>
  <c r="V103" i="3"/>
  <c r="U103" i="3"/>
  <c r="T103" i="3"/>
  <c r="Y99" i="3"/>
  <c r="E99" i="3" s="1"/>
  <c r="X99" i="3"/>
  <c r="W99" i="3"/>
  <c r="V99" i="3"/>
  <c r="U99" i="3"/>
  <c r="T99" i="3"/>
  <c r="Y95" i="3"/>
  <c r="E95" i="3" s="1"/>
  <c r="X95" i="3"/>
  <c r="W95" i="3"/>
  <c r="V95" i="3"/>
  <c r="U95" i="3"/>
  <c r="T95" i="3"/>
  <c r="Y91" i="3"/>
  <c r="E91" i="3" s="1"/>
  <c r="X91" i="3"/>
  <c r="W91" i="3"/>
  <c r="V91" i="3"/>
  <c r="T91" i="3"/>
  <c r="U91" i="3"/>
  <c r="Y87" i="3"/>
  <c r="E87" i="3" s="1"/>
  <c r="X87" i="3"/>
  <c r="W87" i="3"/>
  <c r="V87" i="3"/>
  <c r="U87" i="3"/>
  <c r="T87" i="3"/>
  <c r="Y83" i="3"/>
  <c r="E83" i="3" s="1"/>
  <c r="W83" i="3"/>
  <c r="X83" i="3"/>
  <c r="V83" i="3"/>
  <c r="U83" i="3"/>
  <c r="T83" i="3"/>
  <c r="Y79" i="3"/>
  <c r="E79" i="3" s="1"/>
  <c r="X79" i="3"/>
  <c r="W79" i="3"/>
  <c r="V79" i="3"/>
  <c r="T79" i="3"/>
  <c r="U79" i="3"/>
  <c r="Y75" i="3"/>
  <c r="E75" i="3" s="1"/>
  <c r="X75" i="3"/>
  <c r="W75" i="3"/>
  <c r="V75" i="3"/>
  <c r="U75" i="3"/>
  <c r="T75" i="3"/>
  <c r="Y71" i="3"/>
  <c r="E71" i="3" s="1"/>
  <c r="X71" i="3"/>
  <c r="W71" i="3"/>
  <c r="V71" i="3"/>
  <c r="U71" i="3"/>
  <c r="T71" i="3"/>
  <c r="Y67" i="3"/>
  <c r="E67" i="3" s="1"/>
  <c r="X67" i="3"/>
  <c r="W67" i="3"/>
  <c r="V67" i="3"/>
  <c r="U67" i="3"/>
  <c r="T67" i="3"/>
  <c r="Y63" i="3"/>
  <c r="E63" i="3" s="1"/>
  <c r="X63" i="3"/>
  <c r="W63" i="3"/>
  <c r="V63" i="3"/>
  <c r="U63" i="3"/>
  <c r="T63" i="3"/>
  <c r="Y59" i="3"/>
  <c r="E59" i="3" s="1"/>
  <c r="X59" i="3"/>
  <c r="W59" i="3"/>
  <c r="V59" i="3"/>
  <c r="U59" i="3"/>
  <c r="T59" i="3"/>
  <c r="Y55" i="3"/>
  <c r="E55" i="3" s="1"/>
  <c r="W55" i="3"/>
  <c r="X55" i="3"/>
  <c r="V55" i="3"/>
  <c r="U55" i="3"/>
  <c r="T55" i="3"/>
  <c r="Y51" i="3"/>
  <c r="E51" i="3" s="1"/>
  <c r="X51" i="3"/>
  <c r="W51" i="3"/>
  <c r="V51" i="3"/>
  <c r="U51" i="3"/>
  <c r="T51" i="3"/>
  <c r="Y47" i="3"/>
  <c r="E47" i="3" s="1"/>
  <c r="W47" i="3"/>
  <c r="X47" i="3"/>
  <c r="V47" i="3"/>
  <c r="U47" i="3"/>
  <c r="T47" i="3"/>
  <c r="Y43" i="3"/>
  <c r="E43" i="3" s="1"/>
  <c r="X43" i="3"/>
  <c r="W43" i="3"/>
  <c r="V43" i="3"/>
  <c r="U43" i="3"/>
  <c r="T43" i="3"/>
  <c r="Y39" i="3"/>
  <c r="E39" i="3" s="1"/>
  <c r="X39" i="3"/>
  <c r="W39" i="3"/>
  <c r="V39" i="3"/>
  <c r="U39" i="3"/>
  <c r="T39" i="3"/>
  <c r="Y35" i="3"/>
  <c r="E35" i="3" s="1"/>
  <c r="X35" i="3"/>
  <c r="W35" i="3"/>
  <c r="V35" i="3"/>
  <c r="U35" i="3"/>
  <c r="T35" i="3"/>
  <c r="Y31" i="3"/>
  <c r="E31" i="3" s="1"/>
  <c r="X31" i="3"/>
  <c r="W31" i="3"/>
  <c r="V31" i="3"/>
  <c r="U31" i="3"/>
  <c r="T31" i="3"/>
  <c r="Y27" i="3"/>
  <c r="E27" i="3" s="1"/>
  <c r="X27" i="3"/>
  <c r="W27" i="3"/>
  <c r="V27" i="3"/>
  <c r="U27" i="3"/>
  <c r="T27" i="3"/>
  <c r="Y23" i="3"/>
  <c r="E23" i="3" s="1"/>
  <c r="X23" i="3"/>
  <c r="W23" i="3"/>
  <c r="V23" i="3"/>
  <c r="U23" i="3"/>
  <c r="T23" i="3"/>
  <c r="Y19" i="3"/>
  <c r="E19" i="3" s="1"/>
  <c r="W19" i="3"/>
  <c r="X19" i="3"/>
  <c r="V19" i="3"/>
  <c r="U19" i="3"/>
  <c r="T19" i="3"/>
  <c r="Y15" i="3"/>
  <c r="E15" i="3" s="1"/>
  <c r="X15" i="3"/>
  <c r="W15" i="3"/>
  <c r="V15" i="3"/>
  <c r="U15" i="3"/>
  <c r="T15" i="3"/>
  <c r="Y11" i="3"/>
  <c r="E11" i="3" s="1"/>
  <c r="X11" i="3"/>
  <c r="W11" i="3"/>
  <c r="V11" i="3"/>
  <c r="U11" i="3"/>
  <c r="T11" i="3"/>
  <c r="Y7" i="3"/>
  <c r="E7" i="3" s="1"/>
  <c r="X7" i="3"/>
  <c r="W7" i="3"/>
  <c r="V7" i="3"/>
  <c r="U7" i="3"/>
  <c r="T7" i="3"/>
  <c r="Y1116" i="3"/>
  <c r="E1116" i="3" s="1"/>
  <c r="X1116" i="3"/>
  <c r="W1116" i="3"/>
  <c r="V1116" i="3"/>
  <c r="U1116" i="3"/>
  <c r="T1116" i="3"/>
  <c r="Y1126" i="3"/>
  <c r="E1126" i="3" s="1"/>
  <c r="X1126" i="3"/>
  <c r="W1126" i="3"/>
  <c r="U1126" i="3"/>
  <c r="V1126" i="3"/>
  <c r="Y1118" i="3"/>
  <c r="E1118" i="3" s="1"/>
  <c r="X1118" i="3"/>
  <c r="W1118" i="3"/>
  <c r="V1118" i="3"/>
  <c r="U1118" i="3"/>
  <c r="Y1110" i="3"/>
  <c r="E1110" i="3" s="1"/>
  <c r="X1110" i="3"/>
  <c r="W1110" i="3"/>
  <c r="V1110" i="3"/>
  <c r="U1110" i="3"/>
  <c r="Y1098" i="3"/>
  <c r="E1098" i="3" s="1"/>
  <c r="X1098" i="3"/>
  <c r="W1098" i="3"/>
  <c r="V1098" i="3"/>
  <c r="U1098" i="3"/>
  <c r="Y1090" i="3"/>
  <c r="E1090" i="3" s="1"/>
  <c r="X1090" i="3"/>
  <c r="V1090" i="3"/>
  <c r="W1090" i="3"/>
  <c r="U1090" i="3"/>
  <c r="Y1082" i="3"/>
  <c r="E1082" i="3" s="1"/>
  <c r="X1082" i="3"/>
  <c r="W1082" i="3"/>
  <c r="V1082" i="3"/>
  <c r="U1082" i="3"/>
  <c r="Y1074" i="3"/>
  <c r="X1074" i="3"/>
  <c r="E1074" i="3" s="1"/>
  <c r="V1074" i="3"/>
  <c r="W1074" i="3"/>
  <c r="U1074" i="3"/>
  <c r="Y1066" i="3"/>
  <c r="E1066" i="3" s="1"/>
  <c r="X1066" i="3"/>
  <c r="W1066" i="3"/>
  <c r="V1066" i="3"/>
  <c r="U1066" i="3"/>
  <c r="Y1058" i="3"/>
  <c r="E1058" i="3" s="1"/>
  <c r="X1058" i="3"/>
  <c r="V1058" i="3"/>
  <c r="W1058" i="3"/>
  <c r="U1058" i="3"/>
  <c r="Y1050" i="3"/>
  <c r="X1050" i="3"/>
  <c r="E1050" i="3" s="1"/>
  <c r="W1050" i="3"/>
  <c r="V1050" i="3"/>
  <c r="U1050" i="3"/>
  <c r="Y1042" i="3"/>
  <c r="E1042" i="3" s="1"/>
  <c r="X1042" i="3"/>
  <c r="V1042" i="3"/>
  <c r="W1042" i="3"/>
  <c r="U1042" i="3"/>
  <c r="Y1030" i="3"/>
  <c r="E1030" i="3" s="1"/>
  <c r="X1030" i="3"/>
  <c r="W1030" i="3"/>
  <c r="V1030" i="3"/>
  <c r="U1030" i="3"/>
  <c r="Y1022" i="3"/>
  <c r="E1022" i="3" s="1"/>
  <c r="X1022" i="3"/>
  <c r="W1022" i="3"/>
  <c r="V1022" i="3"/>
  <c r="U1022" i="3"/>
  <c r="Y1010" i="3"/>
  <c r="E1010" i="3" s="1"/>
  <c r="X1010" i="3"/>
  <c r="V1010" i="3"/>
  <c r="W1010" i="3"/>
  <c r="U1010" i="3"/>
  <c r="Y974" i="3"/>
  <c r="E974" i="3" s="1"/>
  <c r="X974" i="3"/>
  <c r="W974" i="3"/>
  <c r="V974" i="3"/>
  <c r="U974" i="3"/>
  <c r="Y970" i="3"/>
  <c r="E970" i="3" s="1"/>
  <c r="X970" i="3"/>
  <c r="W970" i="3"/>
  <c r="V970" i="3"/>
  <c r="U970" i="3"/>
  <c r="Y962" i="3"/>
  <c r="E962" i="3" s="1"/>
  <c r="X962" i="3"/>
  <c r="V962" i="3"/>
  <c r="W962" i="3"/>
  <c r="U962" i="3"/>
  <c r="Y958" i="3"/>
  <c r="E958" i="3" s="1"/>
  <c r="X958" i="3"/>
  <c r="W958" i="3"/>
  <c r="V958" i="3"/>
  <c r="U958" i="3"/>
  <c r="Y954" i="3"/>
  <c r="E954" i="3" s="1"/>
  <c r="X954" i="3"/>
  <c r="W954" i="3"/>
  <c r="V954" i="3"/>
  <c r="U954" i="3"/>
  <c r="Y950" i="3"/>
  <c r="E950" i="3" s="1"/>
  <c r="X950" i="3"/>
  <c r="W950" i="3"/>
  <c r="V950" i="3"/>
  <c r="U950" i="3"/>
  <c r="Y946" i="3"/>
  <c r="E946" i="3" s="1"/>
  <c r="X946" i="3"/>
  <c r="V946" i="3"/>
  <c r="W946" i="3"/>
  <c r="U946" i="3"/>
  <c r="Y942" i="3"/>
  <c r="E942" i="3" s="1"/>
  <c r="X942" i="3"/>
  <c r="W942" i="3"/>
  <c r="V942" i="3"/>
  <c r="U942" i="3"/>
  <c r="Y938" i="3"/>
  <c r="E938" i="3" s="1"/>
  <c r="X938" i="3"/>
  <c r="W938" i="3"/>
  <c r="V938" i="3"/>
  <c r="U938" i="3"/>
  <c r="Y934" i="3"/>
  <c r="E934" i="3" s="1"/>
  <c r="X934" i="3"/>
  <c r="W934" i="3"/>
  <c r="V934" i="3"/>
  <c r="U934" i="3"/>
  <c r="Y930" i="3"/>
  <c r="E930" i="3" s="1"/>
  <c r="X930" i="3"/>
  <c r="V930" i="3"/>
  <c r="W930" i="3"/>
  <c r="U930" i="3"/>
  <c r="X926" i="3"/>
  <c r="Y926" i="3"/>
  <c r="E926" i="3" s="1"/>
  <c r="W926" i="3"/>
  <c r="V926" i="3"/>
  <c r="U926" i="3"/>
  <c r="Y922" i="3"/>
  <c r="E922" i="3" s="1"/>
  <c r="X922" i="3"/>
  <c r="W922" i="3"/>
  <c r="V922" i="3"/>
  <c r="U922" i="3"/>
  <c r="Y918" i="3"/>
  <c r="E918" i="3" s="1"/>
  <c r="X918" i="3"/>
  <c r="W918" i="3"/>
  <c r="V918" i="3"/>
  <c r="U918" i="3"/>
  <c r="Y914" i="3"/>
  <c r="E914" i="3" s="1"/>
  <c r="X914" i="3"/>
  <c r="V914" i="3"/>
  <c r="W914" i="3"/>
  <c r="U914" i="3"/>
  <c r="Y910" i="3"/>
  <c r="E910" i="3" s="1"/>
  <c r="X910" i="3"/>
  <c r="W910" i="3"/>
  <c r="V910" i="3"/>
  <c r="U910" i="3"/>
  <c r="Y906" i="3"/>
  <c r="E906" i="3" s="1"/>
  <c r="X906" i="3"/>
  <c r="W906" i="3"/>
  <c r="V906" i="3"/>
  <c r="U906" i="3"/>
  <c r="Y902" i="3"/>
  <c r="E902" i="3" s="1"/>
  <c r="X902" i="3"/>
  <c r="W902" i="3"/>
  <c r="U902" i="3"/>
  <c r="V902" i="3"/>
  <c r="Y898" i="3"/>
  <c r="E898" i="3" s="1"/>
  <c r="X898" i="3"/>
  <c r="V898" i="3"/>
  <c r="W898" i="3"/>
  <c r="U898" i="3"/>
  <c r="X894" i="3"/>
  <c r="Y894" i="3"/>
  <c r="E894" i="3" s="1"/>
  <c r="W894" i="3"/>
  <c r="V894" i="3"/>
  <c r="U894" i="3"/>
  <c r="Y890" i="3"/>
  <c r="E890" i="3" s="1"/>
  <c r="X890" i="3"/>
  <c r="W890" i="3"/>
  <c r="V890" i="3"/>
  <c r="U890" i="3"/>
  <c r="Y886" i="3"/>
  <c r="E886" i="3" s="1"/>
  <c r="X886" i="3"/>
  <c r="V886" i="3"/>
  <c r="W886" i="3"/>
  <c r="U886" i="3"/>
  <c r="Y882" i="3"/>
  <c r="E882" i="3" s="1"/>
  <c r="X882" i="3"/>
  <c r="V882" i="3"/>
  <c r="W882" i="3"/>
  <c r="U882" i="3"/>
  <c r="X878" i="3"/>
  <c r="Y878" i="3"/>
  <c r="E878" i="3" s="1"/>
  <c r="V878" i="3"/>
  <c r="W878" i="3"/>
  <c r="U878" i="3"/>
  <c r="Y874" i="3"/>
  <c r="E874" i="3" s="1"/>
  <c r="X874" i="3"/>
  <c r="W874" i="3"/>
  <c r="V874" i="3"/>
  <c r="U874" i="3"/>
  <c r="Y870" i="3"/>
  <c r="E870" i="3" s="1"/>
  <c r="X870" i="3"/>
  <c r="V870" i="3"/>
  <c r="W870" i="3"/>
  <c r="U870" i="3"/>
  <c r="X866" i="3"/>
  <c r="Y866" i="3"/>
  <c r="E866" i="3" s="1"/>
  <c r="V866" i="3"/>
  <c r="W866" i="3"/>
  <c r="U866" i="3"/>
  <c r="X862" i="3"/>
  <c r="Y862" i="3"/>
  <c r="E862" i="3" s="1"/>
  <c r="V862" i="3"/>
  <c r="W862" i="3"/>
  <c r="U862" i="3"/>
  <c r="Y858" i="3"/>
  <c r="E858" i="3" s="1"/>
  <c r="X858" i="3"/>
  <c r="W858" i="3"/>
  <c r="V858" i="3"/>
  <c r="U858" i="3"/>
  <c r="Y854" i="3"/>
  <c r="E854" i="3" s="1"/>
  <c r="X854" i="3"/>
  <c r="V854" i="3"/>
  <c r="U854" i="3"/>
  <c r="W854" i="3"/>
  <c r="X850" i="3"/>
  <c r="Y850" i="3"/>
  <c r="E850" i="3" s="1"/>
  <c r="V850" i="3"/>
  <c r="W850" i="3"/>
  <c r="U850" i="3"/>
  <c r="X846" i="3"/>
  <c r="Y846" i="3"/>
  <c r="E846" i="3" s="1"/>
  <c r="V846" i="3"/>
  <c r="W846" i="3"/>
  <c r="U846" i="3"/>
  <c r="Y842" i="3"/>
  <c r="E842" i="3" s="1"/>
  <c r="X842" i="3"/>
  <c r="W842" i="3"/>
  <c r="V842" i="3"/>
  <c r="U842" i="3"/>
  <c r="Y838" i="3"/>
  <c r="E838" i="3" s="1"/>
  <c r="X838" i="3"/>
  <c r="W838" i="3"/>
  <c r="V838" i="3"/>
  <c r="U838" i="3"/>
  <c r="X834" i="3"/>
  <c r="Y834" i="3"/>
  <c r="E834" i="3" s="1"/>
  <c r="V834" i="3"/>
  <c r="W834" i="3"/>
  <c r="U834" i="3"/>
  <c r="X830" i="3"/>
  <c r="Y830" i="3"/>
  <c r="E830" i="3" s="1"/>
  <c r="V830" i="3"/>
  <c r="W830" i="3"/>
  <c r="U830" i="3"/>
  <c r="Y826" i="3"/>
  <c r="E826" i="3" s="1"/>
  <c r="X826" i="3"/>
  <c r="W826" i="3"/>
  <c r="V826" i="3"/>
  <c r="U826" i="3"/>
  <c r="Y822" i="3"/>
  <c r="E822" i="3" s="1"/>
  <c r="X822" i="3"/>
  <c r="V822" i="3"/>
  <c r="W822" i="3"/>
  <c r="U822" i="3"/>
  <c r="X818" i="3"/>
  <c r="Y818" i="3"/>
  <c r="E818" i="3" s="1"/>
  <c r="V818" i="3"/>
  <c r="W818" i="3"/>
  <c r="U818" i="3"/>
  <c r="X814" i="3"/>
  <c r="Y814" i="3"/>
  <c r="E814" i="3" s="1"/>
  <c r="V814" i="3"/>
  <c r="W814" i="3"/>
  <c r="U814" i="3"/>
  <c r="Y810" i="3"/>
  <c r="E810" i="3" s="1"/>
  <c r="X810" i="3"/>
  <c r="W810" i="3"/>
  <c r="V810" i="3"/>
  <c r="U810" i="3"/>
  <c r="Y806" i="3"/>
  <c r="E806" i="3" s="1"/>
  <c r="X806" i="3"/>
  <c r="V806" i="3"/>
  <c r="W806" i="3"/>
  <c r="U806" i="3"/>
  <c r="X802" i="3"/>
  <c r="Y802" i="3"/>
  <c r="E802" i="3" s="1"/>
  <c r="V802" i="3"/>
  <c r="W802" i="3"/>
  <c r="U802" i="3"/>
  <c r="X798" i="3"/>
  <c r="Y798" i="3"/>
  <c r="E798" i="3" s="1"/>
  <c r="V798" i="3"/>
  <c r="W798" i="3"/>
  <c r="U798" i="3"/>
  <c r="Y794" i="3"/>
  <c r="E794" i="3" s="1"/>
  <c r="X794" i="3"/>
  <c r="W794" i="3"/>
  <c r="V794" i="3"/>
  <c r="U794" i="3"/>
  <c r="Y790" i="3"/>
  <c r="E790" i="3" s="1"/>
  <c r="X790" i="3"/>
  <c r="W790" i="3"/>
  <c r="U790" i="3"/>
  <c r="V790" i="3"/>
  <c r="X786" i="3"/>
  <c r="Y786" i="3"/>
  <c r="E786" i="3" s="1"/>
  <c r="V786" i="3"/>
  <c r="W786" i="3"/>
  <c r="U786" i="3"/>
  <c r="X782" i="3"/>
  <c r="Y782" i="3"/>
  <c r="E782" i="3" s="1"/>
  <c r="V782" i="3"/>
  <c r="W782" i="3"/>
  <c r="U782" i="3"/>
  <c r="Y778" i="3"/>
  <c r="E778" i="3" s="1"/>
  <c r="X778" i="3"/>
  <c r="W778" i="3"/>
  <c r="V778" i="3"/>
  <c r="U778" i="3"/>
  <c r="Y774" i="3"/>
  <c r="E774" i="3" s="1"/>
  <c r="X774" i="3"/>
  <c r="W774" i="3"/>
  <c r="V774" i="3"/>
  <c r="U774" i="3"/>
  <c r="X770" i="3"/>
  <c r="Y770" i="3"/>
  <c r="E770" i="3" s="1"/>
  <c r="V770" i="3"/>
  <c r="W770" i="3"/>
  <c r="U770" i="3"/>
  <c r="X766" i="3"/>
  <c r="Y766" i="3"/>
  <c r="E766" i="3" s="1"/>
  <c r="V766" i="3"/>
  <c r="U766" i="3"/>
  <c r="W766" i="3"/>
  <c r="Y762" i="3"/>
  <c r="E762" i="3" s="1"/>
  <c r="X762" i="3"/>
  <c r="W762" i="3"/>
  <c r="V762" i="3"/>
  <c r="U762" i="3"/>
  <c r="Y758" i="3"/>
  <c r="E758" i="3" s="1"/>
  <c r="X758" i="3"/>
  <c r="V758" i="3"/>
  <c r="W758" i="3"/>
  <c r="U758" i="3"/>
  <c r="X754" i="3"/>
  <c r="Y754" i="3"/>
  <c r="E754" i="3" s="1"/>
  <c r="V754" i="3"/>
  <c r="W754" i="3"/>
  <c r="U754" i="3"/>
  <c r="X750" i="3"/>
  <c r="Y750" i="3"/>
  <c r="E750" i="3" s="1"/>
  <c r="V750" i="3"/>
  <c r="W750" i="3"/>
  <c r="U750" i="3"/>
  <c r="Y746" i="3"/>
  <c r="E746" i="3" s="1"/>
  <c r="X746" i="3"/>
  <c r="W746" i="3"/>
  <c r="V746" i="3"/>
  <c r="U746" i="3"/>
  <c r="Y742" i="3"/>
  <c r="E742" i="3" s="1"/>
  <c r="X742" i="3"/>
  <c r="V742" i="3"/>
  <c r="W742" i="3"/>
  <c r="U742" i="3"/>
  <c r="X738" i="3"/>
  <c r="Y738" i="3"/>
  <c r="E738" i="3" s="1"/>
  <c r="V738" i="3"/>
  <c r="W738" i="3"/>
  <c r="U738" i="3"/>
  <c r="X734" i="3"/>
  <c r="Y734" i="3"/>
  <c r="E734" i="3" s="1"/>
  <c r="V734" i="3"/>
  <c r="U734" i="3"/>
  <c r="W734" i="3"/>
  <c r="Y730" i="3"/>
  <c r="E730" i="3" s="1"/>
  <c r="X730" i="3"/>
  <c r="W730" i="3"/>
  <c r="V730" i="3"/>
  <c r="U730" i="3"/>
  <c r="Y726" i="3"/>
  <c r="E726" i="3" s="1"/>
  <c r="X726" i="3"/>
  <c r="V726" i="3"/>
  <c r="U726" i="3"/>
  <c r="W726" i="3"/>
  <c r="X722" i="3"/>
  <c r="Y722" i="3"/>
  <c r="E722" i="3" s="1"/>
  <c r="V722" i="3"/>
  <c r="W722" i="3"/>
  <c r="U722" i="3"/>
  <c r="X718" i="3"/>
  <c r="Y718" i="3"/>
  <c r="E718" i="3" s="1"/>
  <c r="V718" i="3"/>
  <c r="W718" i="3"/>
  <c r="U718" i="3"/>
  <c r="Y714" i="3"/>
  <c r="E714" i="3" s="1"/>
  <c r="X714" i="3"/>
  <c r="W714" i="3"/>
  <c r="V714" i="3"/>
  <c r="U714" i="3"/>
  <c r="Y710" i="3"/>
  <c r="E710" i="3" s="1"/>
  <c r="X710" i="3"/>
  <c r="W710" i="3"/>
  <c r="V710" i="3"/>
  <c r="U710" i="3"/>
  <c r="X706" i="3"/>
  <c r="Y706" i="3"/>
  <c r="E706" i="3" s="1"/>
  <c r="V706" i="3"/>
  <c r="W706" i="3"/>
  <c r="U706" i="3"/>
  <c r="X702" i="3"/>
  <c r="Y702" i="3"/>
  <c r="E702" i="3" s="1"/>
  <c r="V702" i="3"/>
  <c r="U702" i="3"/>
  <c r="W702" i="3"/>
  <c r="Y698" i="3"/>
  <c r="E698" i="3" s="1"/>
  <c r="X698" i="3"/>
  <c r="W698" i="3"/>
  <c r="V698" i="3"/>
  <c r="U698" i="3"/>
  <c r="Y694" i="3"/>
  <c r="E694" i="3" s="1"/>
  <c r="X694" i="3"/>
  <c r="V694" i="3"/>
  <c r="W694" i="3"/>
  <c r="U694" i="3"/>
  <c r="X690" i="3"/>
  <c r="Y690" i="3"/>
  <c r="E690" i="3" s="1"/>
  <c r="V690" i="3"/>
  <c r="W690" i="3"/>
  <c r="U690" i="3"/>
  <c r="X686" i="3"/>
  <c r="Y686" i="3"/>
  <c r="E686" i="3" s="1"/>
  <c r="V686" i="3"/>
  <c r="W686" i="3"/>
  <c r="U686" i="3"/>
  <c r="Y682" i="3"/>
  <c r="E682" i="3" s="1"/>
  <c r="X682" i="3"/>
  <c r="W682" i="3"/>
  <c r="V682" i="3"/>
  <c r="U682" i="3"/>
  <c r="Y678" i="3"/>
  <c r="E678" i="3" s="1"/>
  <c r="X678" i="3"/>
  <c r="W678" i="3"/>
  <c r="U678" i="3"/>
  <c r="V678" i="3"/>
  <c r="T678" i="3"/>
  <c r="X674" i="3"/>
  <c r="Y674" i="3"/>
  <c r="E674" i="3" s="1"/>
  <c r="V674" i="3"/>
  <c r="W674" i="3"/>
  <c r="U674" i="3"/>
  <c r="T674" i="3"/>
  <c r="X670" i="3"/>
  <c r="Y670" i="3"/>
  <c r="E670" i="3" s="1"/>
  <c r="W670" i="3"/>
  <c r="V670" i="3"/>
  <c r="U670" i="3"/>
  <c r="T670" i="3"/>
  <c r="Y666" i="3"/>
  <c r="E666" i="3" s="1"/>
  <c r="X666" i="3"/>
  <c r="V666" i="3"/>
  <c r="W666" i="3"/>
  <c r="U666" i="3"/>
  <c r="T666" i="3"/>
  <c r="Y662" i="3"/>
  <c r="E662" i="3" s="1"/>
  <c r="X662" i="3"/>
  <c r="W662" i="3"/>
  <c r="V662" i="3"/>
  <c r="U662" i="3"/>
  <c r="T662" i="3"/>
  <c r="X658" i="3"/>
  <c r="Y658" i="3"/>
  <c r="E658" i="3" s="1"/>
  <c r="V658" i="3"/>
  <c r="W658" i="3"/>
  <c r="U658" i="3"/>
  <c r="T658" i="3"/>
  <c r="X654" i="3"/>
  <c r="Y654" i="3"/>
  <c r="E654" i="3" s="1"/>
  <c r="W654" i="3"/>
  <c r="V654" i="3"/>
  <c r="U654" i="3"/>
  <c r="T654" i="3"/>
  <c r="Y650" i="3"/>
  <c r="E650" i="3" s="1"/>
  <c r="X650" i="3"/>
  <c r="V650" i="3"/>
  <c r="W650" i="3"/>
  <c r="U650" i="3"/>
  <c r="T650" i="3"/>
  <c r="Y646" i="3"/>
  <c r="E646" i="3" s="1"/>
  <c r="X646" i="3"/>
  <c r="W646" i="3"/>
  <c r="V646" i="3"/>
  <c r="U646" i="3"/>
  <c r="T646" i="3"/>
  <c r="X642" i="3"/>
  <c r="Y642" i="3"/>
  <c r="E642" i="3" s="1"/>
  <c r="V642" i="3"/>
  <c r="W642" i="3"/>
  <c r="U642" i="3"/>
  <c r="T642" i="3"/>
  <c r="X638" i="3"/>
  <c r="Y638" i="3"/>
  <c r="E638" i="3" s="1"/>
  <c r="W638" i="3"/>
  <c r="V638" i="3"/>
  <c r="U638" i="3"/>
  <c r="T638" i="3"/>
  <c r="Y634" i="3"/>
  <c r="E634" i="3" s="1"/>
  <c r="X634" i="3"/>
  <c r="V634" i="3"/>
  <c r="W634" i="3"/>
  <c r="U634" i="3"/>
  <c r="T634" i="3"/>
  <c r="Y630" i="3"/>
  <c r="E630" i="3" s="1"/>
  <c r="X630" i="3"/>
  <c r="W630" i="3"/>
  <c r="V630" i="3"/>
  <c r="U630" i="3"/>
  <c r="T630" i="3"/>
  <c r="X626" i="3"/>
  <c r="Y626" i="3"/>
  <c r="E626" i="3" s="1"/>
  <c r="V626" i="3"/>
  <c r="W626" i="3"/>
  <c r="U626" i="3"/>
  <c r="T626" i="3"/>
  <c r="X622" i="3"/>
  <c r="Y622" i="3"/>
  <c r="E622" i="3" s="1"/>
  <c r="W622" i="3"/>
  <c r="V622" i="3"/>
  <c r="U622" i="3"/>
  <c r="T622" i="3"/>
  <c r="Y618" i="3"/>
  <c r="E618" i="3" s="1"/>
  <c r="X618" i="3"/>
  <c r="V618" i="3"/>
  <c r="W618" i="3"/>
  <c r="U618" i="3"/>
  <c r="T618" i="3"/>
  <c r="Y614" i="3"/>
  <c r="E614" i="3" s="1"/>
  <c r="X614" i="3"/>
  <c r="W614" i="3"/>
  <c r="V614" i="3"/>
  <c r="U614" i="3"/>
  <c r="T614" i="3"/>
  <c r="X610" i="3"/>
  <c r="Y610" i="3"/>
  <c r="E610" i="3" s="1"/>
  <c r="V610" i="3"/>
  <c r="W610" i="3"/>
  <c r="U610" i="3"/>
  <c r="T610" i="3"/>
  <c r="X606" i="3"/>
  <c r="W606" i="3"/>
  <c r="V606" i="3"/>
  <c r="Y606" i="3"/>
  <c r="E606" i="3" s="1"/>
  <c r="U606" i="3"/>
  <c r="T606" i="3"/>
  <c r="Y602" i="3"/>
  <c r="E602" i="3" s="1"/>
  <c r="X602" i="3"/>
  <c r="V602" i="3"/>
  <c r="W602" i="3"/>
  <c r="U602" i="3"/>
  <c r="T602" i="3"/>
  <c r="Y598" i="3"/>
  <c r="E598" i="3" s="1"/>
  <c r="X598" i="3"/>
  <c r="W598" i="3"/>
  <c r="V598" i="3"/>
  <c r="U598" i="3"/>
  <c r="T598" i="3"/>
  <c r="X594" i="3"/>
  <c r="Y594" i="3"/>
  <c r="E594" i="3" s="1"/>
  <c r="V594" i="3"/>
  <c r="W594" i="3"/>
  <c r="U594" i="3"/>
  <c r="T594" i="3"/>
  <c r="X590" i="3"/>
  <c r="Y590" i="3"/>
  <c r="E590" i="3" s="1"/>
  <c r="W590" i="3"/>
  <c r="V590" i="3"/>
  <c r="U590" i="3"/>
  <c r="T590" i="3"/>
  <c r="Y586" i="3"/>
  <c r="E586" i="3" s="1"/>
  <c r="X586" i="3"/>
  <c r="V586" i="3"/>
  <c r="W586" i="3"/>
  <c r="U586" i="3"/>
  <c r="T586" i="3"/>
  <c r="Y582" i="3"/>
  <c r="E582" i="3" s="1"/>
  <c r="X582" i="3"/>
  <c r="W582" i="3"/>
  <c r="V582" i="3"/>
  <c r="U582" i="3"/>
  <c r="T582" i="3"/>
  <c r="X578" i="3"/>
  <c r="Y578" i="3"/>
  <c r="E578" i="3" s="1"/>
  <c r="V578" i="3"/>
  <c r="W578" i="3"/>
  <c r="U578" i="3"/>
  <c r="T578" i="3"/>
  <c r="X574" i="3"/>
  <c r="Y574" i="3"/>
  <c r="E574" i="3" s="1"/>
  <c r="W574" i="3"/>
  <c r="V574" i="3"/>
  <c r="U574" i="3"/>
  <c r="T574" i="3"/>
  <c r="Y570" i="3"/>
  <c r="E570" i="3" s="1"/>
  <c r="X570" i="3"/>
  <c r="V570" i="3"/>
  <c r="W570" i="3"/>
  <c r="U570" i="3"/>
  <c r="T570" i="3"/>
  <c r="Y566" i="3"/>
  <c r="E566" i="3" s="1"/>
  <c r="X566" i="3"/>
  <c r="W566" i="3"/>
  <c r="V566" i="3"/>
  <c r="U566" i="3"/>
  <c r="T566" i="3"/>
  <c r="X562" i="3"/>
  <c r="Y562" i="3"/>
  <c r="E562" i="3" s="1"/>
  <c r="V562" i="3"/>
  <c r="W562" i="3"/>
  <c r="U562" i="3"/>
  <c r="T562" i="3"/>
  <c r="X558" i="3"/>
  <c r="Y558" i="3"/>
  <c r="E558" i="3" s="1"/>
  <c r="W558" i="3"/>
  <c r="V558" i="3"/>
  <c r="U558" i="3"/>
  <c r="T558" i="3"/>
  <c r="Y554" i="3"/>
  <c r="E554" i="3" s="1"/>
  <c r="X554" i="3"/>
  <c r="V554" i="3"/>
  <c r="W554" i="3"/>
  <c r="U554" i="3"/>
  <c r="T554" i="3"/>
  <c r="Y550" i="3"/>
  <c r="E550" i="3" s="1"/>
  <c r="X550" i="3"/>
  <c r="W550" i="3"/>
  <c r="V550" i="3"/>
  <c r="U550" i="3"/>
  <c r="T550" i="3"/>
  <c r="X546" i="3"/>
  <c r="Y546" i="3"/>
  <c r="E546" i="3" s="1"/>
  <c r="V546" i="3"/>
  <c r="W546" i="3"/>
  <c r="U546" i="3"/>
  <c r="T546" i="3"/>
  <c r="X542" i="3"/>
  <c r="Y542" i="3"/>
  <c r="E542" i="3" s="1"/>
  <c r="W542" i="3"/>
  <c r="V542" i="3"/>
  <c r="U542" i="3"/>
  <c r="T542" i="3"/>
  <c r="Y538" i="3"/>
  <c r="E538" i="3" s="1"/>
  <c r="X538" i="3"/>
  <c r="V538" i="3"/>
  <c r="W538" i="3"/>
  <c r="U538" i="3"/>
  <c r="T538" i="3"/>
  <c r="Y534" i="3"/>
  <c r="E534" i="3" s="1"/>
  <c r="X534" i="3"/>
  <c r="W534" i="3"/>
  <c r="V534" i="3"/>
  <c r="U534" i="3"/>
  <c r="T534" i="3"/>
  <c r="X530" i="3"/>
  <c r="Y530" i="3"/>
  <c r="E530" i="3" s="1"/>
  <c r="V530" i="3"/>
  <c r="W530" i="3"/>
  <c r="U530" i="3"/>
  <c r="T530" i="3"/>
  <c r="X526" i="3"/>
  <c r="Y526" i="3"/>
  <c r="E526" i="3" s="1"/>
  <c r="W526" i="3"/>
  <c r="V526" i="3"/>
  <c r="U526" i="3"/>
  <c r="T526" i="3"/>
  <c r="Y522" i="3"/>
  <c r="E522" i="3" s="1"/>
  <c r="X522" i="3"/>
  <c r="V522" i="3"/>
  <c r="W522" i="3"/>
  <c r="U522" i="3"/>
  <c r="T522" i="3"/>
  <c r="Y518" i="3"/>
  <c r="E518" i="3" s="1"/>
  <c r="X518" i="3"/>
  <c r="W518" i="3"/>
  <c r="V518" i="3"/>
  <c r="U518" i="3"/>
  <c r="T518" i="3"/>
  <c r="X514" i="3"/>
  <c r="Y514" i="3"/>
  <c r="E514" i="3" s="1"/>
  <c r="V514" i="3"/>
  <c r="W514" i="3"/>
  <c r="U514" i="3"/>
  <c r="T514" i="3"/>
  <c r="X510" i="3"/>
  <c r="Y510" i="3"/>
  <c r="E510" i="3" s="1"/>
  <c r="W510" i="3"/>
  <c r="V510" i="3"/>
  <c r="U510" i="3"/>
  <c r="T510" i="3"/>
  <c r="Y506" i="3"/>
  <c r="E506" i="3" s="1"/>
  <c r="X506" i="3"/>
  <c r="V506" i="3"/>
  <c r="W506" i="3"/>
  <c r="U506" i="3"/>
  <c r="T506" i="3"/>
  <c r="Y502" i="3"/>
  <c r="E502" i="3" s="1"/>
  <c r="X502" i="3"/>
  <c r="W502" i="3"/>
  <c r="V502" i="3"/>
  <c r="U502" i="3"/>
  <c r="T502" i="3"/>
  <c r="X498" i="3"/>
  <c r="Y498" i="3"/>
  <c r="E498" i="3" s="1"/>
  <c r="V498" i="3"/>
  <c r="W498" i="3"/>
  <c r="U498" i="3"/>
  <c r="T498" i="3"/>
  <c r="X494" i="3"/>
  <c r="Y494" i="3"/>
  <c r="E494" i="3" s="1"/>
  <c r="W494" i="3"/>
  <c r="V494" i="3"/>
  <c r="U494" i="3"/>
  <c r="T494" i="3"/>
  <c r="Y490" i="3"/>
  <c r="E490" i="3" s="1"/>
  <c r="X490" i="3"/>
  <c r="V490" i="3"/>
  <c r="W490" i="3"/>
  <c r="U490" i="3"/>
  <c r="T490" i="3"/>
  <c r="Y486" i="3"/>
  <c r="E486" i="3" s="1"/>
  <c r="X486" i="3"/>
  <c r="W486" i="3"/>
  <c r="V486" i="3"/>
  <c r="U486" i="3"/>
  <c r="T486" i="3"/>
  <c r="X482" i="3"/>
  <c r="Y482" i="3"/>
  <c r="E482" i="3" s="1"/>
  <c r="V482" i="3"/>
  <c r="W482" i="3"/>
  <c r="U482" i="3"/>
  <c r="T482" i="3"/>
  <c r="X478" i="3"/>
  <c r="W478" i="3"/>
  <c r="V478" i="3"/>
  <c r="Y478" i="3"/>
  <c r="E478" i="3" s="1"/>
  <c r="U478" i="3"/>
  <c r="T478" i="3"/>
  <c r="Y474" i="3"/>
  <c r="E474" i="3" s="1"/>
  <c r="X474" i="3"/>
  <c r="V474" i="3"/>
  <c r="W474" i="3"/>
  <c r="U474" i="3"/>
  <c r="T474" i="3"/>
  <c r="Y470" i="3"/>
  <c r="E470" i="3" s="1"/>
  <c r="X470" i="3"/>
  <c r="W470" i="3"/>
  <c r="V470" i="3"/>
  <c r="U470" i="3"/>
  <c r="T470" i="3"/>
  <c r="X466" i="3"/>
  <c r="Y466" i="3"/>
  <c r="E466" i="3" s="1"/>
  <c r="V466" i="3"/>
  <c r="W466" i="3"/>
  <c r="U466" i="3"/>
  <c r="T466" i="3"/>
  <c r="X462" i="3"/>
  <c r="Y462" i="3"/>
  <c r="E462" i="3" s="1"/>
  <c r="W462" i="3"/>
  <c r="V462" i="3"/>
  <c r="U462" i="3"/>
  <c r="T462" i="3"/>
  <c r="Y458" i="3"/>
  <c r="E458" i="3" s="1"/>
  <c r="X458" i="3"/>
  <c r="V458" i="3"/>
  <c r="W458" i="3"/>
  <c r="U458" i="3"/>
  <c r="T458" i="3"/>
  <c r="Y454" i="3"/>
  <c r="E454" i="3" s="1"/>
  <c r="X454" i="3"/>
  <c r="W454" i="3"/>
  <c r="V454" i="3"/>
  <c r="U454" i="3"/>
  <c r="T454" i="3"/>
  <c r="X450" i="3"/>
  <c r="Y450" i="3"/>
  <c r="E450" i="3" s="1"/>
  <c r="V450" i="3"/>
  <c r="W450" i="3"/>
  <c r="U450" i="3"/>
  <c r="T450" i="3"/>
  <c r="X446" i="3"/>
  <c r="Y446" i="3"/>
  <c r="E446" i="3" s="1"/>
  <c r="W446" i="3"/>
  <c r="V446" i="3"/>
  <c r="U446" i="3"/>
  <c r="T446" i="3"/>
  <c r="Y442" i="3"/>
  <c r="E442" i="3" s="1"/>
  <c r="X442" i="3"/>
  <c r="V442" i="3"/>
  <c r="W442" i="3"/>
  <c r="U442" i="3"/>
  <c r="T442" i="3"/>
  <c r="Y438" i="3"/>
  <c r="E438" i="3" s="1"/>
  <c r="X438" i="3"/>
  <c r="W438" i="3"/>
  <c r="V438" i="3"/>
  <c r="U438" i="3"/>
  <c r="T438" i="3"/>
  <c r="X434" i="3"/>
  <c r="Y434" i="3"/>
  <c r="E434" i="3" s="1"/>
  <c r="V434" i="3"/>
  <c r="W434" i="3"/>
  <c r="U434" i="3"/>
  <c r="T434" i="3"/>
  <c r="X430" i="3"/>
  <c r="Y430" i="3"/>
  <c r="E430" i="3" s="1"/>
  <c r="W430" i="3"/>
  <c r="V430" i="3"/>
  <c r="U430" i="3"/>
  <c r="T430" i="3"/>
  <c r="Y426" i="3"/>
  <c r="E426" i="3" s="1"/>
  <c r="X426" i="3"/>
  <c r="V426" i="3"/>
  <c r="W426" i="3"/>
  <c r="U426" i="3"/>
  <c r="T426" i="3"/>
  <c r="Y422" i="3"/>
  <c r="E422" i="3" s="1"/>
  <c r="X422" i="3"/>
  <c r="W422" i="3"/>
  <c r="V422" i="3"/>
  <c r="U422" i="3"/>
  <c r="T422" i="3"/>
  <c r="X418" i="3"/>
  <c r="Y418" i="3"/>
  <c r="E418" i="3" s="1"/>
  <c r="V418" i="3"/>
  <c r="W418" i="3"/>
  <c r="U418" i="3"/>
  <c r="T418" i="3"/>
  <c r="X414" i="3"/>
  <c r="Y414" i="3"/>
  <c r="E414" i="3" s="1"/>
  <c r="W414" i="3"/>
  <c r="V414" i="3"/>
  <c r="U414" i="3"/>
  <c r="T414" i="3"/>
  <c r="Y410" i="3"/>
  <c r="E410" i="3" s="1"/>
  <c r="X410" i="3"/>
  <c r="V410" i="3"/>
  <c r="W410" i="3"/>
  <c r="U410" i="3"/>
  <c r="T410" i="3"/>
  <c r="Y406" i="3"/>
  <c r="E406" i="3" s="1"/>
  <c r="X406" i="3"/>
  <c r="W406" i="3"/>
  <c r="V406" i="3"/>
  <c r="U406" i="3"/>
  <c r="T406" i="3"/>
  <c r="X402" i="3"/>
  <c r="Y402" i="3"/>
  <c r="E402" i="3" s="1"/>
  <c r="V402" i="3"/>
  <c r="W402" i="3"/>
  <c r="U402" i="3"/>
  <c r="T402" i="3"/>
  <c r="X398" i="3"/>
  <c r="Y398" i="3"/>
  <c r="E398" i="3" s="1"/>
  <c r="W398" i="3"/>
  <c r="V398" i="3"/>
  <c r="U398" i="3"/>
  <c r="T398" i="3"/>
  <c r="Y394" i="3"/>
  <c r="E394" i="3" s="1"/>
  <c r="X394" i="3"/>
  <c r="V394" i="3"/>
  <c r="W394" i="3"/>
  <c r="U394" i="3"/>
  <c r="T394" i="3"/>
  <c r="Y390" i="3"/>
  <c r="E390" i="3" s="1"/>
  <c r="X390" i="3"/>
  <c r="W390" i="3"/>
  <c r="V390" i="3"/>
  <c r="U390" i="3"/>
  <c r="T390" i="3"/>
  <c r="X386" i="3"/>
  <c r="Y386" i="3"/>
  <c r="E386" i="3" s="1"/>
  <c r="V386" i="3"/>
  <c r="W386" i="3"/>
  <c r="U386" i="3"/>
  <c r="T386" i="3"/>
  <c r="X382" i="3"/>
  <c r="Y382" i="3"/>
  <c r="E382" i="3" s="1"/>
  <c r="W382" i="3"/>
  <c r="V382" i="3"/>
  <c r="U382" i="3"/>
  <c r="T382" i="3"/>
  <c r="Y378" i="3"/>
  <c r="E378" i="3" s="1"/>
  <c r="X378" i="3"/>
  <c r="V378" i="3"/>
  <c r="W378" i="3"/>
  <c r="U378" i="3"/>
  <c r="T378" i="3"/>
  <c r="Y374" i="3"/>
  <c r="E374" i="3" s="1"/>
  <c r="X374" i="3"/>
  <c r="W374" i="3"/>
  <c r="V374" i="3"/>
  <c r="U374" i="3"/>
  <c r="T374" i="3"/>
  <c r="X370" i="3"/>
  <c r="Y370" i="3"/>
  <c r="E370" i="3" s="1"/>
  <c r="V370" i="3"/>
  <c r="W370" i="3"/>
  <c r="U370" i="3"/>
  <c r="T370" i="3"/>
  <c r="X366" i="3"/>
  <c r="Y366" i="3"/>
  <c r="E366" i="3" s="1"/>
  <c r="W366" i="3"/>
  <c r="V366" i="3"/>
  <c r="U366" i="3"/>
  <c r="T366" i="3"/>
  <c r="Y362" i="3"/>
  <c r="E362" i="3" s="1"/>
  <c r="X362" i="3"/>
  <c r="V362" i="3"/>
  <c r="W362" i="3"/>
  <c r="U362" i="3"/>
  <c r="T362" i="3"/>
  <c r="Y358" i="3"/>
  <c r="E358" i="3" s="1"/>
  <c r="X358" i="3"/>
  <c r="W358" i="3"/>
  <c r="V358" i="3"/>
  <c r="U358" i="3"/>
  <c r="T358" i="3"/>
  <c r="X354" i="3"/>
  <c r="Y354" i="3"/>
  <c r="E354" i="3" s="1"/>
  <c r="V354" i="3"/>
  <c r="W354" i="3"/>
  <c r="U354" i="3"/>
  <c r="T354" i="3"/>
  <c r="X350" i="3"/>
  <c r="Y350" i="3"/>
  <c r="E350" i="3" s="1"/>
  <c r="W350" i="3"/>
  <c r="V350" i="3"/>
  <c r="U350" i="3"/>
  <c r="T350" i="3"/>
  <c r="Y346" i="3"/>
  <c r="E346" i="3" s="1"/>
  <c r="X346" i="3"/>
  <c r="V346" i="3"/>
  <c r="W346" i="3"/>
  <c r="U346" i="3"/>
  <c r="T346" i="3"/>
  <c r="Y342" i="3"/>
  <c r="E342" i="3" s="1"/>
  <c r="X342" i="3"/>
  <c r="W342" i="3"/>
  <c r="V342" i="3"/>
  <c r="U342" i="3"/>
  <c r="T342" i="3"/>
  <c r="Y338" i="3"/>
  <c r="E338" i="3" s="1"/>
  <c r="X338" i="3"/>
  <c r="V338" i="3"/>
  <c r="W338" i="3"/>
  <c r="U338" i="3"/>
  <c r="T338" i="3"/>
  <c r="Y334" i="3"/>
  <c r="E334" i="3" s="1"/>
  <c r="X334" i="3"/>
  <c r="W334" i="3"/>
  <c r="V334" i="3"/>
  <c r="U334" i="3"/>
  <c r="T334" i="3"/>
  <c r="Y330" i="3"/>
  <c r="E330" i="3" s="1"/>
  <c r="X330" i="3"/>
  <c r="V330" i="3"/>
  <c r="W330" i="3"/>
  <c r="U330" i="3"/>
  <c r="T330" i="3"/>
  <c r="Y326" i="3"/>
  <c r="E326" i="3" s="1"/>
  <c r="X326" i="3"/>
  <c r="W326" i="3"/>
  <c r="V326" i="3"/>
  <c r="U326" i="3"/>
  <c r="T326" i="3"/>
  <c r="Y322" i="3"/>
  <c r="E322" i="3" s="1"/>
  <c r="X322" i="3"/>
  <c r="V322" i="3"/>
  <c r="W322" i="3"/>
  <c r="U322" i="3"/>
  <c r="T322" i="3"/>
  <c r="Y318" i="3"/>
  <c r="E318" i="3" s="1"/>
  <c r="X318" i="3"/>
  <c r="W318" i="3"/>
  <c r="V318" i="3"/>
  <c r="U318" i="3"/>
  <c r="T318" i="3"/>
  <c r="Y314" i="3"/>
  <c r="E314" i="3" s="1"/>
  <c r="X314" i="3"/>
  <c r="V314" i="3"/>
  <c r="W314" i="3"/>
  <c r="U314" i="3"/>
  <c r="T314" i="3"/>
  <c r="Y310" i="3"/>
  <c r="E310" i="3" s="1"/>
  <c r="X310" i="3"/>
  <c r="W310" i="3"/>
  <c r="V310" i="3"/>
  <c r="U310" i="3"/>
  <c r="T310" i="3"/>
  <c r="Y306" i="3"/>
  <c r="E306" i="3" s="1"/>
  <c r="X306" i="3"/>
  <c r="V306" i="3"/>
  <c r="W306" i="3"/>
  <c r="U306" i="3"/>
  <c r="T306" i="3"/>
  <c r="Y302" i="3"/>
  <c r="E302" i="3" s="1"/>
  <c r="X302" i="3"/>
  <c r="W302" i="3"/>
  <c r="V302" i="3"/>
  <c r="U302" i="3"/>
  <c r="T302" i="3"/>
  <c r="Y298" i="3"/>
  <c r="E298" i="3" s="1"/>
  <c r="X298" i="3"/>
  <c r="V298" i="3"/>
  <c r="W298" i="3"/>
  <c r="U298" i="3"/>
  <c r="T298" i="3"/>
  <c r="Y294" i="3"/>
  <c r="E294" i="3" s="1"/>
  <c r="X294" i="3"/>
  <c r="W294" i="3"/>
  <c r="V294" i="3"/>
  <c r="U294" i="3"/>
  <c r="T294" i="3"/>
  <c r="Y290" i="3"/>
  <c r="E290" i="3" s="1"/>
  <c r="X290" i="3"/>
  <c r="V290" i="3"/>
  <c r="W290" i="3"/>
  <c r="U290" i="3"/>
  <c r="T290" i="3"/>
  <c r="Y286" i="3"/>
  <c r="E286" i="3" s="1"/>
  <c r="X286" i="3"/>
  <c r="W286" i="3"/>
  <c r="V286" i="3"/>
  <c r="U286" i="3"/>
  <c r="T286" i="3"/>
  <c r="Y282" i="3"/>
  <c r="E282" i="3" s="1"/>
  <c r="X282" i="3"/>
  <c r="V282" i="3"/>
  <c r="W282" i="3"/>
  <c r="U282" i="3"/>
  <c r="T282" i="3"/>
  <c r="Y278" i="3"/>
  <c r="E278" i="3" s="1"/>
  <c r="X278" i="3"/>
  <c r="W278" i="3"/>
  <c r="V278" i="3"/>
  <c r="U278" i="3"/>
  <c r="T278" i="3"/>
  <c r="Y274" i="3"/>
  <c r="E274" i="3" s="1"/>
  <c r="X274" i="3"/>
  <c r="V274" i="3"/>
  <c r="W274" i="3"/>
  <c r="U274" i="3"/>
  <c r="T274" i="3"/>
  <c r="Y270" i="3"/>
  <c r="E270" i="3" s="1"/>
  <c r="X270" i="3"/>
  <c r="W270" i="3"/>
  <c r="V270" i="3"/>
  <c r="U270" i="3"/>
  <c r="T270" i="3"/>
  <c r="Y266" i="3"/>
  <c r="E266" i="3" s="1"/>
  <c r="X266" i="3"/>
  <c r="V266" i="3"/>
  <c r="W266" i="3"/>
  <c r="U266" i="3"/>
  <c r="T266" i="3"/>
  <c r="Y262" i="3"/>
  <c r="E262" i="3" s="1"/>
  <c r="X262" i="3"/>
  <c r="W262" i="3"/>
  <c r="V262" i="3"/>
  <c r="U262" i="3"/>
  <c r="T262" i="3"/>
  <c r="Y258" i="3"/>
  <c r="E258" i="3" s="1"/>
  <c r="X258" i="3"/>
  <c r="V258" i="3"/>
  <c r="W258" i="3"/>
  <c r="U258" i="3"/>
  <c r="T258" i="3"/>
  <c r="Y254" i="3"/>
  <c r="E254" i="3" s="1"/>
  <c r="X254" i="3"/>
  <c r="W254" i="3"/>
  <c r="V254" i="3"/>
  <c r="U254" i="3"/>
  <c r="T254" i="3"/>
  <c r="Y250" i="3"/>
  <c r="E250" i="3" s="1"/>
  <c r="X250" i="3"/>
  <c r="V250" i="3"/>
  <c r="W250" i="3"/>
  <c r="U250" i="3"/>
  <c r="T250" i="3"/>
  <c r="Y246" i="3"/>
  <c r="E246" i="3" s="1"/>
  <c r="X246" i="3"/>
  <c r="W246" i="3"/>
  <c r="V246" i="3"/>
  <c r="U246" i="3"/>
  <c r="T246" i="3"/>
  <c r="Y242" i="3"/>
  <c r="E242" i="3" s="1"/>
  <c r="X242" i="3"/>
  <c r="V242" i="3"/>
  <c r="W242" i="3"/>
  <c r="U242" i="3"/>
  <c r="T242" i="3"/>
  <c r="Y238" i="3"/>
  <c r="E238" i="3" s="1"/>
  <c r="X238" i="3"/>
  <c r="W238" i="3"/>
  <c r="V238" i="3"/>
  <c r="U238" i="3"/>
  <c r="T238" i="3"/>
  <c r="Y234" i="3"/>
  <c r="E234" i="3" s="1"/>
  <c r="X234" i="3"/>
  <c r="V234" i="3"/>
  <c r="W234" i="3"/>
  <c r="U234" i="3"/>
  <c r="T234" i="3"/>
  <c r="Y230" i="3"/>
  <c r="E230" i="3" s="1"/>
  <c r="X230" i="3"/>
  <c r="W230" i="3"/>
  <c r="V230" i="3"/>
  <c r="U230" i="3"/>
  <c r="T230" i="3"/>
  <c r="Y226" i="3"/>
  <c r="E226" i="3" s="1"/>
  <c r="X226" i="3"/>
  <c r="V226" i="3"/>
  <c r="W226" i="3"/>
  <c r="U226" i="3"/>
  <c r="T226" i="3"/>
  <c r="Y222" i="3"/>
  <c r="E222" i="3" s="1"/>
  <c r="X222" i="3"/>
  <c r="W222" i="3"/>
  <c r="V222" i="3"/>
  <c r="U222" i="3"/>
  <c r="T222" i="3"/>
  <c r="Y218" i="3"/>
  <c r="E218" i="3" s="1"/>
  <c r="X218" i="3"/>
  <c r="V218" i="3"/>
  <c r="W218" i="3"/>
  <c r="U218" i="3"/>
  <c r="T218" i="3"/>
  <c r="Y214" i="3"/>
  <c r="E214" i="3" s="1"/>
  <c r="X214" i="3"/>
  <c r="W214" i="3"/>
  <c r="V214" i="3"/>
  <c r="U214" i="3"/>
  <c r="T214" i="3"/>
  <c r="Y210" i="3"/>
  <c r="E210" i="3" s="1"/>
  <c r="X210" i="3"/>
  <c r="V210" i="3"/>
  <c r="W210" i="3"/>
  <c r="U210" i="3"/>
  <c r="T210" i="3"/>
  <c r="Y206" i="3"/>
  <c r="E206" i="3" s="1"/>
  <c r="X206" i="3"/>
  <c r="W206" i="3"/>
  <c r="V206" i="3"/>
  <c r="U206" i="3"/>
  <c r="T206" i="3"/>
  <c r="Y202" i="3"/>
  <c r="E202" i="3" s="1"/>
  <c r="X202" i="3"/>
  <c r="V202" i="3"/>
  <c r="W202" i="3"/>
  <c r="U202" i="3"/>
  <c r="T202" i="3"/>
  <c r="Y198" i="3"/>
  <c r="E198" i="3" s="1"/>
  <c r="X198" i="3"/>
  <c r="W198" i="3"/>
  <c r="V198" i="3"/>
  <c r="U198" i="3"/>
  <c r="T198" i="3"/>
  <c r="Y194" i="3"/>
  <c r="E194" i="3" s="1"/>
  <c r="X194" i="3"/>
  <c r="V194" i="3"/>
  <c r="W194" i="3"/>
  <c r="U194" i="3"/>
  <c r="T194" i="3"/>
  <c r="Y190" i="3"/>
  <c r="E190" i="3" s="1"/>
  <c r="X190" i="3"/>
  <c r="W190" i="3"/>
  <c r="V190" i="3"/>
  <c r="U190" i="3"/>
  <c r="T190" i="3"/>
  <c r="Y186" i="3"/>
  <c r="E186" i="3" s="1"/>
  <c r="X186" i="3"/>
  <c r="V186" i="3"/>
  <c r="W186" i="3"/>
  <c r="U186" i="3"/>
  <c r="T186" i="3"/>
  <c r="Y182" i="3"/>
  <c r="E182" i="3" s="1"/>
  <c r="X182" i="3"/>
  <c r="W182" i="3"/>
  <c r="V182" i="3"/>
  <c r="U182" i="3"/>
  <c r="T182" i="3"/>
  <c r="Y178" i="3"/>
  <c r="E178" i="3" s="1"/>
  <c r="X178" i="3"/>
  <c r="V178" i="3"/>
  <c r="W178" i="3"/>
  <c r="U178" i="3"/>
  <c r="T178" i="3"/>
  <c r="Y174" i="3"/>
  <c r="E174" i="3" s="1"/>
  <c r="X174" i="3"/>
  <c r="W174" i="3"/>
  <c r="V174" i="3"/>
  <c r="U174" i="3"/>
  <c r="T174" i="3"/>
  <c r="Y170" i="3"/>
  <c r="E170" i="3" s="1"/>
  <c r="X170" i="3"/>
  <c r="V170" i="3"/>
  <c r="W170" i="3"/>
  <c r="U170" i="3"/>
  <c r="T170" i="3"/>
  <c r="Y166" i="3"/>
  <c r="E166" i="3" s="1"/>
  <c r="X166" i="3"/>
  <c r="W166" i="3"/>
  <c r="V166" i="3"/>
  <c r="U166" i="3"/>
  <c r="T166" i="3"/>
  <c r="Y162" i="3"/>
  <c r="E162" i="3" s="1"/>
  <c r="X162" i="3"/>
  <c r="V162" i="3"/>
  <c r="W162" i="3"/>
  <c r="U162" i="3"/>
  <c r="T162" i="3"/>
  <c r="Y158" i="3"/>
  <c r="E158" i="3" s="1"/>
  <c r="X158" i="3"/>
  <c r="W158" i="3"/>
  <c r="V158" i="3"/>
  <c r="U158" i="3"/>
  <c r="T158" i="3"/>
  <c r="Y154" i="3"/>
  <c r="E154" i="3" s="1"/>
  <c r="X154" i="3"/>
  <c r="V154" i="3"/>
  <c r="W154" i="3"/>
  <c r="U154" i="3"/>
  <c r="T154" i="3"/>
  <c r="Y150" i="3"/>
  <c r="E150" i="3" s="1"/>
  <c r="X150" i="3"/>
  <c r="W150" i="3"/>
  <c r="V150" i="3"/>
  <c r="U150" i="3"/>
  <c r="T150" i="3"/>
  <c r="Y146" i="3"/>
  <c r="E146" i="3" s="1"/>
  <c r="X146" i="3"/>
  <c r="V146" i="3"/>
  <c r="W146" i="3"/>
  <c r="U146" i="3"/>
  <c r="T146" i="3"/>
  <c r="Y142" i="3"/>
  <c r="E142" i="3" s="1"/>
  <c r="X142" i="3"/>
  <c r="W142" i="3"/>
  <c r="V142" i="3"/>
  <c r="U142" i="3"/>
  <c r="T142" i="3"/>
  <c r="Y138" i="3"/>
  <c r="E138" i="3" s="1"/>
  <c r="X138" i="3"/>
  <c r="V138" i="3"/>
  <c r="W138" i="3"/>
  <c r="U138" i="3"/>
  <c r="T138" i="3"/>
  <c r="Y134" i="3"/>
  <c r="E134" i="3" s="1"/>
  <c r="X134" i="3"/>
  <c r="W134" i="3"/>
  <c r="V134" i="3"/>
  <c r="U134" i="3"/>
  <c r="T134" i="3"/>
  <c r="Y130" i="3"/>
  <c r="E130" i="3" s="1"/>
  <c r="X130" i="3"/>
  <c r="V130" i="3"/>
  <c r="W130" i="3"/>
  <c r="U130" i="3"/>
  <c r="T130" i="3"/>
  <c r="Y126" i="3"/>
  <c r="E126" i="3" s="1"/>
  <c r="X126" i="3"/>
  <c r="W126" i="3"/>
  <c r="V126" i="3"/>
  <c r="U126" i="3"/>
  <c r="T126" i="3"/>
  <c r="Y122" i="3"/>
  <c r="E122" i="3" s="1"/>
  <c r="X122" i="3"/>
  <c r="V122" i="3"/>
  <c r="W122" i="3"/>
  <c r="U122" i="3"/>
  <c r="T122" i="3"/>
  <c r="Y118" i="3"/>
  <c r="E118" i="3" s="1"/>
  <c r="X118" i="3"/>
  <c r="W118" i="3"/>
  <c r="V118" i="3"/>
  <c r="U118" i="3"/>
  <c r="T118" i="3"/>
  <c r="Y114" i="3"/>
  <c r="E114" i="3" s="1"/>
  <c r="X114" i="3"/>
  <c r="V114" i="3"/>
  <c r="W114" i="3"/>
  <c r="U114" i="3"/>
  <c r="T114" i="3"/>
  <c r="Y110" i="3"/>
  <c r="E110" i="3" s="1"/>
  <c r="X110" i="3"/>
  <c r="W110" i="3"/>
  <c r="V110" i="3"/>
  <c r="U110" i="3"/>
  <c r="T110" i="3"/>
  <c r="Y106" i="3"/>
  <c r="E106" i="3" s="1"/>
  <c r="X106" i="3"/>
  <c r="V106" i="3"/>
  <c r="W106" i="3"/>
  <c r="U106" i="3"/>
  <c r="T106" i="3"/>
  <c r="Y102" i="3"/>
  <c r="E102" i="3" s="1"/>
  <c r="X102" i="3"/>
  <c r="W102" i="3"/>
  <c r="V102" i="3"/>
  <c r="U102" i="3"/>
  <c r="T102" i="3"/>
  <c r="Y98" i="3"/>
  <c r="E98" i="3" s="1"/>
  <c r="W98" i="3"/>
  <c r="V98" i="3"/>
  <c r="X98" i="3"/>
  <c r="U98" i="3"/>
  <c r="T98" i="3"/>
  <c r="Y94" i="3"/>
  <c r="E94" i="3" s="1"/>
  <c r="X94" i="3"/>
  <c r="W94" i="3"/>
  <c r="V94" i="3"/>
  <c r="U94" i="3"/>
  <c r="T94" i="3"/>
  <c r="Y90" i="3"/>
  <c r="E90" i="3" s="1"/>
  <c r="X90" i="3"/>
  <c r="W90" i="3"/>
  <c r="V90" i="3"/>
  <c r="U90" i="3"/>
  <c r="T90" i="3"/>
  <c r="Y86" i="3"/>
  <c r="E86" i="3" s="1"/>
  <c r="X86" i="3"/>
  <c r="W86" i="3"/>
  <c r="V86" i="3"/>
  <c r="U86" i="3"/>
  <c r="T86" i="3"/>
  <c r="Y82" i="3"/>
  <c r="E82" i="3" s="1"/>
  <c r="X82" i="3"/>
  <c r="W82" i="3"/>
  <c r="V82" i="3"/>
  <c r="U82" i="3"/>
  <c r="T82" i="3"/>
  <c r="Y78" i="3"/>
  <c r="E78" i="3" s="1"/>
  <c r="X78" i="3"/>
  <c r="V78" i="3"/>
  <c r="W78" i="3"/>
  <c r="U78" i="3"/>
  <c r="T78" i="3"/>
  <c r="Y74" i="3"/>
  <c r="E74" i="3" s="1"/>
  <c r="X74" i="3"/>
  <c r="W74" i="3"/>
  <c r="V74" i="3"/>
  <c r="U74" i="3"/>
  <c r="T74" i="3"/>
  <c r="Y70" i="3"/>
  <c r="E70" i="3" s="1"/>
  <c r="X70" i="3"/>
  <c r="W70" i="3"/>
  <c r="U70" i="3"/>
  <c r="V70" i="3"/>
  <c r="T70" i="3"/>
  <c r="Y66" i="3"/>
  <c r="E66" i="3" s="1"/>
  <c r="X66" i="3"/>
  <c r="W66" i="3"/>
  <c r="V66" i="3"/>
  <c r="U66" i="3"/>
  <c r="T66" i="3"/>
  <c r="Y62" i="3"/>
  <c r="E62" i="3" s="1"/>
  <c r="X62" i="3"/>
  <c r="W62" i="3"/>
  <c r="V62" i="3"/>
  <c r="U62" i="3"/>
  <c r="T62" i="3"/>
  <c r="Y58" i="3"/>
  <c r="E58" i="3" s="1"/>
  <c r="X58" i="3"/>
  <c r="W58" i="3"/>
  <c r="V58" i="3"/>
  <c r="U58" i="3"/>
  <c r="T58" i="3"/>
  <c r="Y54" i="3"/>
  <c r="E54" i="3" s="1"/>
  <c r="X54" i="3"/>
  <c r="W54" i="3"/>
  <c r="V54" i="3"/>
  <c r="U54" i="3"/>
  <c r="T54" i="3"/>
  <c r="Y50" i="3"/>
  <c r="E50" i="3" s="1"/>
  <c r="X50" i="3"/>
  <c r="W50" i="3"/>
  <c r="V50" i="3"/>
  <c r="U50" i="3"/>
  <c r="T50" i="3"/>
  <c r="Y46" i="3"/>
  <c r="E46" i="3" s="1"/>
  <c r="X46" i="3"/>
  <c r="V46" i="3"/>
  <c r="W46" i="3"/>
  <c r="U46" i="3"/>
  <c r="T46" i="3"/>
  <c r="Y42" i="3"/>
  <c r="E42" i="3" s="1"/>
  <c r="X42" i="3"/>
  <c r="W42" i="3"/>
  <c r="V42" i="3"/>
  <c r="U42" i="3"/>
  <c r="T42" i="3"/>
  <c r="Y38" i="3"/>
  <c r="E38" i="3" s="1"/>
  <c r="X38" i="3"/>
  <c r="W38" i="3"/>
  <c r="U38" i="3"/>
  <c r="V38" i="3"/>
  <c r="T38" i="3"/>
  <c r="Y34" i="3"/>
  <c r="E34" i="3" s="1"/>
  <c r="W34" i="3"/>
  <c r="X34" i="3"/>
  <c r="V34" i="3"/>
  <c r="U34" i="3"/>
  <c r="T34" i="3"/>
  <c r="Y30" i="3"/>
  <c r="E30" i="3" s="1"/>
  <c r="X30" i="3"/>
  <c r="W30" i="3"/>
  <c r="V30" i="3"/>
  <c r="U30" i="3"/>
  <c r="T30" i="3"/>
  <c r="Y26" i="3"/>
  <c r="E26" i="3" s="1"/>
  <c r="X26" i="3"/>
  <c r="W26" i="3"/>
  <c r="V26" i="3"/>
  <c r="U26" i="3"/>
  <c r="T26" i="3"/>
  <c r="Y22" i="3"/>
  <c r="E22" i="3" s="1"/>
  <c r="X22" i="3"/>
  <c r="W22" i="3"/>
  <c r="U22" i="3"/>
  <c r="V22" i="3"/>
  <c r="T22" i="3"/>
  <c r="Y18" i="3"/>
  <c r="E18" i="3" s="1"/>
  <c r="X18" i="3"/>
  <c r="W18" i="3"/>
  <c r="V18" i="3"/>
  <c r="U18" i="3"/>
  <c r="T18" i="3"/>
  <c r="Y14" i="3"/>
  <c r="E14" i="3" s="1"/>
  <c r="X14" i="3"/>
  <c r="V14" i="3"/>
  <c r="W14" i="3"/>
  <c r="U14" i="3"/>
  <c r="T14" i="3"/>
  <c r="Y10" i="3"/>
  <c r="E10" i="3" s="1"/>
  <c r="X10" i="3"/>
  <c r="W10" i="3"/>
  <c r="V10" i="3"/>
  <c r="U10" i="3"/>
  <c r="T10" i="3"/>
  <c r="T1118" i="3"/>
  <c r="T1022" i="3"/>
  <c r="T974" i="3"/>
  <c r="T958" i="3"/>
  <c r="T942" i="3"/>
  <c r="T926" i="3"/>
  <c r="T910" i="3"/>
  <c r="T894" i="3"/>
  <c r="T878" i="3"/>
  <c r="T862" i="3"/>
  <c r="T846" i="3"/>
  <c r="T830" i="3"/>
  <c r="T814" i="3"/>
  <c r="T798" i="3"/>
  <c r="T782" i="3"/>
  <c r="T766" i="3"/>
  <c r="T750" i="3"/>
  <c r="T734" i="3"/>
  <c r="T718" i="3"/>
  <c r="T702" i="3"/>
  <c r="T686" i="3"/>
  <c r="Y3" i="3"/>
  <c r="E3" i="3" s="1"/>
  <c r="X3" i="3"/>
  <c r="W3" i="3"/>
  <c r="V3" i="3"/>
  <c r="U3" i="3"/>
  <c r="Y1122" i="3"/>
  <c r="E1122" i="3" s="1"/>
  <c r="X1122" i="3"/>
  <c r="V1122" i="3"/>
  <c r="W1122" i="3"/>
  <c r="U1122" i="3"/>
  <c r="Y1114" i="3"/>
  <c r="E1114" i="3" s="1"/>
  <c r="X1114" i="3"/>
  <c r="W1114" i="3"/>
  <c r="V1114" i="3"/>
  <c r="U1114" i="3"/>
  <c r="Y1106" i="3"/>
  <c r="E1106" i="3" s="1"/>
  <c r="X1106" i="3"/>
  <c r="V1106" i="3"/>
  <c r="W1106" i="3"/>
  <c r="U1106" i="3"/>
  <c r="X1102" i="3"/>
  <c r="Y1102" i="3"/>
  <c r="E1102" i="3" s="1"/>
  <c r="W1102" i="3"/>
  <c r="V1102" i="3"/>
  <c r="U1102" i="3"/>
  <c r="Y1094" i="3"/>
  <c r="E1094" i="3" s="1"/>
  <c r="X1094" i="3"/>
  <c r="W1094" i="3"/>
  <c r="V1094" i="3"/>
  <c r="U1094" i="3"/>
  <c r="Y1086" i="3"/>
  <c r="E1086" i="3" s="1"/>
  <c r="X1086" i="3"/>
  <c r="W1086" i="3"/>
  <c r="V1086" i="3"/>
  <c r="U1086" i="3"/>
  <c r="Y1078" i="3"/>
  <c r="E1078" i="3" s="1"/>
  <c r="X1078" i="3"/>
  <c r="W1078" i="3"/>
  <c r="V1078" i="3"/>
  <c r="U1078" i="3"/>
  <c r="Y1070" i="3"/>
  <c r="E1070" i="3" s="1"/>
  <c r="X1070" i="3"/>
  <c r="W1070" i="3"/>
  <c r="U1070" i="3"/>
  <c r="V1070" i="3"/>
  <c r="Y1062" i="3"/>
  <c r="E1062" i="3" s="1"/>
  <c r="X1062" i="3"/>
  <c r="W1062" i="3"/>
  <c r="V1062" i="3"/>
  <c r="U1062" i="3"/>
  <c r="Y1054" i="3"/>
  <c r="E1054" i="3" s="1"/>
  <c r="X1054" i="3"/>
  <c r="W1054" i="3"/>
  <c r="V1054" i="3"/>
  <c r="U1054" i="3"/>
  <c r="Y1046" i="3"/>
  <c r="X1046" i="3"/>
  <c r="E1046" i="3" s="1"/>
  <c r="W1046" i="3"/>
  <c r="V1046" i="3"/>
  <c r="U1046" i="3"/>
  <c r="X1038" i="3"/>
  <c r="Y1038" i="3"/>
  <c r="E1038" i="3" s="1"/>
  <c r="W1038" i="3"/>
  <c r="V1038" i="3"/>
  <c r="U1038" i="3"/>
  <c r="Y1034" i="3"/>
  <c r="E1034" i="3" s="1"/>
  <c r="X1034" i="3"/>
  <c r="W1034" i="3"/>
  <c r="V1034" i="3"/>
  <c r="U1034" i="3"/>
  <c r="Y1026" i="3"/>
  <c r="E1026" i="3" s="1"/>
  <c r="X1026" i="3"/>
  <c r="V1026" i="3"/>
  <c r="W1026" i="3"/>
  <c r="U1026" i="3"/>
  <c r="Y1018" i="3"/>
  <c r="E1018" i="3" s="1"/>
  <c r="X1018" i="3"/>
  <c r="W1018" i="3"/>
  <c r="V1018" i="3"/>
  <c r="U1018" i="3"/>
  <c r="Y1014" i="3"/>
  <c r="E1014" i="3" s="1"/>
  <c r="X1014" i="3"/>
  <c r="W1014" i="3"/>
  <c r="V1014" i="3"/>
  <c r="U1014" i="3"/>
  <c r="Y1006" i="3"/>
  <c r="E1006" i="3" s="1"/>
  <c r="X1006" i="3"/>
  <c r="W1006" i="3"/>
  <c r="V1006" i="3"/>
  <c r="U1006" i="3"/>
  <c r="Y1002" i="3"/>
  <c r="E1002" i="3" s="1"/>
  <c r="X1002" i="3"/>
  <c r="W1002" i="3"/>
  <c r="V1002" i="3"/>
  <c r="U1002" i="3"/>
  <c r="Y998" i="3"/>
  <c r="E998" i="3" s="1"/>
  <c r="X998" i="3"/>
  <c r="W998" i="3"/>
  <c r="V998" i="3"/>
  <c r="U998" i="3"/>
  <c r="Y994" i="3"/>
  <c r="E994" i="3" s="1"/>
  <c r="X994" i="3"/>
  <c r="V994" i="3"/>
  <c r="W994" i="3"/>
  <c r="U994" i="3"/>
  <c r="X990" i="3"/>
  <c r="W990" i="3"/>
  <c r="V990" i="3"/>
  <c r="Y990" i="3"/>
  <c r="E990" i="3" s="1"/>
  <c r="U990" i="3"/>
  <c r="Y986" i="3"/>
  <c r="E986" i="3" s="1"/>
  <c r="X986" i="3"/>
  <c r="W986" i="3"/>
  <c r="V986" i="3"/>
  <c r="U986" i="3"/>
  <c r="Y982" i="3"/>
  <c r="E982" i="3" s="1"/>
  <c r="X982" i="3"/>
  <c r="W982" i="3"/>
  <c r="V982" i="3"/>
  <c r="U982" i="3"/>
  <c r="Y978" i="3"/>
  <c r="E978" i="3" s="1"/>
  <c r="X978" i="3"/>
  <c r="V978" i="3"/>
  <c r="W978" i="3"/>
  <c r="U978" i="3"/>
  <c r="Y966" i="3"/>
  <c r="E966" i="3" s="1"/>
  <c r="X966" i="3"/>
  <c r="W966" i="3"/>
  <c r="U966" i="3"/>
  <c r="V966" i="3"/>
  <c r="T3" i="3"/>
  <c r="Y1125" i="3"/>
  <c r="E1125" i="3" s="1"/>
  <c r="X1125" i="3"/>
  <c r="W1125" i="3"/>
  <c r="V1125" i="3"/>
  <c r="U1125" i="3"/>
  <c r="T1125" i="3"/>
  <c r="Y1121" i="3"/>
  <c r="E1121" i="3" s="1"/>
  <c r="X1121" i="3"/>
  <c r="W1121" i="3"/>
  <c r="V1121" i="3"/>
  <c r="U1121" i="3"/>
  <c r="T1121" i="3"/>
  <c r="X1117" i="3"/>
  <c r="Y1117" i="3"/>
  <c r="E1117" i="3" s="1"/>
  <c r="W1117" i="3"/>
  <c r="V1117" i="3"/>
  <c r="U1117" i="3"/>
  <c r="T1117" i="3"/>
  <c r="Y1113" i="3"/>
  <c r="E1113" i="3" s="1"/>
  <c r="X1113" i="3"/>
  <c r="W1113" i="3"/>
  <c r="V1113" i="3"/>
  <c r="U1113" i="3"/>
  <c r="T1113" i="3"/>
  <c r="X1109" i="3"/>
  <c r="W1109" i="3"/>
  <c r="V1109" i="3"/>
  <c r="Y1109" i="3"/>
  <c r="E1109" i="3" s="1"/>
  <c r="U1109" i="3"/>
  <c r="T1109" i="3"/>
  <c r="Y1105" i="3"/>
  <c r="E1105" i="3" s="1"/>
  <c r="X1105" i="3"/>
  <c r="W1105" i="3"/>
  <c r="V1105" i="3"/>
  <c r="U1105" i="3"/>
  <c r="T1105" i="3"/>
  <c r="Y1101" i="3"/>
  <c r="E1101" i="3" s="1"/>
  <c r="X1101" i="3"/>
  <c r="W1101" i="3"/>
  <c r="V1101" i="3"/>
  <c r="U1101" i="3"/>
  <c r="T1101" i="3"/>
  <c r="Y1097" i="3"/>
  <c r="E1097" i="3" s="1"/>
  <c r="X1097" i="3"/>
  <c r="W1097" i="3"/>
  <c r="U1097" i="3"/>
  <c r="T1097" i="3"/>
  <c r="V1097" i="3"/>
  <c r="Y1093" i="3"/>
  <c r="E1093" i="3" s="1"/>
  <c r="X1093" i="3"/>
  <c r="W1093" i="3"/>
  <c r="V1093" i="3"/>
  <c r="U1093" i="3"/>
  <c r="T1093" i="3"/>
  <c r="Y1089" i="3"/>
  <c r="E1089" i="3" s="1"/>
  <c r="X1089" i="3"/>
  <c r="W1089" i="3"/>
  <c r="V1089" i="3"/>
  <c r="U1089" i="3"/>
  <c r="T1089" i="3"/>
  <c r="Y1085" i="3"/>
  <c r="X1085" i="3"/>
  <c r="E1085" i="3" s="1"/>
  <c r="W1085" i="3"/>
  <c r="V1085" i="3"/>
  <c r="U1085" i="3"/>
  <c r="T1085" i="3"/>
  <c r="X1081" i="3"/>
  <c r="W1081" i="3"/>
  <c r="Y1081" i="3"/>
  <c r="E1081" i="3" s="1"/>
  <c r="V1081" i="3"/>
  <c r="U1081" i="3"/>
  <c r="T1081" i="3"/>
  <c r="Y1077" i="3"/>
  <c r="E1077" i="3" s="1"/>
  <c r="X1077" i="3"/>
  <c r="W1077" i="3"/>
  <c r="V1077" i="3"/>
  <c r="U1077" i="3"/>
  <c r="T1077" i="3"/>
  <c r="Y1073" i="3"/>
  <c r="X1073" i="3"/>
  <c r="E1073" i="3" s="1"/>
  <c r="W1073" i="3"/>
  <c r="V1073" i="3"/>
  <c r="U1073" i="3"/>
  <c r="T1073" i="3"/>
  <c r="Y1069" i="3"/>
  <c r="X1069" i="3"/>
  <c r="E1069" i="3" s="1"/>
  <c r="W1069" i="3"/>
  <c r="V1069" i="3"/>
  <c r="U1069" i="3"/>
  <c r="T1069" i="3"/>
  <c r="Y1065" i="3"/>
  <c r="E1065" i="3" s="1"/>
  <c r="X1065" i="3"/>
  <c r="W1065" i="3"/>
  <c r="U1065" i="3"/>
  <c r="V1065" i="3"/>
  <c r="T1065" i="3"/>
  <c r="Y1061" i="3"/>
  <c r="E1061" i="3" s="1"/>
  <c r="X1061" i="3"/>
  <c r="W1061" i="3"/>
  <c r="V1061" i="3"/>
  <c r="U1061" i="3"/>
  <c r="T1061" i="3"/>
  <c r="Y1057" i="3"/>
  <c r="E1057" i="3" s="1"/>
  <c r="X1057" i="3"/>
  <c r="W1057" i="3"/>
  <c r="V1057" i="3"/>
  <c r="U1057" i="3"/>
  <c r="T1057" i="3"/>
  <c r="X1053" i="3"/>
  <c r="W1053" i="3"/>
  <c r="V1053" i="3"/>
  <c r="Y1053" i="3"/>
  <c r="E1053" i="3" s="1"/>
  <c r="U1053" i="3"/>
  <c r="T1053" i="3"/>
  <c r="Y1049" i="3"/>
  <c r="E1049" i="3" s="1"/>
  <c r="X1049" i="3"/>
  <c r="W1049" i="3"/>
  <c r="V1049" i="3"/>
  <c r="U1049" i="3"/>
  <c r="T1049" i="3"/>
  <c r="X1045" i="3"/>
  <c r="E1045" i="3" s="1"/>
  <c r="Y1045" i="3"/>
  <c r="W1045" i="3"/>
  <c r="V1045" i="3"/>
  <c r="U1045" i="3"/>
  <c r="T1045" i="3"/>
  <c r="Y1041" i="3"/>
  <c r="E1041" i="3" s="1"/>
  <c r="X1041" i="3"/>
  <c r="W1041" i="3"/>
  <c r="V1041" i="3"/>
  <c r="U1041" i="3"/>
  <c r="T1041" i="3"/>
  <c r="Y1037" i="3"/>
  <c r="E1037" i="3" s="1"/>
  <c r="X1037" i="3"/>
  <c r="W1037" i="3"/>
  <c r="V1037" i="3"/>
  <c r="U1037" i="3"/>
  <c r="T1037" i="3"/>
  <c r="Y1033" i="3"/>
  <c r="E1033" i="3" s="1"/>
  <c r="X1033" i="3"/>
  <c r="W1033" i="3"/>
  <c r="V1033" i="3"/>
  <c r="U1033" i="3"/>
  <c r="T1033" i="3"/>
  <c r="Y1029" i="3"/>
  <c r="E1029" i="3" s="1"/>
  <c r="X1029" i="3"/>
  <c r="W1029" i="3"/>
  <c r="V1029" i="3"/>
  <c r="U1029" i="3"/>
  <c r="T1029" i="3"/>
  <c r="Y1025" i="3"/>
  <c r="E1025" i="3" s="1"/>
  <c r="X1025" i="3"/>
  <c r="W1025" i="3"/>
  <c r="U1025" i="3"/>
  <c r="T1025" i="3"/>
  <c r="V1025" i="3"/>
  <c r="Y1021" i="3"/>
  <c r="E1021" i="3" s="1"/>
  <c r="X1021" i="3"/>
  <c r="W1021" i="3"/>
  <c r="V1021" i="3"/>
  <c r="U1021" i="3"/>
  <c r="T1021" i="3"/>
  <c r="X1017" i="3"/>
  <c r="Y1017" i="3"/>
  <c r="E1017" i="3" s="1"/>
  <c r="W1017" i="3"/>
  <c r="V1017" i="3"/>
  <c r="U1017" i="3"/>
  <c r="T1017" i="3"/>
  <c r="Y1013" i="3"/>
  <c r="E1013" i="3" s="1"/>
  <c r="X1013" i="3"/>
  <c r="W1013" i="3"/>
  <c r="V1013" i="3"/>
  <c r="U1013" i="3"/>
  <c r="T1013" i="3"/>
  <c r="Y1009" i="3"/>
  <c r="E1009" i="3" s="1"/>
  <c r="X1009" i="3"/>
  <c r="W1009" i="3"/>
  <c r="V1009" i="3"/>
  <c r="U1009" i="3"/>
  <c r="T1009" i="3"/>
  <c r="Y1005" i="3"/>
  <c r="E1005" i="3" s="1"/>
  <c r="X1005" i="3"/>
  <c r="W1005" i="3"/>
  <c r="V1005" i="3"/>
  <c r="U1005" i="3"/>
  <c r="T1005" i="3"/>
  <c r="X1001" i="3"/>
  <c r="Y1001" i="3"/>
  <c r="E1001" i="3" s="1"/>
  <c r="W1001" i="3"/>
  <c r="V1001" i="3"/>
  <c r="U1001" i="3"/>
  <c r="T1001" i="3"/>
  <c r="Y997" i="3"/>
  <c r="E997" i="3" s="1"/>
  <c r="X997" i="3"/>
  <c r="W997" i="3"/>
  <c r="V997" i="3"/>
  <c r="U997" i="3"/>
  <c r="T997" i="3"/>
  <c r="Y993" i="3"/>
  <c r="E993" i="3" s="1"/>
  <c r="X993" i="3"/>
  <c r="W993" i="3"/>
  <c r="V993" i="3"/>
  <c r="U993" i="3"/>
  <c r="T993" i="3"/>
  <c r="Y989" i="3"/>
  <c r="E989" i="3" s="1"/>
  <c r="X989" i="3"/>
  <c r="W989" i="3"/>
  <c r="V989" i="3"/>
  <c r="U989" i="3"/>
  <c r="T989" i="3"/>
  <c r="Y985" i="3"/>
  <c r="E985" i="3" s="1"/>
  <c r="X985" i="3"/>
  <c r="W985" i="3"/>
  <c r="V985" i="3"/>
  <c r="U985" i="3"/>
  <c r="T985" i="3"/>
  <c r="Y981" i="3"/>
  <c r="E981" i="3" s="1"/>
  <c r="X981" i="3"/>
  <c r="W981" i="3"/>
  <c r="V981" i="3"/>
  <c r="U981" i="3"/>
  <c r="T981" i="3"/>
  <c r="Y977" i="3"/>
  <c r="E977" i="3" s="1"/>
  <c r="X977" i="3"/>
  <c r="W977" i="3"/>
  <c r="V977" i="3"/>
  <c r="U977" i="3"/>
  <c r="T977" i="3"/>
  <c r="Y973" i="3"/>
  <c r="E973" i="3" s="1"/>
  <c r="X973" i="3"/>
  <c r="W973" i="3"/>
  <c r="V973" i="3"/>
  <c r="U973" i="3"/>
  <c r="T973" i="3"/>
  <c r="X969" i="3"/>
  <c r="Y969" i="3"/>
  <c r="E969" i="3" s="1"/>
  <c r="W969" i="3"/>
  <c r="V969" i="3"/>
  <c r="U969" i="3"/>
  <c r="T969" i="3"/>
  <c r="Y965" i="3"/>
  <c r="E965" i="3" s="1"/>
  <c r="X965" i="3"/>
  <c r="W965" i="3"/>
  <c r="V965" i="3"/>
  <c r="U965" i="3"/>
  <c r="T965" i="3"/>
  <c r="Y961" i="3"/>
  <c r="E961" i="3" s="1"/>
  <c r="X961" i="3"/>
  <c r="W961" i="3"/>
  <c r="U961" i="3"/>
  <c r="V961" i="3"/>
  <c r="T961" i="3"/>
  <c r="Y957" i="3"/>
  <c r="E957" i="3" s="1"/>
  <c r="X957" i="3"/>
  <c r="W957" i="3"/>
  <c r="V957" i="3"/>
  <c r="U957" i="3"/>
  <c r="T957" i="3"/>
  <c r="Y953" i="3"/>
  <c r="E953" i="3" s="1"/>
  <c r="X953" i="3"/>
  <c r="W953" i="3"/>
  <c r="V953" i="3"/>
  <c r="U953" i="3"/>
  <c r="T953" i="3"/>
  <c r="Y949" i="3"/>
  <c r="E949" i="3" s="1"/>
  <c r="X949" i="3"/>
  <c r="W949" i="3"/>
  <c r="V949" i="3"/>
  <c r="U949" i="3"/>
  <c r="T949" i="3"/>
  <c r="Y945" i="3"/>
  <c r="E945" i="3" s="1"/>
  <c r="X945" i="3"/>
  <c r="W945" i="3"/>
  <c r="V945" i="3"/>
  <c r="U945" i="3"/>
  <c r="T945" i="3"/>
  <c r="Y941" i="3"/>
  <c r="E941" i="3" s="1"/>
  <c r="X941" i="3"/>
  <c r="W941" i="3"/>
  <c r="V941" i="3"/>
  <c r="U941" i="3"/>
  <c r="T941" i="3"/>
  <c r="X937" i="3"/>
  <c r="Y937" i="3"/>
  <c r="E937" i="3" s="1"/>
  <c r="W937" i="3"/>
  <c r="V937" i="3"/>
  <c r="U937" i="3"/>
  <c r="T937" i="3"/>
  <c r="Y933" i="3"/>
  <c r="E933" i="3" s="1"/>
  <c r="X933" i="3"/>
  <c r="W933" i="3"/>
  <c r="V933" i="3"/>
  <c r="U933" i="3"/>
  <c r="T933" i="3"/>
  <c r="Y929" i="3"/>
  <c r="E929" i="3" s="1"/>
  <c r="X929" i="3"/>
  <c r="W929" i="3"/>
  <c r="V929" i="3"/>
  <c r="U929" i="3"/>
  <c r="T929" i="3"/>
  <c r="Y925" i="3"/>
  <c r="E925" i="3" s="1"/>
  <c r="X925" i="3"/>
  <c r="W925" i="3"/>
  <c r="V925" i="3"/>
  <c r="U925" i="3"/>
  <c r="T925" i="3"/>
  <c r="Y921" i="3"/>
  <c r="E921" i="3" s="1"/>
  <c r="X921" i="3"/>
  <c r="W921" i="3"/>
  <c r="V921" i="3"/>
  <c r="U921" i="3"/>
  <c r="T921" i="3"/>
  <c r="Y917" i="3"/>
  <c r="E917" i="3" s="1"/>
  <c r="X917" i="3"/>
  <c r="W917" i="3"/>
  <c r="V917" i="3"/>
  <c r="U917" i="3"/>
  <c r="T917" i="3"/>
  <c r="Y913" i="3"/>
  <c r="E913" i="3" s="1"/>
  <c r="X913" i="3"/>
  <c r="W913" i="3"/>
  <c r="U913" i="3"/>
  <c r="T913" i="3"/>
  <c r="V913" i="3"/>
  <c r="Y909" i="3"/>
  <c r="E909" i="3" s="1"/>
  <c r="X909" i="3"/>
  <c r="W909" i="3"/>
  <c r="V909" i="3"/>
  <c r="U909" i="3"/>
  <c r="T909" i="3"/>
  <c r="X905" i="3"/>
  <c r="W905" i="3"/>
  <c r="Y905" i="3"/>
  <c r="E905" i="3" s="1"/>
  <c r="V905" i="3"/>
  <c r="U905" i="3"/>
  <c r="T905" i="3"/>
  <c r="Y901" i="3"/>
  <c r="E901" i="3" s="1"/>
  <c r="X901" i="3"/>
  <c r="W901" i="3"/>
  <c r="V901" i="3"/>
  <c r="U901" i="3"/>
  <c r="T901" i="3"/>
  <c r="Y897" i="3"/>
  <c r="E897" i="3" s="1"/>
  <c r="X897" i="3"/>
  <c r="W897" i="3"/>
  <c r="U897" i="3"/>
  <c r="V897" i="3"/>
  <c r="T897" i="3"/>
  <c r="Y893" i="3"/>
  <c r="E893" i="3" s="1"/>
  <c r="X893" i="3"/>
  <c r="W893" i="3"/>
  <c r="V893" i="3"/>
  <c r="U893" i="3"/>
  <c r="T893" i="3"/>
  <c r="Y889" i="3"/>
  <c r="E889" i="3" s="1"/>
  <c r="X889" i="3"/>
  <c r="W889" i="3"/>
  <c r="V889" i="3"/>
  <c r="U889" i="3"/>
  <c r="T889" i="3"/>
  <c r="Y885" i="3"/>
  <c r="E885" i="3" s="1"/>
  <c r="X885" i="3"/>
  <c r="W885" i="3"/>
  <c r="V885" i="3"/>
  <c r="U885" i="3"/>
  <c r="T885" i="3"/>
  <c r="Y881" i="3"/>
  <c r="E881" i="3" s="1"/>
  <c r="X881" i="3"/>
  <c r="W881" i="3"/>
  <c r="U881" i="3"/>
  <c r="V881" i="3"/>
  <c r="T881" i="3"/>
  <c r="Y877" i="3"/>
  <c r="E877" i="3" s="1"/>
  <c r="X877" i="3"/>
  <c r="W877" i="3"/>
  <c r="V877" i="3"/>
  <c r="U877" i="3"/>
  <c r="T877" i="3"/>
  <c r="X873" i="3"/>
  <c r="Y873" i="3"/>
  <c r="E873" i="3" s="1"/>
  <c r="W873" i="3"/>
  <c r="V873" i="3"/>
  <c r="U873" i="3"/>
  <c r="T873" i="3"/>
  <c r="Y869" i="3"/>
  <c r="E869" i="3" s="1"/>
  <c r="X869" i="3"/>
  <c r="W869" i="3"/>
  <c r="V869" i="3"/>
  <c r="U869" i="3"/>
  <c r="T869" i="3"/>
  <c r="Y865" i="3"/>
  <c r="E865" i="3" s="1"/>
  <c r="X865" i="3"/>
  <c r="W865" i="3"/>
  <c r="U865" i="3"/>
  <c r="V865" i="3"/>
  <c r="T865" i="3"/>
  <c r="Y861" i="3"/>
  <c r="E861" i="3" s="1"/>
  <c r="X861" i="3"/>
  <c r="W861" i="3"/>
  <c r="V861" i="3"/>
  <c r="U861" i="3"/>
  <c r="T861" i="3"/>
  <c r="X857" i="3"/>
  <c r="Y857" i="3"/>
  <c r="E857" i="3" s="1"/>
  <c r="W857" i="3"/>
  <c r="V857" i="3"/>
  <c r="U857" i="3"/>
  <c r="T857" i="3"/>
  <c r="Y853" i="3"/>
  <c r="E853" i="3" s="1"/>
  <c r="W853" i="3"/>
  <c r="V853" i="3"/>
  <c r="U853" i="3"/>
  <c r="X853" i="3"/>
  <c r="T853" i="3"/>
  <c r="Y849" i="3"/>
  <c r="E849" i="3" s="1"/>
  <c r="X849" i="3"/>
  <c r="W849" i="3"/>
  <c r="U849" i="3"/>
  <c r="V849" i="3"/>
  <c r="T849" i="3"/>
  <c r="Y845" i="3"/>
  <c r="E845" i="3" s="1"/>
  <c r="X845" i="3"/>
  <c r="W845" i="3"/>
  <c r="V845" i="3"/>
  <c r="U845" i="3"/>
  <c r="T845" i="3"/>
  <c r="X841" i="3"/>
  <c r="Y841" i="3"/>
  <c r="E841" i="3" s="1"/>
  <c r="W841" i="3"/>
  <c r="V841" i="3"/>
  <c r="U841" i="3"/>
  <c r="T841" i="3"/>
  <c r="Y837" i="3"/>
  <c r="E837" i="3" s="1"/>
  <c r="X837" i="3"/>
  <c r="W837" i="3"/>
  <c r="V837" i="3"/>
  <c r="U837" i="3"/>
  <c r="T837" i="3"/>
  <c r="Y833" i="3"/>
  <c r="E833" i="3" s="1"/>
  <c r="X833" i="3"/>
  <c r="W833" i="3"/>
  <c r="U833" i="3"/>
  <c r="V833" i="3"/>
  <c r="T833" i="3"/>
  <c r="Y829" i="3"/>
  <c r="E829" i="3" s="1"/>
  <c r="X829" i="3"/>
  <c r="W829" i="3"/>
  <c r="V829" i="3"/>
  <c r="U829" i="3"/>
  <c r="T829" i="3"/>
  <c r="X825" i="3"/>
  <c r="Y825" i="3"/>
  <c r="E825" i="3" s="1"/>
  <c r="W825" i="3"/>
  <c r="V825" i="3"/>
  <c r="U825" i="3"/>
  <c r="T825" i="3"/>
  <c r="Y821" i="3"/>
  <c r="E821" i="3" s="1"/>
  <c r="W821" i="3"/>
  <c r="X821" i="3"/>
  <c r="V821" i="3"/>
  <c r="U821" i="3"/>
  <c r="T821" i="3"/>
  <c r="Y817" i="3"/>
  <c r="E817" i="3" s="1"/>
  <c r="X817" i="3"/>
  <c r="W817" i="3"/>
  <c r="U817" i="3"/>
  <c r="T817" i="3"/>
  <c r="V817" i="3"/>
  <c r="Y813" i="3"/>
  <c r="E813" i="3" s="1"/>
  <c r="X813" i="3"/>
  <c r="W813" i="3"/>
  <c r="V813" i="3"/>
  <c r="U813" i="3"/>
  <c r="T813" i="3"/>
  <c r="X809" i="3"/>
  <c r="Y809" i="3"/>
  <c r="E809" i="3" s="1"/>
  <c r="W809" i="3"/>
  <c r="V809" i="3"/>
  <c r="U809" i="3"/>
  <c r="T809" i="3"/>
  <c r="Y805" i="3"/>
  <c r="E805" i="3" s="1"/>
  <c r="X805" i="3"/>
  <c r="W805" i="3"/>
  <c r="V805" i="3"/>
  <c r="U805" i="3"/>
  <c r="T805" i="3"/>
  <c r="Y801" i="3"/>
  <c r="E801" i="3" s="1"/>
  <c r="X801" i="3"/>
  <c r="W801" i="3"/>
  <c r="U801" i="3"/>
  <c r="V801" i="3"/>
  <c r="T801" i="3"/>
  <c r="Y797" i="3"/>
  <c r="E797" i="3" s="1"/>
  <c r="X797" i="3"/>
  <c r="W797" i="3"/>
  <c r="V797" i="3"/>
  <c r="U797" i="3"/>
  <c r="T797" i="3"/>
  <c r="X793" i="3"/>
  <c r="Y793" i="3"/>
  <c r="E793" i="3" s="1"/>
  <c r="W793" i="3"/>
  <c r="V793" i="3"/>
  <c r="U793" i="3"/>
  <c r="T793" i="3"/>
  <c r="Y789" i="3"/>
  <c r="E789" i="3" s="1"/>
  <c r="W789" i="3"/>
  <c r="X789" i="3"/>
  <c r="V789" i="3"/>
  <c r="U789" i="3"/>
  <c r="T789" i="3"/>
  <c r="Y785" i="3"/>
  <c r="E785" i="3" s="1"/>
  <c r="X785" i="3"/>
  <c r="W785" i="3"/>
  <c r="U785" i="3"/>
  <c r="V785" i="3"/>
  <c r="T785" i="3"/>
  <c r="Y781" i="3"/>
  <c r="E781" i="3" s="1"/>
  <c r="X781" i="3"/>
  <c r="W781" i="3"/>
  <c r="V781" i="3"/>
  <c r="U781" i="3"/>
  <c r="T781" i="3"/>
  <c r="X777" i="3"/>
  <c r="W777" i="3"/>
  <c r="V777" i="3"/>
  <c r="Y777" i="3"/>
  <c r="E777" i="3" s="1"/>
  <c r="U777" i="3"/>
  <c r="T777" i="3"/>
  <c r="Y773" i="3"/>
  <c r="E773" i="3" s="1"/>
  <c r="X773" i="3"/>
  <c r="W773" i="3"/>
  <c r="V773" i="3"/>
  <c r="U773" i="3"/>
  <c r="T773" i="3"/>
  <c r="Y769" i="3"/>
  <c r="E769" i="3" s="1"/>
  <c r="X769" i="3"/>
  <c r="W769" i="3"/>
  <c r="U769" i="3"/>
  <c r="V769" i="3"/>
  <c r="T769" i="3"/>
  <c r="Y765" i="3"/>
  <c r="E765" i="3" s="1"/>
  <c r="X765" i="3"/>
  <c r="W765" i="3"/>
  <c r="V765" i="3"/>
  <c r="U765" i="3"/>
  <c r="T765" i="3"/>
  <c r="X761" i="3"/>
  <c r="Y761" i="3"/>
  <c r="E761" i="3" s="1"/>
  <c r="W761" i="3"/>
  <c r="V761" i="3"/>
  <c r="U761" i="3"/>
  <c r="T761" i="3"/>
  <c r="Y757" i="3"/>
  <c r="E757" i="3" s="1"/>
  <c r="W757" i="3"/>
  <c r="X757" i="3"/>
  <c r="V757" i="3"/>
  <c r="U757" i="3"/>
  <c r="T757" i="3"/>
  <c r="Y753" i="3"/>
  <c r="E753" i="3" s="1"/>
  <c r="X753" i="3"/>
  <c r="W753" i="3"/>
  <c r="U753" i="3"/>
  <c r="V753" i="3"/>
  <c r="T753" i="3"/>
  <c r="Y749" i="3"/>
  <c r="E749" i="3" s="1"/>
  <c r="X749" i="3"/>
  <c r="W749" i="3"/>
  <c r="V749" i="3"/>
  <c r="U749" i="3"/>
  <c r="T749" i="3"/>
  <c r="X745" i="3"/>
  <c r="Y745" i="3"/>
  <c r="E745" i="3" s="1"/>
  <c r="W745" i="3"/>
  <c r="V745" i="3"/>
  <c r="U745" i="3"/>
  <c r="T745" i="3"/>
  <c r="Y741" i="3"/>
  <c r="E741" i="3" s="1"/>
  <c r="X741" i="3"/>
  <c r="W741" i="3"/>
  <c r="V741" i="3"/>
  <c r="U741" i="3"/>
  <c r="T741" i="3"/>
  <c r="Y737" i="3"/>
  <c r="E737" i="3" s="1"/>
  <c r="X737" i="3"/>
  <c r="W737" i="3"/>
  <c r="U737" i="3"/>
  <c r="V737" i="3"/>
  <c r="T737" i="3"/>
  <c r="Y733" i="3"/>
  <c r="E733" i="3" s="1"/>
  <c r="X733" i="3"/>
  <c r="W733" i="3"/>
  <c r="V733" i="3"/>
  <c r="U733" i="3"/>
  <c r="T733" i="3"/>
  <c r="X729" i="3"/>
  <c r="Y729" i="3"/>
  <c r="E729" i="3" s="1"/>
  <c r="W729" i="3"/>
  <c r="V729" i="3"/>
  <c r="U729" i="3"/>
  <c r="T729" i="3"/>
  <c r="Y725" i="3"/>
  <c r="E725" i="3" s="1"/>
  <c r="W725" i="3"/>
  <c r="V725" i="3"/>
  <c r="U725" i="3"/>
  <c r="X725" i="3"/>
  <c r="T725" i="3"/>
  <c r="Y721" i="3"/>
  <c r="E721" i="3" s="1"/>
  <c r="X721" i="3"/>
  <c r="W721" i="3"/>
  <c r="U721" i="3"/>
  <c r="V721" i="3"/>
  <c r="T721" i="3"/>
  <c r="Y717" i="3"/>
  <c r="E717" i="3" s="1"/>
  <c r="X717" i="3"/>
  <c r="W717" i="3"/>
  <c r="V717" i="3"/>
  <c r="U717" i="3"/>
  <c r="T717" i="3"/>
  <c r="X713" i="3"/>
  <c r="Y713" i="3"/>
  <c r="E713" i="3" s="1"/>
  <c r="W713" i="3"/>
  <c r="V713" i="3"/>
  <c r="U713" i="3"/>
  <c r="T713" i="3"/>
  <c r="Y709" i="3"/>
  <c r="E709" i="3" s="1"/>
  <c r="X709" i="3"/>
  <c r="W709" i="3"/>
  <c r="V709" i="3"/>
  <c r="U709" i="3"/>
  <c r="T709" i="3"/>
  <c r="Y705" i="3"/>
  <c r="E705" i="3" s="1"/>
  <c r="X705" i="3"/>
  <c r="W705" i="3"/>
  <c r="U705" i="3"/>
  <c r="T705" i="3"/>
  <c r="V705" i="3"/>
  <c r="Y701" i="3"/>
  <c r="E701" i="3" s="1"/>
  <c r="X701" i="3"/>
  <c r="W701" i="3"/>
  <c r="V701" i="3"/>
  <c r="U701" i="3"/>
  <c r="T701" i="3"/>
  <c r="X697" i="3"/>
  <c r="Y697" i="3"/>
  <c r="E697" i="3" s="1"/>
  <c r="W697" i="3"/>
  <c r="V697" i="3"/>
  <c r="U697" i="3"/>
  <c r="T697" i="3"/>
  <c r="Y693" i="3"/>
  <c r="E693" i="3" s="1"/>
  <c r="W693" i="3"/>
  <c r="X693" i="3"/>
  <c r="V693" i="3"/>
  <c r="U693" i="3"/>
  <c r="T693" i="3"/>
  <c r="Y689" i="3"/>
  <c r="E689" i="3" s="1"/>
  <c r="X689" i="3"/>
  <c r="W689" i="3"/>
  <c r="U689" i="3"/>
  <c r="V689" i="3"/>
  <c r="T689" i="3"/>
  <c r="Y685" i="3"/>
  <c r="E685" i="3" s="1"/>
  <c r="X685" i="3"/>
  <c r="W685" i="3"/>
  <c r="V685" i="3"/>
  <c r="U685" i="3"/>
  <c r="T685" i="3"/>
  <c r="X681" i="3"/>
  <c r="Y681" i="3"/>
  <c r="E681" i="3" s="1"/>
  <c r="W681" i="3"/>
  <c r="V681" i="3"/>
  <c r="U681" i="3"/>
  <c r="T681" i="3"/>
  <c r="Y677" i="3"/>
  <c r="E677" i="3" s="1"/>
  <c r="X677" i="3"/>
  <c r="W677" i="3"/>
  <c r="V677" i="3"/>
  <c r="U677" i="3"/>
  <c r="T677" i="3"/>
  <c r="Y673" i="3"/>
  <c r="E673" i="3" s="1"/>
  <c r="X673" i="3"/>
  <c r="W673" i="3"/>
  <c r="U673" i="3"/>
  <c r="V673" i="3"/>
  <c r="T673" i="3"/>
  <c r="Y669" i="3"/>
  <c r="E669" i="3" s="1"/>
  <c r="X669" i="3"/>
  <c r="W669" i="3"/>
  <c r="V669" i="3"/>
  <c r="U669" i="3"/>
  <c r="T669" i="3"/>
  <c r="X665" i="3"/>
  <c r="Y665" i="3"/>
  <c r="E665" i="3" s="1"/>
  <c r="W665" i="3"/>
  <c r="V665" i="3"/>
  <c r="U665" i="3"/>
  <c r="T665" i="3"/>
  <c r="Y661" i="3"/>
  <c r="E661" i="3" s="1"/>
  <c r="W661" i="3"/>
  <c r="X661" i="3"/>
  <c r="V661" i="3"/>
  <c r="U661" i="3"/>
  <c r="T661" i="3"/>
  <c r="Y657" i="3"/>
  <c r="E657" i="3" s="1"/>
  <c r="X657" i="3"/>
  <c r="W657" i="3"/>
  <c r="U657" i="3"/>
  <c r="V657" i="3"/>
  <c r="T657" i="3"/>
  <c r="Y653" i="3"/>
  <c r="E653" i="3" s="1"/>
  <c r="X653" i="3"/>
  <c r="W653" i="3"/>
  <c r="V653" i="3"/>
  <c r="U653" i="3"/>
  <c r="T653" i="3"/>
  <c r="X649" i="3"/>
  <c r="W649" i="3"/>
  <c r="V649" i="3"/>
  <c r="U649" i="3"/>
  <c r="Y649" i="3"/>
  <c r="E649" i="3" s="1"/>
  <c r="T649" i="3"/>
  <c r="Y645" i="3"/>
  <c r="E645" i="3" s="1"/>
  <c r="X645" i="3"/>
  <c r="W645" i="3"/>
  <c r="V645" i="3"/>
  <c r="U645" i="3"/>
  <c r="T645" i="3"/>
  <c r="Y641" i="3"/>
  <c r="E641" i="3" s="1"/>
  <c r="X641" i="3"/>
  <c r="W641" i="3"/>
  <c r="U641" i="3"/>
  <c r="V641" i="3"/>
  <c r="T641" i="3"/>
  <c r="Y637" i="3"/>
  <c r="E637" i="3" s="1"/>
  <c r="X637" i="3"/>
  <c r="W637" i="3"/>
  <c r="V637" i="3"/>
  <c r="U637" i="3"/>
  <c r="T637" i="3"/>
  <c r="X633" i="3"/>
  <c r="Y633" i="3"/>
  <c r="E633" i="3" s="1"/>
  <c r="W633" i="3"/>
  <c r="V633" i="3"/>
  <c r="U633" i="3"/>
  <c r="T633" i="3"/>
  <c r="Y629" i="3"/>
  <c r="E629" i="3" s="1"/>
  <c r="W629" i="3"/>
  <c r="X629" i="3"/>
  <c r="V629" i="3"/>
  <c r="U629" i="3"/>
  <c r="T629" i="3"/>
  <c r="Y625" i="3"/>
  <c r="E625" i="3" s="1"/>
  <c r="X625" i="3"/>
  <c r="W625" i="3"/>
  <c r="U625" i="3"/>
  <c r="V625" i="3"/>
  <c r="T625" i="3"/>
  <c r="Y621" i="3"/>
  <c r="E621" i="3" s="1"/>
  <c r="X621" i="3"/>
  <c r="W621" i="3"/>
  <c r="V621" i="3"/>
  <c r="U621" i="3"/>
  <c r="T621" i="3"/>
  <c r="X617" i="3"/>
  <c r="Y617" i="3"/>
  <c r="E617" i="3" s="1"/>
  <c r="W617" i="3"/>
  <c r="V617" i="3"/>
  <c r="U617" i="3"/>
  <c r="T617" i="3"/>
  <c r="Y613" i="3"/>
  <c r="E613" i="3" s="1"/>
  <c r="X613" i="3"/>
  <c r="W613" i="3"/>
  <c r="V613" i="3"/>
  <c r="U613" i="3"/>
  <c r="T613" i="3"/>
  <c r="Y609" i="3"/>
  <c r="E609" i="3" s="1"/>
  <c r="X609" i="3"/>
  <c r="W609" i="3"/>
  <c r="U609" i="3"/>
  <c r="V609" i="3"/>
  <c r="T609" i="3"/>
  <c r="Y605" i="3"/>
  <c r="E605" i="3" s="1"/>
  <c r="X605" i="3"/>
  <c r="W605" i="3"/>
  <c r="V605" i="3"/>
  <c r="U605" i="3"/>
  <c r="T605" i="3"/>
  <c r="X601" i="3"/>
  <c r="Y601" i="3"/>
  <c r="E601" i="3" s="1"/>
  <c r="W601" i="3"/>
  <c r="V601" i="3"/>
  <c r="U601" i="3"/>
  <c r="T601" i="3"/>
  <c r="Y597" i="3"/>
  <c r="E597" i="3" s="1"/>
  <c r="W597" i="3"/>
  <c r="V597" i="3"/>
  <c r="U597" i="3"/>
  <c r="X597" i="3"/>
  <c r="T597" i="3"/>
  <c r="Y593" i="3"/>
  <c r="E593" i="3" s="1"/>
  <c r="X593" i="3"/>
  <c r="W593" i="3"/>
  <c r="U593" i="3"/>
  <c r="T593" i="3"/>
  <c r="V593" i="3"/>
  <c r="Y589" i="3"/>
  <c r="E589" i="3" s="1"/>
  <c r="X589" i="3"/>
  <c r="W589" i="3"/>
  <c r="V589" i="3"/>
  <c r="U589" i="3"/>
  <c r="T589" i="3"/>
  <c r="X585" i="3"/>
  <c r="Y585" i="3"/>
  <c r="E585" i="3" s="1"/>
  <c r="W585" i="3"/>
  <c r="V585" i="3"/>
  <c r="U585" i="3"/>
  <c r="T585" i="3"/>
  <c r="Y581" i="3"/>
  <c r="E581" i="3" s="1"/>
  <c r="X581" i="3"/>
  <c r="W581" i="3"/>
  <c r="V581" i="3"/>
  <c r="U581" i="3"/>
  <c r="T581" i="3"/>
  <c r="Y577" i="3"/>
  <c r="E577" i="3" s="1"/>
  <c r="X577" i="3"/>
  <c r="W577" i="3"/>
  <c r="U577" i="3"/>
  <c r="V577" i="3"/>
  <c r="T577" i="3"/>
  <c r="Y573" i="3"/>
  <c r="E573" i="3" s="1"/>
  <c r="X573" i="3"/>
  <c r="W573" i="3"/>
  <c r="V573" i="3"/>
  <c r="U573" i="3"/>
  <c r="T573" i="3"/>
  <c r="X569" i="3"/>
  <c r="Y569" i="3"/>
  <c r="E569" i="3" s="1"/>
  <c r="W569" i="3"/>
  <c r="V569" i="3"/>
  <c r="U569" i="3"/>
  <c r="T569" i="3"/>
  <c r="Y565" i="3"/>
  <c r="E565" i="3" s="1"/>
  <c r="W565" i="3"/>
  <c r="X565" i="3"/>
  <c r="V565" i="3"/>
  <c r="U565" i="3"/>
  <c r="T565" i="3"/>
  <c r="Y561" i="3"/>
  <c r="E561" i="3" s="1"/>
  <c r="X561" i="3"/>
  <c r="W561" i="3"/>
  <c r="U561" i="3"/>
  <c r="V561" i="3"/>
  <c r="T561" i="3"/>
  <c r="Y557" i="3"/>
  <c r="E557" i="3" s="1"/>
  <c r="X557" i="3"/>
  <c r="W557" i="3"/>
  <c r="V557" i="3"/>
  <c r="U557" i="3"/>
  <c r="T557" i="3"/>
  <c r="X553" i="3"/>
  <c r="Y553" i="3"/>
  <c r="E553" i="3" s="1"/>
  <c r="W553" i="3"/>
  <c r="V553" i="3"/>
  <c r="U553" i="3"/>
  <c r="T553" i="3"/>
  <c r="Y549" i="3"/>
  <c r="E549" i="3" s="1"/>
  <c r="X549" i="3"/>
  <c r="W549" i="3"/>
  <c r="V549" i="3"/>
  <c r="U549" i="3"/>
  <c r="T549" i="3"/>
  <c r="Y545" i="3"/>
  <c r="E545" i="3" s="1"/>
  <c r="X545" i="3"/>
  <c r="W545" i="3"/>
  <c r="U545" i="3"/>
  <c r="V545" i="3"/>
  <c r="T545" i="3"/>
  <c r="Y541" i="3"/>
  <c r="E541" i="3" s="1"/>
  <c r="X541" i="3"/>
  <c r="W541" i="3"/>
  <c r="V541" i="3"/>
  <c r="U541" i="3"/>
  <c r="T541" i="3"/>
  <c r="X537" i="3"/>
  <c r="Y537" i="3"/>
  <c r="E537" i="3" s="1"/>
  <c r="W537" i="3"/>
  <c r="V537" i="3"/>
  <c r="U537" i="3"/>
  <c r="T537" i="3"/>
  <c r="Y533" i="3"/>
  <c r="E533" i="3" s="1"/>
  <c r="W533" i="3"/>
  <c r="X533" i="3"/>
  <c r="V533" i="3"/>
  <c r="U533" i="3"/>
  <c r="T533" i="3"/>
  <c r="Y529" i="3"/>
  <c r="E529" i="3" s="1"/>
  <c r="X529" i="3"/>
  <c r="W529" i="3"/>
  <c r="U529" i="3"/>
  <c r="V529" i="3"/>
  <c r="T529" i="3"/>
  <c r="Y525" i="3"/>
  <c r="E525" i="3" s="1"/>
  <c r="X525" i="3"/>
  <c r="W525" i="3"/>
  <c r="V525" i="3"/>
  <c r="U525" i="3"/>
  <c r="T525" i="3"/>
  <c r="X521" i="3"/>
  <c r="W521" i="3"/>
  <c r="Y521" i="3"/>
  <c r="E521" i="3" s="1"/>
  <c r="V521" i="3"/>
  <c r="U521" i="3"/>
  <c r="T521" i="3"/>
  <c r="Y517" i="3"/>
  <c r="E517" i="3" s="1"/>
  <c r="X517" i="3"/>
  <c r="W517" i="3"/>
  <c r="V517" i="3"/>
  <c r="U517" i="3"/>
  <c r="T517" i="3"/>
  <c r="Y513" i="3"/>
  <c r="E513" i="3" s="1"/>
  <c r="X513" i="3"/>
  <c r="W513" i="3"/>
  <c r="U513" i="3"/>
  <c r="V513" i="3"/>
  <c r="T513" i="3"/>
  <c r="Y509" i="3"/>
  <c r="E509" i="3" s="1"/>
  <c r="X509" i="3"/>
  <c r="W509" i="3"/>
  <c r="V509" i="3"/>
  <c r="U509" i="3"/>
  <c r="T509" i="3"/>
  <c r="X505" i="3"/>
  <c r="Y505" i="3"/>
  <c r="E505" i="3" s="1"/>
  <c r="W505" i="3"/>
  <c r="V505" i="3"/>
  <c r="U505" i="3"/>
  <c r="T505" i="3"/>
  <c r="Y501" i="3"/>
  <c r="E501" i="3" s="1"/>
  <c r="W501" i="3"/>
  <c r="X501" i="3"/>
  <c r="V501" i="3"/>
  <c r="U501" i="3"/>
  <c r="T501" i="3"/>
  <c r="Y497" i="3"/>
  <c r="E497" i="3" s="1"/>
  <c r="X497" i="3"/>
  <c r="W497" i="3"/>
  <c r="U497" i="3"/>
  <c r="V497" i="3"/>
  <c r="T497" i="3"/>
  <c r="Y493" i="3"/>
  <c r="E493" i="3" s="1"/>
  <c r="X493" i="3"/>
  <c r="W493" i="3"/>
  <c r="V493" i="3"/>
  <c r="U493" i="3"/>
  <c r="T493" i="3"/>
  <c r="X489" i="3"/>
  <c r="Y489" i="3"/>
  <c r="E489" i="3" s="1"/>
  <c r="W489" i="3"/>
  <c r="V489" i="3"/>
  <c r="U489" i="3"/>
  <c r="T489" i="3"/>
  <c r="Y485" i="3"/>
  <c r="E485" i="3" s="1"/>
  <c r="X485" i="3"/>
  <c r="W485" i="3"/>
  <c r="V485" i="3"/>
  <c r="U485" i="3"/>
  <c r="T485" i="3"/>
  <c r="Y481" i="3"/>
  <c r="E481" i="3" s="1"/>
  <c r="X481" i="3"/>
  <c r="W481" i="3"/>
  <c r="U481" i="3"/>
  <c r="V481" i="3"/>
  <c r="T481" i="3"/>
  <c r="Y477" i="3"/>
  <c r="E477" i="3" s="1"/>
  <c r="X477" i="3"/>
  <c r="W477" i="3"/>
  <c r="V477" i="3"/>
  <c r="U477" i="3"/>
  <c r="T477" i="3"/>
  <c r="X473" i="3"/>
  <c r="Y473" i="3"/>
  <c r="E473" i="3" s="1"/>
  <c r="W473" i="3"/>
  <c r="V473" i="3"/>
  <c r="U473" i="3"/>
  <c r="T473" i="3"/>
  <c r="Y469" i="3"/>
  <c r="E469" i="3" s="1"/>
  <c r="W469" i="3"/>
  <c r="V469" i="3"/>
  <c r="U469" i="3"/>
  <c r="X469" i="3"/>
  <c r="T469" i="3"/>
  <c r="Y465" i="3"/>
  <c r="E465" i="3" s="1"/>
  <c r="X465" i="3"/>
  <c r="W465" i="3"/>
  <c r="U465" i="3"/>
  <c r="V465" i="3"/>
  <c r="T465" i="3"/>
  <c r="Y461" i="3"/>
  <c r="E461" i="3" s="1"/>
  <c r="X461" i="3"/>
  <c r="W461" i="3"/>
  <c r="V461" i="3"/>
  <c r="U461" i="3"/>
  <c r="T461" i="3"/>
  <c r="X457" i="3"/>
  <c r="Y457" i="3"/>
  <c r="E457" i="3" s="1"/>
  <c r="W457" i="3"/>
  <c r="V457" i="3"/>
  <c r="U457" i="3"/>
  <c r="T457" i="3"/>
  <c r="Y453" i="3"/>
  <c r="E453" i="3" s="1"/>
  <c r="X453" i="3"/>
  <c r="W453" i="3"/>
  <c r="V453" i="3"/>
  <c r="U453" i="3"/>
  <c r="T453" i="3"/>
  <c r="Y449" i="3"/>
  <c r="E449" i="3" s="1"/>
  <c r="X449" i="3"/>
  <c r="W449" i="3"/>
  <c r="U449" i="3"/>
  <c r="V449" i="3"/>
  <c r="T449" i="3"/>
  <c r="Y445" i="3"/>
  <c r="E445" i="3" s="1"/>
  <c r="X445" i="3"/>
  <c r="W445" i="3"/>
  <c r="V445" i="3"/>
  <c r="U445" i="3"/>
  <c r="T445" i="3"/>
  <c r="X441" i="3"/>
  <c r="Y441" i="3"/>
  <c r="E441" i="3" s="1"/>
  <c r="W441" i="3"/>
  <c r="V441" i="3"/>
  <c r="U441" i="3"/>
  <c r="T441" i="3"/>
  <c r="Y437" i="3"/>
  <c r="E437" i="3" s="1"/>
  <c r="W437" i="3"/>
  <c r="X437" i="3"/>
  <c r="V437" i="3"/>
  <c r="U437" i="3"/>
  <c r="T437" i="3"/>
  <c r="Y433" i="3"/>
  <c r="E433" i="3" s="1"/>
  <c r="X433" i="3"/>
  <c r="W433" i="3"/>
  <c r="U433" i="3"/>
  <c r="V433" i="3"/>
  <c r="T433" i="3"/>
  <c r="Y429" i="3"/>
  <c r="E429" i="3" s="1"/>
  <c r="X429" i="3"/>
  <c r="W429" i="3"/>
  <c r="V429" i="3"/>
  <c r="U429" i="3"/>
  <c r="T429" i="3"/>
  <c r="X425" i="3"/>
  <c r="Y425" i="3"/>
  <c r="E425" i="3" s="1"/>
  <c r="W425" i="3"/>
  <c r="V425" i="3"/>
  <c r="U425" i="3"/>
  <c r="T425" i="3"/>
  <c r="Y421" i="3"/>
  <c r="E421" i="3" s="1"/>
  <c r="X421" i="3"/>
  <c r="W421" i="3"/>
  <c r="V421" i="3"/>
  <c r="U421" i="3"/>
  <c r="T421" i="3"/>
  <c r="Y417" i="3"/>
  <c r="E417" i="3" s="1"/>
  <c r="X417" i="3"/>
  <c r="W417" i="3"/>
  <c r="U417" i="3"/>
  <c r="V417" i="3"/>
  <c r="T417" i="3"/>
  <c r="Y413" i="3"/>
  <c r="E413" i="3" s="1"/>
  <c r="X413" i="3"/>
  <c r="W413" i="3"/>
  <c r="V413" i="3"/>
  <c r="U413" i="3"/>
  <c r="T413" i="3"/>
  <c r="X409" i="3"/>
  <c r="Y409" i="3"/>
  <c r="E409" i="3" s="1"/>
  <c r="W409" i="3"/>
  <c r="V409" i="3"/>
  <c r="U409" i="3"/>
  <c r="T409" i="3"/>
  <c r="Y405" i="3"/>
  <c r="E405" i="3" s="1"/>
  <c r="W405" i="3"/>
  <c r="X405" i="3"/>
  <c r="V405" i="3"/>
  <c r="U405" i="3"/>
  <c r="T405" i="3"/>
  <c r="Y401" i="3"/>
  <c r="E401" i="3" s="1"/>
  <c r="X401" i="3"/>
  <c r="W401" i="3"/>
  <c r="U401" i="3"/>
  <c r="V401" i="3"/>
  <c r="T401" i="3"/>
  <c r="Y397" i="3"/>
  <c r="E397" i="3" s="1"/>
  <c r="X397" i="3"/>
  <c r="W397" i="3"/>
  <c r="V397" i="3"/>
  <c r="U397" i="3"/>
  <c r="T397" i="3"/>
  <c r="X393" i="3"/>
  <c r="W393" i="3"/>
  <c r="Y393" i="3"/>
  <c r="E393" i="3" s="1"/>
  <c r="V393" i="3"/>
  <c r="U393" i="3"/>
  <c r="T393" i="3"/>
  <c r="Y389" i="3"/>
  <c r="E389" i="3" s="1"/>
  <c r="X389" i="3"/>
  <c r="W389" i="3"/>
  <c r="V389" i="3"/>
  <c r="U389" i="3"/>
  <c r="T389" i="3"/>
  <c r="Y385" i="3"/>
  <c r="E385" i="3" s="1"/>
  <c r="X385" i="3"/>
  <c r="W385" i="3"/>
  <c r="U385" i="3"/>
  <c r="V385" i="3"/>
  <c r="T385" i="3"/>
  <c r="Y381" i="3"/>
  <c r="E381" i="3" s="1"/>
  <c r="X381" i="3"/>
  <c r="W381" i="3"/>
  <c r="V381" i="3"/>
  <c r="U381" i="3"/>
  <c r="T381" i="3"/>
  <c r="X377" i="3"/>
  <c r="Y377" i="3"/>
  <c r="E377" i="3" s="1"/>
  <c r="W377" i="3"/>
  <c r="V377" i="3"/>
  <c r="U377" i="3"/>
  <c r="T377" i="3"/>
  <c r="Y373" i="3"/>
  <c r="E373" i="3" s="1"/>
  <c r="W373" i="3"/>
  <c r="X373" i="3"/>
  <c r="V373" i="3"/>
  <c r="U373" i="3"/>
  <c r="T373" i="3"/>
  <c r="Y369" i="3"/>
  <c r="E369" i="3" s="1"/>
  <c r="X369" i="3"/>
  <c r="W369" i="3"/>
  <c r="U369" i="3"/>
  <c r="V369" i="3"/>
  <c r="T369" i="3"/>
  <c r="Y365" i="3"/>
  <c r="E365" i="3" s="1"/>
  <c r="X365" i="3"/>
  <c r="W365" i="3"/>
  <c r="V365" i="3"/>
  <c r="U365" i="3"/>
  <c r="T365" i="3"/>
  <c r="X361" i="3"/>
  <c r="Y361" i="3"/>
  <c r="E361" i="3" s="1"/>
  <c r="W361" i="3"/>
  <c r="V361" i="3"/>
  <c r="U361" i="3"/>
  <c r="T361" i="3"/>
  <c r="Y357" i="3"/>
  <c r="E357" i="3" s="1"/>
  <c r="X357" i="3"/>
  <c r="W357" i="3"/>
  <c r="V357" i="3"/>
  <c r="U357" i="3"/>
  <c r="T357" i="3"/>
  <c r="Y353" i="3"/>
  <c r="E353" i="3" s="1"/>
  <c r="X353" i="3"/>
  <c r="W353" i="3"/>
  <c r="U353" i="3"/>
  <c r="V353" i="3"/>
  <c r="T353" i="3"/>
  <c r="Y349" i="3"/>
  <c r="E349" i="3" s="1"/>
  <c r="X349" i="3"/>
  <c r="W349" i="3"/>
  <c r="V349" i="3"/>
  <c r="U349" i="3"/>
  <c r="T349" i="3"/>
  <c r="X345" i="3"/>
  <c r="Y345" i="3"/>
  <c r="E345" i="3" s="1"/>
  <c r="W345" i="3"/>
  <c r="V345" i="3"/>
  <c r="U345" i="3"/>
  <c r="T345" i="3"/>
  <c r="Y341" i="3"/>
  <c r="E341" i="3" s="1"/>
  <c r="W341" i="3"/>
  <c r="V341" i="3"/>
  <c r="U341" i="3"/>
  <c r="X341" i="3"/>
  <c r="T341" i="3"/>
  <c r="Y337" i="3"/>
  <c r="E337" i="3" s="1"/>
  <c r="X337" i="3"/>
  <c r="W337" i="3"/>
  <c r="U337" i="3"/>
  <c r="V337" i="3"/>
  <c r="T337" i="3"/>
  <c r="Y333" i="3"/>
  <c r="E333" i="3" s="1"/>
  <c r="X333" i="3"/>
  <c r="W333" i="3"/>
  <c r="V333" i="3"/>
  <c r="U333" i="3"/>
  <c r="T333" i="3"/>
  <c r="Y329" i="3"/>
  <c r="E329" i="3" s="1"/>
  <c r="X329" i="3"/>
  <c r="W329" i="3"/>
  <c r="V329" i="3"/>
  <c r="U329" i="3"/>
  <c r="T329" i="3"/>
  <c r="Y325" i="3"/>
  <c r="E325" i="3" s="1"/>
  <c r="X325" i="3"/>
  <c r="W325" i="3"/>
  <c r="V325" i="3"/>
  <c r="U325" i="3"/>
  <c r="T325" i="3"/>
  <c r="Y321" i="3"/>
  <c r="E321" i="3" s="1"/>
  <c r="X321" i="3"/>
  <c r="W321" i="3"/>
  <c r="U321" i="3"/>
  <c r="V321" i="3"/>
  <c r="T321" i="3"/>
  <c r="Y317" i="3"/>
  <c r="E317" i="3" s="1"/>
  <c r="X317" i="3"/>
  <c r="W317" i="3"/>
  <c r="V317" i="3"/>
  <c r="U317" i="3"/>
  <c r="T317" i="3"/>
  <c r="Y313" i="3"/>
  <c r="E313" i="3" s="1"/>
  <c r="X313" i="3"/>
  <c r="W313" i="3"/>
  <c r="V313" i="3"/>
  <c r="U313" i="3"/>
  <c r="T313" i="3"/>
  <c r="Y309" i="3"/>
  <c r="E309" i="3" s="1"/>
  <c r="W309" i="3"/>
  <c r="X309" i="3"/>
  <c r="V309" i="3"/>
  <c r="U309" i="3"/>
  <c r="T309" i="3"/>
  <c r="Y305" i="3"/>
  <c r="E305" i="3" s="1"/>
  <c r="X305" i="3"/>
  <c r="W305" i="3"/>
  <c r="U305" i="3"/>
  <c r="V305" i="3"/>
  <c r="T305" i="3"/>
  <c r="Y301" i="3"/>
  <c r="E301" i="3" s="1"/>
  <c r="X301" i="3"/>
  <c r="W301" i="3"/>
  <c r="V301" i="3"/>
  <c r="U301" i="3"/>
  <c r="T301" i="3"/>
  <c r="Y297" i="3"/>
  <c r="E297" i="3" s="1"/>
  <c r="X297" i="3"/>
  <c r="W297" i="3"/>
  <c r="V297" i="3"/>
  <c r="U297" i="3"/>
  <c r="T297" i="3"/>
  <c r="Y293" i="3"/>
  <c r="E293" i="3" s="1"/>
  <c r="X293" i="3"/>
  <c r="W293" i="3"/>
  <c r="V293" i="3"/>
  <c r="U293" i="3"/>
  <c r="T293" i="3"/>
  <c r="Y289" i="3"/>
  <c r="E289" i="3" s="1"/>
  <c r="X289" i="3"/>
  <c r="W289" i="3"/>
  <c r="U289" i="3"/>
  <c r="V289" i="3"/>
  <c r="T289" i="3"/>
  <c r="Y285" i="3"/>
  <c r="E285" i="3" s="1"/>
  <c r="X285" i="3"/>
  <c r="W285" i="3"/>
  <c r="V285" i="3"/>
  <c r="U285" i="3"/>
  <c r="T285" i="3"/>
  <c r="X281" i="3"/>
  <c r="Y281" i="3"/>
  <c r="E281" i="3" s="1"/>
  <c r="W281" i="3"/>
  <c r="V281" i="3"/>
  <c r="U281" i="3"/>
  <c r="T281" i="3"/>
  <c r="Y277" i="3"/>
  <c r="E277" i="3" s="1"/>
  <c r="W277" i="3"/>
  <c r="X277" i="3"/>
  <c r="V277" i="3"/>
  <c r="U277" i="3"/>
  <c r="T277" i="3"/>
  <c r="Y273" i="3"/>
  <c r="E273" i="3" s="1"/>
  <c r="X273" i="3"/>
  <c r="W273" i="3"/>
  <c r="U273" i="3"/>
  <c r="V273" i="3"/>
  <c r="T273" i="3"/>
  <c r="Y269" i="3"/>
  <c r="E269" i="3" s="1"/>
  <c r="X269" i="3"/>
  <c r="W269" i="3"/>
  <c r="V269" i="3"/>
  <c r="U269" i="3"/>
  <c r="T269" i="3"/>
  <c r="X265" i="3"/>
  <c r="Y265" i="3"/>
  <c r="E265" i="3" s="1"/>
  <c r="W265" i="3"/>
  <c r="V265" i="3"/>
  <c r="U265" i="3"/>
  <c r="T265" i="3"/>
  <c r="Y261" i="3"/>
  <c r="E261" i="3" s="1"/>
  <c r="X261" i="3"/>
  <c r="W261" i="3"/>
  <c r="V261" i="3"/>
  <c r="U261" i="3"/>
  <c r="T261" i="3"/>
  <c r="Y257" i="3"/>
  <c r="E257" i="3" s="1"/>
  <c r="X257" i="3"/>
  <c r="W257" i="3"/>
  <c r="U257" i="3"/>
  <c r="V257" i="3"/>
  <c r="T257" i="3"/>
  <c r="Y253" i="3"/>
  <c r="E253" i="3" s="1"/>
  <c r="X253" i="3"/>
  <c r="W253" i="3"/>
  <c r="V253" i="3"/>
  <c r="U253" i="3"/>
  <c r="T253" i="3"/>
  <c r="Y249" i="3"/>
  <c r="E249" i="3" s="1"/>
  <c r="X249" i="3"/>
  <c r="W249" i="3"/>
  <c r="V249" i="3"/>
  <c r="U249" i="3"/>
  <c r="T249" i="3"/>
  <c r="Y245" i="3"/>
  <c r="E245" i="3" s="1"/>
  <c r="W245" i="3"/>
  <c r="X245" i="3"/>
  <c r="V245" i="3"/>
  <c r="U245" i="3"/>
  <c r="T245" i="3"/>
  <c r="Y241" i="3"/>
  <c r="E241" i="3" s="1"/>
  <c r="X241" i="3"/>
  <c r="W241" i="3"/>
  <c r="U241" i="3"/>
  <c r="V241" i="3"/>
  <c r="T241" i="3"/>
  <c r="Y237" i="3"/>
  <c r="E237" i="3" s="1"/>
  <c r="X237" i="3"/>
  <c r="W237" i="3"/>
  <c r="V237" i="3"/>
  <c r="U237" i="3"/>
  <c r="T237" i="3"/>
  <c r="Y233" i="3"/>
  <c r="E233" i="3" s="1"/>
  <c r="X233" i="3"/>
  <c r="W233" i="3"/>
  <c r="V233" i="3"/>
  <c r="U233" i="3"/>
  <c r="T233" i="3"/>
  <c r="Y229" i="3"/>
  <c r="E229" i="3" s="1"/>
  <c r="X229" i="3"/>
  <c r="W229" i="3"/>
  <c r="V229" i="3"/>
  <c r="U229" i="3"/>
  <c r="T229" i="3"/>
  <c r="Y225" i="3"/>
  <c r="E225" i="3" s="1"/>
  <c r="X225" i="3"/>
  <c r="W225" i="3"/>
  <c r="U225" i="3"/>
  <c r="V225" i="3"/>
  <c r="T225" i="3"/>
  <c r="Y221" i="3"/>
  <c r="E221" i="3" s="1"/>
  <c r="X221" i="3"/>
  <c r="W221" i="3"/>
  <c r="V221" i="3"/>
  <c r="U221" i="3"/>
  <c r="T221" i="3"/>
  <c r="X217" i="3"/>
  <c r="Y217" i="3"/>
  <c r="E217" i="3" s="1"/>
  <c r="W217" i="3"/>
  <c r="V217" i="3"/>
  <c r="U217" i="3"/>
  <c r="T217" i="3"/>
  <c r="Y213" i="3"/>
  <c r="E213" i="3" s="1"/>
  <c r="W213" i="3"/>
  <c r="V213" i="3"/>
  <c r="U213" i="3"/>
  <c r="X213" i="3"/>
  <c r="T213" i="3"/>
  <c r="Y209" i="3"/>
  <c r="E209" i="3" s="1"/>
  <c r="X209" i="3"/>
  <c r="W209" i="3"/>
  <c r="U209" i="3"/>
  <c r="V209" i="3"/>
  <c r="T209" i="3"/>
  <c r="Y205" i="3"/>
  <c r="E205" i="3" s="1"/>
  <c r="X205" i="3"/>
  <c r="W205" i="3"/>
  <c r="V205" i="3"/>
  <c r="U205" i="3"/>
  <c r="T205" i="3"/>
  <c r="Y201" i="3"/>
  <c r="E201" i="3" s="1"/>
  <c r="X201" i="3"/>
  <c r="W201" i="3"/>
  <c r="V201" i="3"/>
  <c r="U201" i="3"/>
  <c r="T201" i="3"/>
  <c r="Y197" i="3"/>
  <c r="E197" i="3" s="1"/>
  <c r="X197" i="3"/>
  <c r="W197" i="3"/>
  <c r="V197" i="3"/>
  <c r="U197" i="3"/>
  <c r="T197" i="3"/>
  <c r="Y193" i="3"/>
  <c r="E193" i="3" s="1"/>
  <c r="X193" i="3"/>
  <c r="W193" i="3"/>
  <c r="U193" i="3"/>
  <c r="V193" i="3"/>
  <c r="T193" i="3"/>
  <c r="Y189" i="3"/>
  <c r="E189" i="3" s="1"/>
  <c r="X189" i="3"/>
  <c r="W189" i="3"/>
  <c r="V189" i="3"/>
  <c r="U189" i="3"/>
  <c r="T189" i="3"/>
  <c r="Y185" i="3"/>
  <c r="E185" i="3" s="1"/>
  <c r="X185" i="3"/>
  <c r="W185" i="3"/>
  <c r="V185" i="3"/>
  <c r="U185" i="3"/>
  <c r="T185" i="3"/>
  <c r="W181" i="3"/>
  <c r="X181" i="3"/>
  <c r="Y181" i="3"/>
  <c r="E181" i="3" s="1"/>
  <c r="V181" i="3"/>
  <c r="U181" i="3"/>
  <c r="T181" i="3"/>
  <c r="Y177" i="3"/>
  <c r="E177" i="3" s="1"/>
  <c r="X177" i="3"/>
  <c r="W177" i="3"/>
  <c r="U177" i="3"/>
  <c r="V177" i="3"/>
  <c r="T177" i="3"/>
  <c r="Y173" i="3"/>
  <c r="E173" i="3" s="1"/>
  <c r="X173" i="3"/>
  <c r="W173" i="3"/>
  <c r="V173" i="3"/>
  <c r="U173" i="3"/>
  <c r="T173" i="3"/>
  <c r="Y169" i="3"/>
  <c r="E169" i="3" s="1"/>
  <c r="X169" i="3"/>
  <c r="W169" i="3"/>
  <c r="V169" i="3"/>
  <c r="U169" i="3"/>
  <c r="T169" i="3"/>
  <c r="Y165" i="3"/>
  <c r="E165" i="3" s="1"/>
  <c r="X165" i="3"/>
  <c r="W165" i="3"/>
  <c r="V165" i="3"/>
  <c r="U165" i="3"/>
  <c r="T165" i="3"/>
  <c r="Y161" i="3"/>
  <c r="E161" i="3" s="1"/>
  <c r="X161" i="3"/>
  <c r="W161" i="3"/>
  <c r="U161" i="3"/>
  <c r="V161" i="3"/>
  <c r="T161" i="3"/>
  <c r="Y157" i="3"/>
  <c r="E157" i="3" s="1"/>
  <c r="X157" i="3"/>
  <c r="W157" i="3"/>
  <c r="V157" i="3"/>
  <c r="U157" i="3"/>
  <c r="T157" i="3"/>
  <c r="Y153" i="3"/>
  <c r="E153" i="3" s="1"/>
  <c r="X153" i="3"/>
  <c r="W153" i="3"/>
  <c r="V153" i="3"/>
  <c r="U153" i="3"/>
  <c r="T153" i="3"/>
  <c r="Y149" i="3"/>
  <c r="E149" i="3" s="1"/>
  <c r="X149" i="3"/>
  <c r="W149" i="3"/>
  <c r="V149" i="3"/>
  <c r="U149" i="3"/>
  <c r="T149" i="3"/>
  <c r="Y145" i="3"/>
  <c r="E145" i="3" s="1"/>
  <c r="X145" i="3"/>
  <c r="W145" i="3"/>
  <c r="U145" i="3"/>
  <c r="V145" i="3"/>
  <c r="T145" i="3"/>
  <c r="Y141" i="3"/>
  <c r="E141" i="3" s="1"/>
  <c r="W141" i="3"/>
  <c r="V141" i="3"/>
  <c r="X141" i="3"/>
  <c r="U141" i="3"/>
  <c r="T141" i="3"/>
  <c r="Y137" i="3"/>
  <c r="E137" i="3" s="1"/>
  <c r="X137" i="3"/>
  <c r="W137" i="3"/>
  <c r="V137" i="3"/>
  <c r="U137" i="3"/>
  <c r="T137" i="3"/>
  <c r="Y133" i="3"/>
  <c r="E133" i="3" s="1"/>
  <c r="X133" i="3"/>
  <c r="W133" i="3"/>
  <c r="V133" i="3"/>
  <c r="U133" i="3"/>
  <c r="T133" i="3"/>
  <c r="Y129" i="3"/>
  <c r="E129" i="3" s="1"/>
  <c r="X129" i="3"/>
  <c r="W129" i="3"/>
  <c r="U129" i="3"/>
  <c r="V129" i="3"/>
  <c r="T129" i="3"/>
  <c r="Y125" i="3"/>
  <c r="E125" i="3" s="1"/>
  <c r="X125" i="3"/>
  <c r="W125" i="3"/>
  <c r="V125" i="3"/>
  <c r="U125" i="3"/>
  <c r="T125" i="3"/>
  <c r="Y121" i="3"/>
  <c r="E121" i="3" s="1"/>
  <c r="X121" i="3"/>
  <c r="W121" i="3"/>
  <c r="V121" i="3"/>
  <c r="U121" i="3"/>
  <c r="T121" i="3"/>
  <c r="Y117" i="3"/>
  <c r="E117" i="3" s="1"/>
  <c r="X117" i="3"/>
  <c r="W117" i="3"/>
  <c r="V117" i="3"/>
  <c r="U117" i="3"/>
  <c r="T117" i="3"/>
  <c r="Y113" i="3"/>
  <c r="E113" i="3" s="1"/>
  <c r="X113" i="3"/>
  <c r="W113" i="3"/>
  <c r="U113" i="3"/>
  <c r="V113" i="3"/>
  <c r="T113" i="3"/>
  <c r="Y109" i="3"/>
  <c r="E109" i="3" s="1"/>
  <c r="X109" i="3"/>
  <c r="W109" i="3"/>
  <c r="V109" i="3"/>
  <c r="U109" i="3"/>
  <c r="T109" i="3"/>
  <c r="Y105" i="3"/>
  <c r="E105" i="3" s="1"/>
  <c r="X105" i="3"/>
  <c r="W105" i="3"/>
  <c r="V105" i="3"/>
  <c r="U105" i="3"/>
  <c r="T105" i="3"/>
  <c r="Y101" i="3"/>
  <c r="E101" i="3" s="1"/>
  <c r="X101" i="3"/>
  <c r="W101" i="3"/>
  <c r="V101" i="3"/>
  <c r="U101" i="3"/>
  <c r="T101" i="3"/>
  <c r="Y97" i="3"/>
  <c r="E97" i="3" s="1"/>
  <c r="X97" i="3"/>
  <c r="W97" i="3"/>
  <c r="U97" i="3"/>
  <c r="V97" i="3"/>
  <c r="T97" i="3"/>
  <c r="X93" i="3"/>
  <c r="Y93" i="3"/>
  <c r="E93" i="3" s="1"/>
  <c r="W93" i="3"/>
  <c r="V93" i="3"/>
  <c r="U93" i="3"/>
  <c r="T93" i="3"/>
  <c r="Y89" i="3"/>
  <c r="E89" i="3" s="1"/>
  <c r="X89" i="3"/>
  <c r="W89" i="3"/>
  <c r="V89" i="3"/>
  <c r="U89" i="3"/>
  <c r="T89" i="3"/>
  <c r="Y85" i="3"/>
  <c r="E85" i="3" s="1"/>
  <c r="X85" i="3"/>
  <c r="V85" i="3"/>
  <c r="U85" i="3"/>
  <c r="W85" i="3"/>
  <c r="T85" i="3"/>
  <c r="Y81" i="3"/>
  <c r="E81" i="3" s="1"/>
  <c r="X81" i="3"/>
  <c r="W81" i="3"/>
  <c r="U81" i="3"/>
  <c r="V81" i="3"/>
  <c r="T81" i="3"/>
  <c r="X77" i="3"/>
  <c r="Y77" i="3"/>
  <c r="E77" i="3" s="1"/>
  <c r="W77" i="3"/>
  <c r="V77" i="3"/>
  <c r="U77" i="3"/>
  <c r="T77" i="3"/>
  <c r="Y73" i="3"/>
  <c r="E73" i="3" s="1"/>
  <c r="X73" i="3"/>
  <c r="W73" i="3"/>
  <c r="V73" i="3"/>
  <c r="U73" i="3"/>
  <c r="T73" i="3"/>
  <c r="Y69" i="3"/>
  <c r="E69" i="3" s="1"/>
  <c r="X69" i="3"/>
  <c r="W69" i="3"/>
  <c r="V69" i="3"/>
  <c r="U69" i="3"/>
  <c r="T69" i="3"/>
  <c r="Y65" i="3"/>
  <c r="E65" i="3" s="1"/>
  <c r="X65" i="3"/>
  <c r="W65" i="3"/>
  <c r="U65" i="3"/>
  <c r="V65" i="3"/>
  <c r="T65" i="3"/>
  <c r="X61" i="3"/>
  <c r="Y61" i="3"/>
  <c r="E61" i="3" s="1"/>
  <c r="W61" i="3"/>
  <c r="V61" i="3"/>
  <c r="U61" i="3"/>
  <c r="T61" i="3"/>
  <c r="Y57" i="3"/>
  <c r="E57" i="3" s="1"/>
  <c r="X57" i="3"/>
  <c r="W57" i="3"/>
  <c r="V57" i="3"/>
  <c r="U57" i="3"/>
  <c r="T57" i="3"/>
  <c r="Y53" i="3"/>
  <c r="E53" i="3" s="1"/>
  <c r="X53" i="3"/>
  <c r="W53" i="3"/>
  <c r="V53" i="3"/>
  <c r="U53" i="3"/>
  <c r="T53" i="3"/>
  <c r="Y49" i="3"/>
  <c r="E49" i="3" s="1"/>
  <c r="X49" i="3"/>
  <c r="W49" i="3"/>
  <c r="U49" i="3"/>
  <c r="V49" i="3"/>
  <c r="T49" i="3"/>
  <c r="X45" i="3"/>
  <c r="Y45" i="3"/>
  <c r="E45" i="3" s="1"/>
  <c r="W45" i="3"/>
  <c r="V45" i="3"/>
  <c r="U45" i="3"/>
  <c r="T45" i="3"/>
  <c r="Y41" i="3"/>
  <c r="E41" i="3" s="1"/>
  <c r="X41" i="3"/>
  <c r="W41" i="3"/>
  <c r="V41" i="3"/>
  <c r="U41" i="3"/>
  <c r="T41" i="3"/>
  <c r="Y37" i="3"/>
  <c r="E37" i="3" s="1"/>
  <c r="X37" i="3"/>
  <c r="W37" i="3"/>
  <c r="V37" i="3"/>
  <c r="U37" i="3"/>
  <c r="T37" i="3"/>
  <c r="Y33" i="3"/>
  <c r="E33" i="3" s="1"/>
  <c r="X33" i="3"/>
  <c r="W33" i="3"/>
  <c r="U33" i="3"/>
  <c r="V33" i="3"/>
  <c r="T33" i="3"/>
  <c r="X29" i="3"/>
  <c r="W29" i="3"/>
  <c r="Y29" i="3"/>
  <c r="E29" i="3" s="1"/>
  <c r="V29" i="3"/>
  <c r="U29" i="3"/>
  <c r="T29" i="3"/>
  <c r="Y25" i="3"/>
  <c r="E25" i="3" s="1"/>
  <c r="X25" i="3"/>
  <c r="W25" i="3"/>
  <c r="V25" i="3"/>
  <c r="U25" i="3"/>
  <c r="T25" i="3"/>
  <c r="Y21" i="3"/>
  <c r="E21" i="3" s="1"/>
  <c r="X21" i="3"/>
  <c r="W21" i="3"/>
  <c r="V21" i="3"/>
  <c r="U21" i="3"/>
  <c r="T21" i="3"/>
  <c r="Y17" i="3"/>
  <c r="E17" i="3" s="1"/>
  <c r="X17" i="3"/>
  <c r="W17" i="3"/>
  <c r="U17" i="3"/>
  <c r="V17" i="3"/>
  <c r="T17" i="3"/>
  <c r="X13" i="3"/>
  <c r="Y13" i="3"/>
  <c r="E13" i="3" s="1"/>
  <c r="W13" i="3"/>
  <c r="V13" i="3"/>
  <c r="U13" i="3"/>
  <c r="T13" i="3"/>
  <c r="Y9" i="3"/>
  <c r="E9" i="3" s="1"/>
  <c r="X9" i="3"/>
  <c r="W9" i="3"/>
  <c r="V9" i="3"/>
  <c r="U9" i="3"/>
  <c r="T9" i="3"/>
  <c r="T1114" i="3"/>
  <c r="T1098" i="3"/>
  <c r="T1082" i="3"/>
  <c r="T1066" i="3"/>
  <c r="T1050" i="3"/>
  <c r="T1034" i="3"/>
  <c r="T1018" i="3"/>
  <c r="T1002" i="3"/>
  <c r="T986" i="3"/>
  <c r="T970" i="3"/>
  <c r="T954" i="3"/>
  <c r="T938" i="3"/>
  <c r="T922" i="3"/>
  <c r="T906" i="3"/>
  <c r="T890" i="3"/>
  <c r="T874" i="3"/>
  <c r="T858" i="3"/>
  <c r="T842" i="3"/>
  <c r="T826" i="3"/>
  <c r="T810" i="3"/>
  <c r="T794" i="3"/>
  <c r="T778" i="3"/>
  <c r="T762" i="3"/>
  <c r="T746" i="3"/>
  <c r="T730" i="3"/>
  <c r="T714" i="3"/>
  <c r="T698" i="3"/>
  <c r="T682" i="3"/>
  <c r="Y6" i="3"/>
  <c r="E6" i="3" s="1"/>
  <c r="X6" i="3"/>
  <c r="W6" i="3"/>
  <c r="U6" i="3"/>
  <c r="V6" i="3"/>
  <c r="Y5" i="3"/>
  <c r="E5" i="3" s="1"/>
  <c r="X5" i="3"/>
  <c r="W5" i="3"/>
  <c r="U5" i="3"/>
  <c r="V5" i="3"/>
  <c r="Y8" i="3"/>
  <c r="E8" i="3" s="1"/>
  <c r="X8" i="3"/>
  <c r="W8" i="3"/>
  <c r="V8" i="3"/>
  <c r="U8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050" i="3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2" i="4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E52" i="4" l="1"/>
  <c r="E53" i="4"/>
  <c r="E5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2" i="4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 l="1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rb-silva.de_align_resultlist_717423(1)" type="6" refreshedVersion="6" background="1" saveData="1">
    <textPr codePage="850" sourceFile="C:\Users\fpkerckh\Dropbox\_Postdoc\ideas\Antonius\fullLengthWithOG\arb-silva.de_align_resultlist_717423(1).csv" decimal="," thousands=" 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2000000}" name="fixrank_Reference_seqs_all.fasta_classified" type="6" refreshedVersion="6" background="1" saveData="1">
    <textPr codePage="850" firstRow="8" sourceFile="C:\temp\fixrank_Reference_seqs_all.fasta_classified.txt" decimal=",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3000000}" name="tiplabels" type="6" refreshedVersion="6" background="1" saveData="1">
    <textPr codePage="850" sourceFile="C:\Users\fpkerckh\Dropbox\_Postdoc\ideas\Antonius\fullLengthWithOG\tiplabels.csv" decimal=",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<sst xmlns="http://schemas.openxmlformats.org/spreadsheetml/2006/main" count="12654" uniqueCount="3433">
  <si>
    <t>Rothballer2015</t>
  </si>
  <si>
    <t>Strycharz-Glaven2013</t>
  </si>
  <si>
    <t>ID</t>
  </si>
  <si>
    <t>Publi</t>
  </si>
  <si>
    <t>Sequence</t>
  </si>
  <si>
    <t>SeqLen</t>
  </si>
  <si>
    <t>SILVAID</t>
  </si>
  <si>
    <t>gi|631905301|gb|KJ600623.1| Uncultured Rhizobium sp. clone UnmodBiofilm038 16S ribosomal RNA gene, partial sequence</t>
  </si>
  <si>
    <t>TGAAGTCGGAATCGCTAGTAATCGTGGATCAGCACGCCACGGTGAATACGTTCCCGGGCCTTGTACACACCGCCCGTCACACCATGGGAGTTGGTTTTACCTGAAGACGGTGCGCTAACCGAAAGGGAGGCAGCCGGCCACGGTAGGGTCAGCGACTGGGGTGAAGTCGTAACAAGGTAGCCGTAGGGGAACCTGCGGCTGGATCACCTCCTT</t>
  </si>
  <si>
    <t>gi|631905300|gb|KJ600622.1| Uncultured gamma proteobacterium clone UnmodBiofilm037 16S ribosomal RNA gene, partial sequence</t>
  </si>
  <si>
    <t>AAACTTAAATGAATTGACGGGGGCCCGCACAAGCGGTGGAGCATGTGGTTTAATTCGATGCAACGCGAAGAACCTTACCTGCTCTTGACATCTGCGGAACCTTCCAGAGATGGGAGGGTGCCTTCGGGAGCCGCAAGACAGGTGCTGCATGGCTGTCGTCAGCTCGTGTCGTGAGATGTTGGGTTAAGTCCCGTAACGAGCGCAACCCTTGTCCCTAGTTGCCAGCGG</t>
  </si>
  <si>
    <t>gi|631905299|gb|KJ600621.1| Uncultured Lachnospiraceae bacterium clone UnmodBiofilm036 16S ribosomal RNA gene, partial sequence</t>
  </si>
  <si>
    <t>GACGTCAAATCATCATGCCCCTTATGATTTGGGCTACACACGTGCTACAATGGCGTAAACAAAGAGAAGCGAACCCGTGAGGTCAAGCAAATCTCAAAAATAACGTCTCAGTTCGGATTGTAGTCTGCAACTCGACTACATGAAGCTGGAATCGCTAGTAATCGCAGATCAGAATGCTGCGGTGAATACGTTCCCGGGTCTTGTACACACCGCCCGTCACACCATGGGAGTCAATAACGCCCGAAGTCAGTGACCTAACCGTAAGGAAGGAGCTGCCGAAGGTGGGATCGATAAC</t>
  </si>
  <si>
    <t>gi|631905298|gb|KJ600620.1| Uncultured Holophagae bacterium clone UnmodBiofilm035 16S ribosomal RNA gene, partial sequence</t>
  </si>
  <si>
    <t>TCCCGCAAGGGACTTGAGTCGAGGTGCTGCATGGCTGTCGTCAGCTCGTGTCGTGAGATGTTGGGTTAAGTCCCGCAACGAGCGCAACCCTTGCCCTGTTTTGCCATCATTCAGTTGGGAACTATCAGGGGACCGCCAGCGATAAGTTGGAGGAAGGTGGGGATGACGTCAAGTCATCATGGCCTTTATGTCCAGGGCTACACACGTGCTACAATGGCCGGTACAATGCGCTGCCAACCCGCGAGGGGAGCAAATCGCAAAAACCGTTACTCAGTTCGGTATCGCAGGCTGCAACTCGCCTGCGTGAAGCTGGAATCGCTAGTAATGGCG</t>
  </si>
  <si>
    <t>gi|631905297|gb|KJ600619.1| Uncultured Anaerobranca sp. clone UnmodBiofilm033 16S ribosomal RNA gene, partial sequence</t>
  </si>
  <si>
    <t>TGACAGGTGGTGCATGGTTGTCGTCAGCTCGTGTCGTGAGATGTTGGGTTAAGTCCCGCAACGAGCGCAACCCTTGCCTTTAGTTGCCAGCATTAAGTTGGGCACTCTAGAGGGACTGCCAGGGATAACCTGGAGGAAGGTGGGGATGACGTCAAATCATCATGCCCCTTATGCTTAGGGCTACACACGTGCTACAATGGGTGGTACAGAGGGCAGCCAAGTCGTGAGGCGGAGCTAATCCCTTAAAGCCATTCTCAGTTCGGATTGTAGGCTGAAACTCGCCTACATGAAGCTGGAGTTACTAGTAATCGCAGATCAGAATGCTGCGGTGAATGCGTTCCCGGGTCTTGTACACACCGCCCGTCACACCACGGGAGTTGGGGCGCCCGAAGCCGGATTGCTAACCTTTTGGAAGCGTCCGTCGAAGGTGAAATCAATAAC</t>
  </si>
  <si>
    <t>gi|631905296|gb|KJ600618.1| Uncultured gamma proteobacterium clone UnmodBiofilm032 16S ribosomal RNA gene, partial sequence</t>
  </si>
  <si>
    <t>CCTTCGTCCTAGTTCGCCAGCGAGTCAAGTCGGGAACTCGTAGGGAGACTGCCGGTGAACAAACCGGAGGAAGGGTGGGGATGACGTACAAGTCATCAGTCGGCCCTTATGAGCGAGGGCTACACACGTGCTAACAAGTGGGCCGGTAACGTAAAGGGTTGACCCAACCCGCGGAGGGGGCGCTAACTCCCAAAAAACCGGTCGTAGTCCAGATTGGAGTCTGCAACTCGACTCCATGAAGCCGGAATCGCTAGTAATCGCGGATCAGAACGCCGCGGTGAATACGTTCCCGGGCCTTGTACACACCGCCCGTCACACCATGGGAGTCGGCTGCACCAGAAGTAGGTTGCCTAACCTTCGGGAGGGCGCTTACCACGGTGTGGTCGATGACTGGGGTGAAGTCGTAACAAGGTAGCCGTATCGGAAGGTGCGGCTGGATCACCTCCTTTCTG</t>
  </si>
  <si>
    <t>gi|631905295|gb|KJ600617.1| Uncultured Caldilinea sp. clone UnmodBiofilm031 16S ribosomal RNA gene, partial sequence</t>
  </si>
  <si>
    <t>TGAAAGCGGAACGACCCTTCGGGGAGCCTCTACAGGTGCTGCATGGCTGTCGTCAGCTCGTGTCGTGAGATGTTGGGTTAAGTCCCGCAACGAGCGCAACCCTCGTCGCTAGTTATACGTGTCTAGCGATACTGCCGGTCTTAAACTGGAGGAAGGTGGGGATGATGTCAAGTCAGCATGGCCTTTATATCCAGGGCTACACACACGCTACAATGGGCGGTACAATGGGCTGCAAAGGGGCGACCTGGAGCGAATCCCATCAAAGCCGTTCGTAGTTCAGATTGTAGGCTGCAACCCGCCTACATGAAGCCGGAGTTGCTAGTAAACGCAGGTCAGCTATACTGCGTTGAATACGTTCCCGGGCCTTGTACACACCGCCCGTCACGTCATGGGAGTTGGTAACACTTGAAGTCGGTGACTGAACCGCAAGGACAGAGCTGCCTAGGGTGGGGCCGATGACTGGGACG</t>
  </si>
  <si>
    <t>gi|631905294|gb|KJ600616.1| Uncultured Rhodocyclaceae bacterium clone UnmodBiofilm030 16S ribosomal RNA gene, partial sequence</t>
  </si>
  <si>
    <t>AAACTTAAAGGAATTGACGGGGACCCGCACAAGCGGTGGATGATGTGGATTAATTCGATGCAACGCGAAAAACCTTACCTACCCTTGACATGTCCGGAATCCCGAAGAGATTTGGGAGTGCTCGAAAGAGAGCCGGAACACAGGTGCTGCATGGCTGTCGTCAGCTCGTGTCGTGAGATGTTGGGTTAAGTCCCGCAACGAGCGCAACCCTTATCATTAGTTGCCATCATTCAGTTGGGCACTCTAATGAGACTGCCGGTGACAAACCGGAGGAAGGTGGGGATGACGTCAAGTCCTCATGGCCCTTATGGGTAGGGCTTCACACGTCATACAATGGTCGGTACAGAGGGTTGCCAACCAGCGAGGGGAGCCAATCTCACAAAGCCGATCGTAGTCCGGATCGCAGTCTGCAACTCGACTGCGTGAAGTCGGAATCGCTAGTAATCGTGGATCAGCATGTCACGGTGAATACGTTCCCGGGTCTTGTACTACACCGCCCGT</t>
  </si>
  <si>
    <t>gi|631905293|gb|KJ600615.1| Uncultured Bradyrhizobiaceae bacterium clone UnmodBiofilm029 16S ribosomal RNA gene, partial sequence</t>
  </si>
  <si>
    <t>GGAGCACAGGTGCTGCATGGCTGTCGTCAGCTCGTGTCGTGAGATGTTGGGTTAAGTCCCGCAACGAGCGCAACCCCGTCCTTAGTTGCTACCATTTAGTTGAGCACTCTAAGGAGACTGCCGGTGATAAGCCGCGAGGAAGGTGGGGATGACGTCAAGTCCTCATGGCCCTTACGGGCTGGGCTACACACGTGCTACAATGGCGGTGACAATGGGATGCAAAAGGGCAACCTCGCAAATCTCAAAAAGCCGTCTCAGTTCGGATTGGGCTCTGCAACTCGAGCCCATGAAGTTGGAATCGCTAGTAATCGTGGATCAGCATGCCACGGTGAATACGTTCCCGGGCCTTGTACACACCGCCCGTCACACCATGGGAGTTGGTTTTACCTGAAGACGGTGCGCTAACCCGCAAGGGAGGCAGCCGGCCACGGTAGGGTCAGCGACTGGGGTGAAGTCGTAACAAGGTAGCCGTAGGGGAACCTGCGGCTGGATCACCTCCTTTCTG</t>
  </si>
  <si>
    <t>gi|631905292|gb|KJ600614.1| Uncultured Acidobacteria bacterium clone UnmodBiofilm028 16S ribosomal RNA gene, partial sequence</t>
  </si>
  <si>
    <t>TCCCGCAAGGGAGTAGAGTCGAGGTGCTGCATGGCTGTCGTCAGCTCGTGTCGTGAGATGTTGGGTTAAGTCCCGCAACGAGCGCAACCCTTGCCCTGTTTTGCCATCATTAAGTTGGGAACTATCAGGGGACCGCCAGCGATAAGTTGGAGGAAGGTGGGGATGACGTCAAGTCATCATGGCCTTTATGTCCAGGGCTACACACGTGCTACAATGGACGGTACAAAGCGCTGCGAAACCGCGAGGTGGAGCTAATCGCAAAAAACCGTTCTCAGTTCGGATCGCAGGCTGCAACTCGCCTGCGTGAAGCTGGAATCGCTAGTAATGGCAGATCAGCATGCTGCCGTGAATACGTTCCCGGGCCTTGTACACACCGCCCGTCACATCACGAAAGTGGATTGTACTAGAAGTCTGTGAGTTAACCGCAAGGAGACCACGGCCCAAGGTATGATTCATGATTGGGGTGAAGTCGTAACAAGGTAGCCGTAGGAGAACCTGCGGCTGGATCACCTCCTTT</t>
  </si>
  <si>
    <t>gi|631905291|gb|KJ600613.1| Uncultured Anaerolineaceae bacterium clone UnmodBiofilm027 16S ribosomal RNA gene, partial sequence</t>
  </si>
  <si>
    <t>TAGGGAACCGAAAGGGGACCGACCTTCGGGAGCCGTGACAGGTGCTGCATGGCTGTCCTCAGCTCGTGTCGTGAGATGTTCGGTTAAGTCCGAAAACGAGCGCAACCCTCGGGTCTAGTTACACGTGTCTAGACCGACTGCCCGGGAGAACCGGGAGGAAGGTGGGGATGACGTCAAGTCAGCATGGCCTTTATATCCAGGGCGACACACACGCTACAATGGGCGGTACAATGGGTCGCGAAGCCGCGAGGTGGAGCCAATCCTAAAAAGCCGTTCGTAGTTCGGATTGCAGGCTGCAACCCGCCTGCATGAAGCCGGAGTTGCTAGTAACCGCGCGTCAGCTATAGTGCGGTGAATACGTTCTCGGGCCTTGTACACACCGCCCGTCACGTCATGGGAGCTGGTCATGCCTGAAGTCGGTGAGCCAACCGCAAGGAGGCAGCCGCCGAAGGCAGGGCTGGTGACTGGGACGAAGTCGTAACAAGGTAGCTGTACCGGAAGGTGCGGCTGGATCACCTCCTTTATG</t>
  </si>
  <si>
    <t>gi|631905290|gb|KJ600612.1| Uncultured gamma proteobacterium clone UnmodBiofilm026 16S ribosomal RNA gene, partial sequence</t>
  </si>
  <si>
    <t>AGATGGGAGGGTGCCTTCGGGAGCCGCAAGACAGGTGCTGCATGGCTGTCGTCAGCTCGTGTCGTGAGATGTTGGGTTAAGTCCCGTAACGAGCGCAACCCTTCGTCCCTAGTTGCCAGCGAGTAAAGTCGGGAACTCTAGGGAGACTGCCGGTGATAAACCGGAGGAAGGTGGGGACGACGTCAAGTCATCATGGCCCTTATGAGCAGGGCTACACACGTGCTACAATGGCCGGTACAAAGGGCTGCTAACCCGCGAGGGGGCGCCAATCCCAAAAAACCGGTCGTAGTCCAGATTGGAGTCTGCAACTCGACTCCATGAAGCCGGAATCGCTAGTAATCGTGGATCAGAATGCCGCGGTGAATACGTTCCCGGGCCTTGTACACACCGCCCGTCACACCATGGGAGTCGGTTGCACCAGAAGTAGGTTGCTTAACCTTCGGGAGGGCGCTTACCACGGTGTGGTCGATGACTGGGGTGAAGTCGTAACAAGGTAGCCGTATCGGAAGGTGCGGCTGGATCACCTCCTTTCTG</t>
  </si>
  <si>
    <t>gi|631905289|gb|KJ600611.1| Uncultured Methyloversatilis sp. clone UnmodBiofilm025 16S ribosomal RNA gene, partial sequence</t>
  </si>
  <si>
    <t>AAACTCAAAGGAATTGACGGGGACCCGCACAAGCGGTGGATGATGTGGATTAATTCGATGCAACGCGAAAACCTTACCTACCCTTGACATGTACGGAACCCTGCTGAGAGGTGGGGGTGCTCGAAAGAGAGCCGTAACACAGGTGCTGCATGGCTGTCGTCAGCTCGTGTCGTGAGATGTTGGGTTAAGTCCCGCAACGAGCGCAACCCTTGTCATTAGTTGCTACGCAAGAGCACTCTAATGAGACTGCCGGTGACAAACCGGAGGAAGGTGGGGATGACGTCAAGTCCTCATGGCCCTTATGGGTAGGGCTTCACACGTCATACAATGGTCGGTACAGAGGGTTGCCAAGCCGCGAGGTGGAGCCAATCCCAGAAAGCCGATCGTAGTCCGGATCGCAGTCTGCAACTCGACTGCGTGAAGTCGGAATCGCTAGTAATCGCGGATCAGCATGCCGCGGTGAATACGTTCCCGGGTCTTGTACACACCGCCCGTCACACCATGGGAGTGGGTTTCACCAGAAGAGGCTAGCCTAACCGTAAGGGGGGCGGTCGCCACGGTGAGA</t>
  </si>
  <si>
    <t>gi|631905288|gb|KJ600610.1| Uncultured Comamonadaceae bacterium clone UnmodBiofilm024 16S ribosomal RNA gene, partial sequence</t>
  </si>
  <si>
    <t>AAACTTAAAGGAATTGACGGGGACCCGCACAAGCGGTGGATGATGTGGTTTAATTCGATGCAACGCGAAAAACCTTACCTACCCTTGACATGTCTAGAAGTTACCAGAGATGGTTTCGTGCTCGAAAGAGAACTAGAACACAGGTGCTGCATGGCCGTCGTCAGCTCGTGTCGTGAGATGTTGGGTTAAGTCCCGCAACGAGCGCAACCCTTGTCATTAGTTGCTACGTAAGGGCACTCTAATGAGACTGCCGGTGACAAACCGGAGGAAGGTGGGGATGACGTCAGGTCATCATGGCCCTTATGGGTAGGGCTACACACGTCATACAATGGCCGGTACAGAGGGCTGCCAACCCGCGAGGGGAGCCAATCCCAGAAAACCGGTCGTAGTCCGGATCGCAGTCTGCAACTCGACTGCGTGAAGTCGGAATCGCTAGTAATCGCGGATCAGCTTGCCGCGGTGAATACGTTCCCGGGTCTTGTACACACCGCCCGTCACACCATGGGAGCGGGTTCTGCCAGAAGTAGTTAGCCTAACCGCAAGGAGGGCGATTACCACGGCAGGGTTCGTGACA</t>
  </si>
  <si>
    <t>gi|631905287|gb|KJ600609.1| Uncultured cyanobacterium clone UnmodBiofilm023 16S ribosomal RNA gene, partial sequence</t>
  </si>
  <si>
    <t>AAACTCAAAGGAATTGACGGGGGCCCGCACAAGTGGTGGAGCATGTGGTTTAATTCGACGCTACGCGAAGAACCTTACCTGGGTTTGAACTTCACCGGAAGGCTCCAGAAATGGTGTCCGTCCTCCGGGACCGGTGAATAGGTGCTGCATGGCTGTCGTCAGCTCGTGCCGTGAGGTGTTGGGTTAAGTCCCGCAACGAGCGCAACCCTTGTCCTTAGTTGCCATCGGGTGATGCCGGGCACTCTGGGGAGACTGCCAGCACAAGCTGGAGGAAGGTGGGGATGACGTCAAGTCAGCATGGCCCTTACGTCCAGGGCTACACACGTGCTACAATGGCTGGTACAAAGGGCTGCCAACCCGCGAGGGGGAGCGAATCCCATAAAGCCAGTCTCAGTTCGGATTGCAGGCTGCAACTCGCCTGCATGAAGTCGGAATCACTAGTAACCGCAGATCAGCTACGCTGCGGTGAATACGTTCCCGGGCCTTGTACACACCGCCCGTCACGTCACGAAAGCTAGTTGTACCCGAAGTCGCTGGGCTAACCGCAAGGAGGCAGGCGCCGAAGGTATGGTTGGTGATTGGGACG</t>
  </si>
  <si>
    <t>gi|631905286|gb|KJ600608.1| Uncultured Anaerolineaceae bacterium clone UnmodBiofilm022 16S ribosomal RNA gene, partial sequence</t>
  </si>
  <si>
    <t>AAACTTAAATGAATTGACGGGGGCCCGCACAAGCAGCGGAGCGTGTGGTTTAATTCGAGGCTACACGAAGAACCTTACCTGGGTTTGACATCACGGTGGTAGGGAACCGAAAGGGGACCGACCGCAAGGAGCCGTGACAGGTGCTGCATGGCTGTCGTCAGCTCGTGTCGTGAGATGTTCGGTTAAGTCCGAAAACGAGCGCAACCCTCGGGGGAAGTTACACGTGTCTGACCCGACTGCCTGCGAGAAGCAGGAGGAAGGTGGGGATGACGTCAAGTCAGCATGGCCTTTATATCCAGGGCTACACACACGCTACAATGGGCAGTACAGTGGGAAGCGAAGCCGCGAGGCGGAGCGGATCCAAAAAGCTGTTCTAAGTTCGGATTGCAGGCTGCAACTCGCCTGCATGAAGCTGGAGTTGCTAGTAACCGCAGGTCAGCGATACTGCGGTGAATACGTTCCCGGGCCTTGTACACACCGCCCGTCACGTCATGGGAGCTGGTCACGCCTGAAGCCGATGAGCGAACCGCAAGGGAGCAGTCGTCGAAGGCAGGGCTGGTGACTGGGACGAAGTCGTAACAAGGTAGCTGTAGCGGAAGCTGCGGCTGGATCACCTCCTTTCTG</t>
  </si>
  <si>
    <t>gi|631905285|gb|KJ600607.1| Uncultured Azospira sp. clone UnmodBiofilm020 16S ribosomal RNA gene, partial sequence</t>
  </si>
  <si>
    <t>AAACTTAAATGAATTGACGGGGACCCGCACAAGCGGTGGATGATGTGGATTAATTCGATGCAACGCGAAAACCTTACCTACCCTTGACATGCCTGGAACCCTGGAGAGATCTGGGGGTGCCCGAAAGGGAGCCGGGACACAGGTGCTGCATGGCTGTCGTCAGCTCGTGTCGTGAGATGTTGGGTTAAGTCCCGCAACGAGCGCAACCCTTGTCACTAGTTGCTACGCGAGGGCACTCTAGTGAGACTGCCGGTGACAAACCGGAGGAAGGTGGGGATGACGTCAAGTCCTCATGGCCCTTATGGGTAGGGCTTCACACGTCATACAATGGTCGGTACAGAGGGTTGCCAAGCCGCGAGGTGGAGCCAATCCCAGAAAGCCGATCGTAGTCCGGATTGCAGTCTGCAACTCGACTGCATGAAGTCGGAATCGCTAGTAATCGCGGATCAGCATGTCGCGGTGAATACGTTCCCGGGTCTTGTACACACCGCCCGTCACACCATGGGAGTGGGGTTCACCAGAAGTAGGTAGCCTAACCGCGAGGGGGGCGCTTACCACGGTGAGCTTCATGACTGGGGTGAAGTCGTAACAAGGTAGCCGTATCGGAAGGTGCGGCTGGATCACCTCCTTTCTG</t>
  </si>
  <si>
    <t>gi|631905284|gb|KJ600606.1| Uncultured Brachymonas sp. clone UnmodBiofilm019 16S ribosomal RNA gene, partial sequence</t>
  </si>
  <si>
    <t>AAACTTAAATGAATTGACGGGGACCCGCACAAGCGGTGGATGATGTGGTTTAATTCGATGCAACGCGAAAAACCTTACCCACCTTTGACATGGCAGGAATCCTAAAGAGATTTGGGAGTGCTCGAAAGAGAACCTGCACACAGGTGCTGCATGGCTGTCGTCAGCTCGTGTCGTGAGATGTTGGGTTAAGTCCCGCAACGAGCGCAACCCTTGCCATTAGTTGCTACGAAAGGGCACTCTAATGGGACTGCCGGTGACAAACCGGAGGAAGGTGGGGATGACGTCAAGTCCTCATGGCCCTTATAGGTGGGGCTACACACGTCATACAATGGCCTGGTACAGAGGGTAGCCAACCCGCGAGGGGGAGCCAATCCCAAAAGCCGGTCGTAGTCCGGATCGCAGTCTGCAACTCGACTGCGTGAAGTCGGAATCGCTAGTAATCGCGGATCAGCATGTCGCGGTGAATACGTTCCCGGGTCTTGTACACACCGCCCGTCACACCATGGGAGCGGGTTCTGCCAGAAGTAGTTAGCCTAACCGCAAGGAGGGCGATTACCACGGCAGGGTTCGTGACTGGGGTGAAGTCGTAACAAGGTAGCCGTATCGGAAGGTGCGGCTGGATCACCTCCTTTCTG</t>
  </si>
  <si>
    <t>gi|631905283|gb|KJ600605.1| Uncultured Comamonadaceae bacterium clone UnmodBiofilm018 16S ribosomal RNA gene, partial sequence</t>
  </si>
  <si>
    <t>AAACTTAAAGGAATTGACGGGGACCCGCACAAGCGGTGGATGATGTGGTTTAATTCGATGCAACGCGAAAAACCTTACCCACCTTTGACATGTACGGAATTTGCCAGAGATGGCTTAGTGCTCGAAAGAGAGCCGTAACACAGGTGCTGCATGGCTGTCGTCAGCTCGTGTCGTGAGATGTTGGGTTAAGTCCCGCAACGAGCGCAACCCTTGTCATTAGTTGCTACATTTAGTTGGGCACTCTAATGAGACTGCCGGTGACAAACCGGAGGAAGGTGGGGATGACGTCAAGTCCTCATGGCCCTTATAGGTGGGGCTACACACGTCATACAATGGCTGGTACAAAGGGTTGCCAACCCGCGAGGGGGAGCTAATCCCATAAAACCAGTCGTAGTCCGGATCGCAGTCTGCAACTCGACTGCGTGAAGTCGGAATCGCTAGTAATCGTGGATCAGAATGTCACGGTGAATACGTTCCCGGGTCTTGTACACACCGCCCGTCACACCATGGGAGCGGGTTCTGCCAGAAGTAGTTAGCCTAACCGCAAGGAGGGCGATTACCACGGCAGGGTTCGTGACTGGGGTGAAGTCGTAACAAGGTAGCCGTATCGGAAGGTGCGGCTGGATCACCTCCTTTCTG</t>
  </si>
  <si>
    <t>gi|631905282|gb|KJ600604.1| Uncultured Afipia sp. clone UnmodBiofilm017 16S ribosomal RNA gene, partial sequence</t>
  </si>
  <si>
    <t>AAAGGAATTGACAGGGGCCCGCACAAGCGGTGGAGCATGTGGTTTAATTCGACGCAACGCGCAGAACCTTACCAGCCCTTGACATGTCCAGACCGGTCGCAGAGATGTGACCTTCTCTTCGGAGCCTGGAGCACAGGTGCTGCATGGCTGTCGTCAGCTCGTGTCGTGAGATGTTGGGTTAAGTCCCGCAACGAGCGCAACCCCCGTCCTTAGTTGCTACCATTTAGTTGAGCACTCTAAGGAGACTGCCGGTGATAAGCCGCGAGGAAGGTGGGGATGACGTCAAGTCCTCATGGCCCTTACGGGCTGGGCTACACACGTGCTACAATGGCGGTGACAATGGGATGCAAAGGCGCGAGCCCTAGCAAATCTACAAAAAGCCGTCTCAGTTCGGATTGGGCTCTGCAACTCGAGCCCATGAAGTTGGAATCGCTAGTAATCGTGGATCAGCATGCCACGGTGAATACGTTCCCGGGCCTTGTACACACCGCCCGTCACACCATGGGAGTTGGTTTTACCTGAAGGTAGTGCGCTAACCCGCAAGGGAGGCAGCTAACCACGGTAGGGTCAGCGACTGGGGTGAAGTCGTAACAAGGTAGCCGTAGGGGAACCTGCGGCTGGATCACCTCCTTT</t>
  </si>
  <si>
    <t>gi|631905281|gb|KJ600603.1| Uncultured Bryobacter sp. clone UnmodBiofilm016 16S ribosomal RNA gene, partial sequence</t>
  </si>
  <si>
    <t>AAACTTAAATGAATTGACGGGGGCCCGCACAAGCGGTGGAGCATGTGGTTCAATTCGACGCAACGCGAAGAACCTTACCTGGGCTCGAACGGCTTCCTAACGGTCTGTGAAAGCAGGCTATCCCGCAAGGGAGTGGAGTCGAGGTGCTGCATGGCTGTCGTCAGCTCGTGTCGTGAGATGTTGGGTTAAGTCCCGCAACGAGCGCAACCCTTGTCCTGTGTTGCAAACCGAAAGGTGCACTCGCAGGAGACCGCCAGCGATAAGTTGGAGGAAGGTGGGGATGACGTCAAGTCATCATGGCCTTTATGTCCAGGGCTACACACGTGCTACAATGGACGGTACAAAGCGCCGCTAACCCGCGAGGGGAGCAAATCGCAAAAAACCGTTCTCAGTTCGGATTGCAGGCTGCAACTCGCCTGCATGAAGCTGGAATCGCTAGTAATGGCATATCAGAATGATGCCGTGAATACGTTCCCGGGCCTTGTACACACCGCCCGTCACATCACGAAAGTGGGTTGTACTAGAAGCGCGCAGGCTAACCCGCAAGGGGGGCAGCGCTCCAAGGTATGACTCATGATTGGGGTGAAGTCGTAACAAGGTAGCCGTAGGAGAACCTGCGGCTGGATCACCTCCTTCTG</t>
  </si>
  <si>
    <t>gi|631905280|gb|KJ600602.1| Uncultured gamma proteobacterium clone UnmodBiofilm015 16S ribosomal RNA gene, partial sequence</t>
  </si>
  <si>
    <t>AAACTTAAATTAATTGACGGGGGCCCGCACAAGCGGTGGAGCATGTGGTTTAATTCGATGCAACGCGAAGAACCTTACCTGCTCTTGACATCTGCGGAACCTTCCAGAGATGGGAGGGTGCCTTCGGGAGCCGCAAGACAGGTGCTGCATGGCTGTCGTCAGCTCGTGTCGTGAGATGTTGGGTTAAGTCCCGTAACGAGCGCAACCCTTGTCCCTAGTTGCCAGCGAGTAAAGTCGGGAACTCTAGGGAGACTGCCGGTGATAAACCGGAGGAAGGTGGGGACGACGTCAAGTCATCATGGCCCTTATGAGCAGGGCTACACACGTGCTACAATGGCCGGTACAAAGGGCTGCTAACCCGCGAGGGGCGCCAATCCCAAAAAACCGGTCGTAGTCCAGATTGGAGTCTGCAACTCGACTCCATGAAGCCGGAATCGCTAGTAATCGTGGATCAGAATGCCGCGGTGAATACGTTCCCGGGCCTTGTACACACCGCCCGTCACACCATGGGAGTCGGTTGCACCAGAAGTAGGTTGCTTAACCTTCGGGAGGGCGCTTACCACGGTGTGGTCGATGACTGGGGTGAAGTCGTAACAAGGTAGCCGTATCGGAAGGTGCGGCTGGATCACCTCCTTTCTG</t>
  </si>
  <si>
    <t>gi|631905279|gb|KJ600601.1| Uncultured Devosia sp. clone UnmodBiofilm014 16S ribosomal RNA gene, partial sequence</t>
  </si>
  <si>
    <t>AAACTTAAAGGAATTGACGGGGGCCCGCACAAGCGGTGGAGCATGTGGTTTAATTCGAAGCAACGCGAAGAACCTTACCAGCCCTTGACATGGCAGGACGGTTTCCGGAGACGGATTCCTTCACTTCGGTGACTTGCACACAGGTGCTGCATGGCTGTCGTCAGCTCGTGTCGTGAGATGTTGGGTTAAGTCCCGCAACGAGCGCAACCCTCGCCTTTAGTTGCCATCATTCAGTTGGGCACTCTAGAGGGACTGCCGGTGATAAGCCGGAGGAAGGTGGGGATGACGTCAAGTCTTCATGGCCCTTACGGGCTGGGCTACACACGTGCTACAATGGCGGTGACAGAGGGCAGCTAGGCCGCGAGTCATGCTAATCCCTAAAAGCCGTCTCAGTTCGGATTGCACTCTGCAACTCGAGTGCATGAAGTTGGAATCGCTAGTAATCGCAGATCAGCACGCTGCGGTGAATACGTTCCCGGGCCTTGTACACACCGCCCGTCACACCATGGGAGTTGGTTCTACCCGAAGCCGGTGCGCTAACCGCAAGGAAGCAGCCGACCACGGTAGGGTCAGCGACTGGGGTGAAGTCGTAACAAGGTAGCCGTAGGGGAACCTGCGGCTGGATCACCTCCTTTCTG</t>
  </si>
  <si>
    <t>gi|631905278|gb|KJ600600.1| Uncultured cyanobacterium clone UnmodBiofilm012 16S ribosomal RNA gene, partial sequence</t>
  </si>
  <si>
    <t>AAACTTAAAGGAATTGACGGGGGCCCGCACAAGCGGTGGAGGATGTGGTTTAATTCGACGCAACGCGAAGAACCTTACCAGGACTTGACATGTAGTGAATCCTGTCGAAAGATGGGAGTGCCTTCGGGAGCACTAACACAGGTGGTGCATGGCTGTCGTCAGCTCGTGTCGTGAGATGTTGGGTTAAGTCCCGCAACGAGCGCAACCCTCGAATTTAGTTGCCATCATTAAGTTGGGCACTCTAGATTGACTGCCGGTGACAAACCGGAGGAAGGTGGGGACGACGTCAAGTCATCATGCCCCTTACGTCCTGGGCTACACACGTCCTACAATGAGCAGAAATAAAGGGTAGCGAGACCGCGAGGTGGAGCGAATCTCATAAAACTGTTCTCAGTTCGGATTGCAGGCTGCAACTCGCCTGCATGAAGTCGGAATCGCTAGTAAACGCAGATCAGCACGCTGCGTTGAATACGTTCCCGGGCCTTGTACACACCGCCCGTCACACCACGAAAGTCCGTTCAACCCGAAGTCGGTGAGCTAACCCTATGGGAGGCAGCCGCCTAAGGTGGGGCGAATGATTGGGGTGAAGTCGTAACAAGGTAGCCGTACTGGAAGGTGCGGCTGGATCACCTCCTTTATG</t>
  </si>
  <si>
    <t>gi|631905277|gb|KJ600599.1| Uncultured gamma proteobacterium clone UnmodBiofilm011 16S ribosomal RNA gene, partial sequence</t>
  </si>
  <si>
    <t>AAACTTAAATGAATTGACGGGGGCCCGCACAAGCGGTGGAGCATGTGGTTTAATTCGATGCAACGCGAAGAACCTTACCTGCTCTTGACATCTGCGGAACCTTCCAGAGATGGGAGGGTGCCTTCGGGAGCCGCAAGACAGGTGCTGCATGGCTGTCGTCAGCTCGTGTCGTGAGATGTTGGGTTAAGTCCCGTAACGAGCGCAACCCTTGTCCCTAGTTGCCAGCGAGTCAAGTCGGGAACTCTAGGGAGACTGCCGGTGACAAACCGGAGGAAGGTGGGGATGACGTCAAGTCATCATGGCCCTTATGAGCAGGGCTACACACGTGCTACAATGGCCGGTACAAAGGGTTGCCAACCCGCGAGGGGGCGCTAATCCCAAAAAACCGGTCGTAGTCCAGATTGGAGTCTGCAACTCGACTCCATGAAGCCGGAATCGCTAGTAATCGCGGATCAGAACGCCGCGGTGAATACGTTCCCGGGCCTTGTACACACCGCCCGTCACACCATGGGAGTCGGCTGCACCAGAAGTAGGTTGCCTAACCTTCGGGAGGGCGCTTACCACGGTGTGGTCGATGACTGGGGTGAAGTCGTAACAAGGTAGCCGTATCGGAAGGTGCGGCTGGATCACCTCCTTTCTG</t>
  </si>
  <si>
    <t>gi|631905276|gb|KJ600598.1| Uncultured Bryobacter sp. clone UnmodBiofilm010 16S ribosomal RNA gene, partial sequence</t>
  </si>
  <si>
    <t>AAACTCAAATGAATTGACGGGGGCCCGCACAAGCGGTGGAGCATGTGGTTTAATTCGACGCAACGCGAAGAACCTTACCTGGGCTCGAACGGCGGACGACGTCTCTTAGAAATAGGAGAGTTTCCTTCGGGAACGGCCGTCGAGGTGCTGCATGGCTGTCGTCAGCTCGTGTCGTGAGATGTTGGGTTAAGTCCCGCAACGAGCGCAACCCTTGTCCTGTGTTGCTAATCTTCGGATGCACTCTCAGGAGACCGCCAGCGACAAGCTGGAGGAAGGTGGGGATGATGTCAAGTCAGCATGGCCTTTATGTCCAGGGCTACACACGTGCTACAATGGGCAGGACAGACCGTTGCAAACCCGCGAGGGGAGCTAATCGGAGAAACCTGTTCTCAGTTCGGATTGCAGGCTGCAACTCGCCTGCATGAAGCTGGAATCGCTAGTAATGGCAGATCAGCATGCTGCCGTGAATACGTTCCCGGGCCTTGTACACACCGCCCGTCACATCACGAAAGTGGATTGTACTAGAAGTTCGCAGGCTAACCCGCAAGGGAGGCAGCGACCCAAGGTGTGATTCATGATTGGGGTGAAGTCGTAACAAGGTAGCCGTAGGAGAACCTGCGGCTGGATCACCTCCTTTCTG</t>
  </si>
  <si>
    <t>gi|631905275|gb|KJ600597.1| Uncultured Phaselicystis sp. clone UnmodBiofilm009 16S ribosomal RNA gene, partial sequence</t>
  </si>
  <si>
    <t>AAACTCAAAGGAATTGACGGGGGCCCGCACAAGCGGTGGAGCATGTGGTTTAATTCGACGCAACGCGAAGAACCTTACCTGGGCTAGAAAACGTAGGAATCCTGGTGAAAACTGGGAGTGCTCTTCGGAGAACCTGCGGTTAGGTGCTGCATGGCTGTCGTCAGCTCGTGTCGTGAGATGTTGGGTTAAGTCCCGCAACGAGCGCAACCCCTATTGCCAGTTGCTACCAGGTTATGCTGGGCACTCTGGCGAGACTGCCGACTTAAATCGGAGGAAGGTGGGGATGACGTCAAGTCATCATGGCCCTTATGTCCAGGGCTACACACGTGCTACAATGGTCGGTACAAAGCGCTGCGAGCTCGCGAGAGTCAGCCAATCGCAAAAACCGACCTCAGTACAGATAAGAGTCTGCAACTCGACTCTTTGAAGTTGGAATCGCTAGTAATCCCTGATCAGCAGGCAGGGGTGAATACGTTCCCGGGCCTTGTACACACCGCCCGTCACACCATGGGAGTCATTTGCTCCAGAAGTGCCTGCGCCAACCGCAAGGAGGCAGGGTCCCAAGGAGTGAATGGTAACTGGGGTGAAGTCGTAACAAGGTAGCCGTAGGGGAACCTGCGGCTGGATCACCTCCTTTATG</t>
  </si>
  <si>
    <t>gi|631905274|gb|KJ600596.1| Uncultured Methylobacteriaceae bacterium clone UnmodBiofilm008 16S ribosomal RNA gene, partial sequence</t>
  </si>
  <si>
    <t>AAACTTAAATGAATTGACGGGGGCCCGCACAAGCGGTGGAGCATGTGGTTCAATTCGACGCAACGCGAAGAACCTTACCAGCCCTTGACATGTCCAGGACCGGTCGCAGAGACGCGACCTTCTCTTCGGAGCTTGGAACACAGGTGCTGCATGGCTGTCGTCAGCTCGTGTCGTGAGATGTTGGGTTAAGTCCCGCAACGAGCGCAACCCTCGTCCTTAGTTGCCATCATTAAGTTGGGCACTCTAAGGAGACTGCCGGTGATAAGCCGCGAGGAAGGTGGGGATGACGTCAAGTCCTCATGGCCCTTACGGGCTGGGCTACACACGTGCTACAATGGCGGTGACAATGGGCAGCGAACCAGCAATGGGGAGCTAATCTCAAAAAGCCGTCTCAGTTCGGATTGCACTCTGCAACTCGAGTGCATGAAGTTGGAATCGCTAGTAATCGTGGATCAGCATGCCACGGTGAATACGTTCCCGGGCCTTGTACACACCGCCCGTCACACCATGGGAGTTGGTTTTACCTTAAGACGGTGCGCTAACCGCAAGGAAGCAGCCGGCCACGGTAAGGTCAGCGACTGGGGTGAAGTCGTAACAAGGTAGCCGTAGGGGAACCTGCGGCTGGATCACCTCCTTTATG</t>
  </si>
  <si>
    <t>gi|631905273|gb|KJ600595.1| Uncultured Sideroxydans sp. clone UnmodBiofilm007 16S ribosomal RNA gene, partial sequence</t>
  </si>
  <si>
    <t>AAACTCAAAGGAATTGACGGGGACCCGCACAAGCGGTGGATTATGTGGATTAATTCGATGCAACGCGAAAAACCTTACCTACCCTTGACATGCCAGGAATCCCGAAGAGATTTGGGAGTGCCCGAAAGGGAATCTGGACACAGGTGCTGCATGGCTGTCGTCAGCTCGTGTCGTGAGATGTTGGGTTAAGTCCCGCAACGAGCGCAACCCTTGCCATTAATTGCCATCATTCAGTTGGGCACTTTAATGGGACTGCCGGTGATAAACCGGAGGAAGGTGGGGATGACGTCAAGTCCTCATGGCCCTTATGGGTAGGGCTTCACACGTAATACAATGGTCGGTACAGAGGGTCGCCAACCCGCGAGGGGGAGCCAATCCCAGAAAGCCGATCGTAGTCCGGATTGTTCTCTGCAACTCGAGAGCATGAAGTCGGAATCGCTAGTAATCGCGGATCAGCATGTCGCGGTGAATACGTTCCCGGGTCTTGTACACACCGCCCGTCACACCATGGGAGCGGGTTCTGCCAGAAGTAGCTAGTCTAACCGCAAGGAGGACGGTTACCACGGCGGGGTTCGTGACTGGGGTGAAGTCGTAACAAGGTAGCCGTATCGGAAGGTGCGGCTGGATCACCTCCTTTCTG</t>
  </si>
  <si>
    <t>gi|631905272|gb|KJ600594.1| Uncultured Xanthomonadaceae bacterium clone UnmodBiofilm006 16S ribosomal RNA gene, partial sequence</t>
  </si>
  <si>
    <t>AAACTTAAATGAATTGACGGGGGCCCGCACAAGCGGTGGAGTATGTGGTTTAATTCGATGCAACGCGAAGAACCTTACCTGGCCTTGACATGTCCGGAATCCTGCGGAGACGCGGGAGTGCCTTCGGGAATCGGAACACAGGTGCTGCATGGCTGTCGTCAGCTCGTGTCGTGAGATGTTGGGTTAAGTCCCGCAACGAGCGCAACCCTTGTCCCTAGTTGCCAGCACGTAATGGTGGGAACTCTAGGGAGACTGCCGGTGACAAACCGGAGGAAGGTGGGGATGACGTCAAGTCATCATGGCCCTTACGGCCAGGGCTACACACGTACTACAATGGTCGGTACAGAGGGTTGCAATGCCGCGAGGCGGAGCCAATCCCAGAAAGCCGATCTCAGTCCGGATTGGAGTCTGCAACTCGACTCCATGAAGTCGGAATCGCTAGTAATCGCGAATCAGCATTGTCGCGGTGAATACGTTCCCGGGCCTTGTACACACCGCCCGTCACACCATGGGAGTGGGTTGCTCCAGAAGCAGGTAGTCTAACCGCAAGGGGGACGCTTGCCACGGAGTGGTTCATGACTGGGGTGAAGTCGTAACAAGGTAGCCGTATCGGAAGGTGCGGCTGGATCACCTCCTTTCTG</t>
  </si>
  <si>
    <t>gi|631905271|gb|KJ600593.1| Uncultured Xanthomonadaceae bacterium clone UnmodBiofilm005 16S ribosomal RNA gene, partial sequence</t>
  </si>
  <si>
    <t>AAACTTAAAGGAATTGACGGGGGCCCGCACAAGCGGTGGAGTATGTGGTTTAATTCGATGCAACGCGCAGAACCTTACCTGGCCTTGACATGTCCGGAATCCTGCAGAGATGCGGGAGTGCCTTCGGGAATCGGAACACAGGTGCTGCATGGCTGTCGTCAGCTCGTGTCGTGAGATGTTGGGTTAAGTCCCGCAACGAGCGCAACCCTTGTCCTTAGTTGCCAGCGAGTAATGTCGGGAACTCTAAGGAGACTGCCGGTGACAAACCGGAGGAAGGTGGGGATGACGTCAAGTCATCATGGCCCTTACGGCCAGGGCTACACACGTACTACAATGGTCGGTACAGAGGGTTGCAATACCGCGAGGTGGAGCCAATCCCAGAAAGCCGATCTCAGTCCGGATCGGAGTCTGCAACTCGACTCCGTGAAGTCGGAATCGCTAGTAATCGCGAATCAGCATTGTCGCGGTGAATACGTTCCCGGGCCTTGTACACACCGCCCGTCACACCATGGGAGTGGGTTGCTCCAGAAGCAGGTAGTCTAACCGCAAGGGGGACGCTTGCCACGGAGTGGTTCATGACTGGGGTGAAGTCGTAACAAGGTAGCCGTATCGGAAGGTGCGGCTGGATCACCTCCTTTCTG</t>
  </si>
  <si>
    <t>gi|631905270|gb|KJ600592.1| Uncultured Rhizobiales bacterium clone UnmodBiofilm004 16S ribosomal RNA gene, partial sequence</t>
  </si>
  <si>
    <t>AAACTTAAAGGAATTGACGGGGGCCCGCACAAGCGGTGGAGCATGTGGTTTAATTCGAAGCAACGCGCAGAACCTTACCAACCCTTGACATGCCGGTCGCGGAGACGAGAGATCGACTCCTTCAGTTAGGCTGGACCGGACACAGGTGCTGCATGGCTGTCGTCAGCTCGTGTCGTGAGATGTTGGGTTAAGTCCCGCAACGAGCGCAACCCTCGCCTTTAGTTGCCAGCATTAAGTTGGGCACTCTAGAGGGACTGCCGGTGATAAGCCGGAGGAAGGTGGGGATGACGTCAAGTCCTCATGGCCCTTACGGGTTGGGCTACACACGTGCTACAATGGCGGTGACAGAGGGCAGCAAGTCCGCGAGGGCAAGCTAATCCCAAAAAGCCGTCTCAGTTCGGATTGCACTCTGCAACTCGGGTGCATGAAGTTGGAATCGCTAGTAATCGCTAATCAGCAGGTAGCGGTGAATACGTTCCCGGGCCTTGTACACACCGCCCGTCACACCATGGGAGTTGGTTTTACCTTAAGACGGTGTGCCAACCGCAAGGAGGCAGCCGGCCACGGTAAGGTCAGCGACTGGGGTGAAGTCGTAACAAGGTAGCCGTAGGGGAACCTGCGGCTGGATCACCTCCTTTATG</t>
  </si>
  <si>
    <t>gi|631905269|gb|KJ600591.1| Uncultured Candidatus Chloracidobacterium sp. clone UnmodBiofilm003 16S ribosomal RNA gene, partial sequence</t>
  </si>
  <si>
    <t>AAACTTAAAGGAATTGACGGGGACCCGCACAAGCGGTGGAGCATGTGGTTTAATTCGACGCAACGCGAAGAACCTTACCTGGACTAGAATGTGAGGAAAACGAGATGTAATGTCTCGGTGGGAGCAATCCCGTCCAAAACAAGATGCTGCATGGCTGTCGTCAGCTCGTGTCGTGAGATGTTGGGTTAAGTCCCGCAACGAGCGCAACCCCTATCAACAGTTGCTAACATTAAGTTGAGAACTCTGTTGAGACTGCCGTTGATAAAACGGAGGAAGGTGGGGATGATGTCAAGTCATCATGGCTTTTATGTTCAGGGCTACACACGTGCTACAATGGACGGTACAAACCGTTGCAATCCCGCGAGGGGGAGCTAATCGGAAAAAGCCGTTCTCAGTTCGGATTGTAGTCTGCAACTCGACTACATGAAGTTGGAATCGCTAGTAATCGCGGATCAGCATGCCGCGGTGAATACGTTCCCGGGTCTTGTACACACCGCCCGTCACATCACGAAAGTGGATTGTACTAGAAGTAGCTGGGCTAACTCGCAAGAGGGGTAAGTTACTACGGTATGATTCATGATTGGGGTGAAGTCGTAACAAGGTAGCTGTAGGAGAACCTGTGGCTGGATCACCTCCTTTCTG</t>
  </si>
  <si>
    <t>gi|631905268|gb|KJ600590.1| Uncultured Rhodospirillales bacterium clone UnmodBiofilm002 16S ribosomal RNA gene, partial sequence</t>
  </si>
  <si>
    <t>AAACTTAAATGAATTGACGGGGGCCCGCACAAGCGGTGGAGCATGTGGTTCAATTCGACGCAACGCGCAGAACCTTACCAGCCCTTGACATGTGACTCGCCGGCTCTGGAGACGGAGCCTTCGGTTCGGCCGGAGTCAGCACAGGTGCTGCATGGCTGTCGTCAGCTCGTGTCGTGAGATGTTGGGTTAAGTCCCGCAACGAGCGCAACCCTCATCTCCAGTTGCCATCAGGTAAAGCTGGGCACTTTGGAGAAACTGCCGGTGACAAGCCGGAGGAAGGTGGGGATGACGTCAAGTCCTCATGGCCCTTACGGGCTGGGCTACACACGTGCTACAATGGCGGTGACAGTGGGATGCGAAGGGGCGACCCGGAGCCGATCCCAAAAAGCCGTCCCAGTTCGGATTGCACTCTGCAACTCGAGTGCATGAAGGTGGAATCGCTAGTAATCGCGGATCAGCATGCCGCGGTGAATACGTTCCCGGGCCTTGTACACACCGCCCGTCACGCCATGGGAGTTGGTTCTACCCGAAGATGGTGCGCTAACCGCAAGGGGGCAGCCAGCCACGGTAGGATCAATGACTGGGGCGAAGTCGTAACAAGGTAGCCGTAGGGGAACCTGCGGCTGGATCACCTCCTTTCTG</t>
  </si>
  <si>
    <t>gi|631905267|gb|KJ600589.1| Uncultured Phyllobacteriaceae bacterium clone UnmodBiofilm001 16S ribosomal RNA gene, partial sequence</t>
  </si>
  <si>
    <t>AAACTTAAATGAATTGACGGGGGCCCGCACAAGCGGTGGAGCATGTGGTTTAATTCGAAGCAACGCGCAGAACCTTACCAGCCCTTGACATCCCGGTCGCGGTTACGAGAGATCGTTTCCTTCAGTTCGGCTGGACCGGTGACAGGTGCTGCATGGCTGTCGTCAGCTCGTGTCGTGAGATGTTGGGTTAAGTCCCGCAACGAGCGCAACCCTCGCCCTTAGTTGCCATCATTCAGTTGGGCACTCTAAGGGGACTGCCGGTGATAAGCCGAGAGGAAGGTGGGGATGACGTCAAGTCCTCATGGCCCTTACGGGCTGGGCTACACACGTGCTACAATGGTGGTGACAGTGGGCAGCGAGACCGCGAGGTCGAGCTAATCTCCAAAAGCCATCTCAGTTCGGATTGCACTCTGCAACTCGAGTGCATGAAGTTGGAATCGCTAGTAATCGCAGGATCAGCATGCTGCGGTGAATACGTTCCCGGGCCTTGTACACACCGCCCGTCACACCATGGGAGTTGGTTTTACCCGAAGGTAGTGCGCTAACCGCAAGGAGGCAGCTAACCACGGTAGGGTCAGCGACTGGGGTGAAGTCGTAACAAGGTAGCCGTAGGGGAACCTGCGGCTGGATCACCTCCTTT</t>
  </si>
  <si>
    <t>gi|631905266|gb|KJ600588.1| Uncultured Comamonadaceae bacterium clone N-05Biofilm093 16S ribosomal RNA gene, partial sequence</t>
  </si>
  <si>
    <t>AAACTTAAAGGAATTGACGGGGACCCGCACAAGCGGTGGATGATGTGGTTTAATTCGATGCAACGCGAAAAAACCTTAACCCACCTTTGTACATGTATGGAAGATCGCAGAGACGCGATTGTGCTCGAAAGAGAGCCATAACACAGGTGCTGCATGGCTGTCGTCAGCTCGTGTCGTGAGATGTTGGGTTAAGTCCCGCAACGAGCGCAACCCTT</t>
  </si>
  <si>
    <t>gi|631905265|gb|KJ600587.1| Uncultured Ruminococcaceae bacterium clone N-05Biofilm092 16S ribosomal RNA gene, partial sequence</t>
  </si>
  <si>
    <t>AAAAGGTGGAGACAAACTACCCCAAAAATAGTCCCCAGTTCAGATTGTGGGCTGCAACCCGCCCACATGAAGTCGGAATTGCTAGTAATGGCAGGTCAGCATACTGCCGTGAATACGTTCCCGGGCCTTGTACACACCGCCCGTCACACCATGAGAGTCTGCAACACCCGAAGTCGATAGTCTAACCGTAAGGAGGACGTCGCCGAAGGTGGGGCCGATGATTGGGGT</t>
  </si>
  <si>
    <t>gi|631905264|gb|KJ600586.1| Uncultured Lachnospiraceae bacterium clone N-05Biofilm091 16S ribosomal RNA gene, partial sequence</t>
  </si>
  <si>
    <t>CCCAAAAAATAACGTCTCTAGTTCGGATTGTAGTCTGCAACTCGACTACATGAAGCTGGAATCGCTAGTAATCGCGGAATCAGAATGCCGCGGTGAATACGTTCCCGGGTCTTGTACACACCGCCCGTCACACCATGGGAGTTGGTAACGCCCGAAGTCAGTGACCCAACCGTAAGGAGGGAGCTGCCGAAGGCGGGACTGATAACTGGGGTGAAGTCGTAACAAGGTAGCCGTATCGGAAGGTGCGGCTGGATCACCTCCTTTATG</t>
  </si>
  <si>
    <t>gi|631905263|gb|KJ600585.1| Uncultured Rhodocyclaceae bacterium clone N-05Biofilm090 16S ribosomal RNA gene, partial sequence</t>
  </si>
  <si>
    <t>AAACTCAAAGGAATTGACGGGGACCCGCACAAGCGGTGGATGATGTGGATTAATTCGATGCAACGCGAAAAACCTTACCTACCCTTGACATGTCTGGAACTTGTGAGAGATCACTTGGTGCCTTCGGGAGCCAGAACACAGGTGCTGCATGGCTGTCGTCAGCTCGTGTCGTGAGATGTTGGGTTAAGTCCCGCAACGAGCGCAACCCTTGTCATTAGTTGCCATCATTTAGTTGGGCACTCTAATGAGACTGCCGGTCGACAAACCGGACGGAAGGTAGGGGAGTGACGGTCAAGT</t>
  </si>
  <si>
    <t>gi|631905262|gb|KJ600584.1| Uncultured Azoarcus sp. clone N-05Biofilm089 16S ribosomal RNA gene, partial sequence</t>
  </si>
  <si>
    <t>AAACTCAAATGAATTGACGGGGACCCGCACAAGCGGTGGATGATGTGGATTAATTCGATGCAACGCGAAAACCTTACCTACCCTTGACATGTCTGGAATCCTTGAGAGATCAGGGAGTGCCTTCGGGAGCCAGAACACAGGTGCTGCATGGCTGTCGTCAGCTCGTGTCGTGAGATGTTGGGTTAAGTCCCGCAACGAGCGCAACCCTTGCCACTAATTGCCATCATTGAGTTGGGCACTTTAGTGGACTGCCGGTGACAAACCGGAGGAAGGTGGGGATGACGTCAAGTCCTCGTGGCCCTTACTGGGTAGGGCTTCACACGTCATACAATGGTCGGTTACAGAGGGTTGCCAAGCCGCGAGGTGGAGCTTAATCC</t>
  </si>
  <si>
    <t>gi|631905261|gb|KJ600583.1| Uncultured Hydrogenoanaerobacterium sp. clone N-05Biofilm088 16S ribosomal RNA gene, partial sequence</t>
  </si>
  <si>
    <t>GAAGCCCTTCGGGGCGCATAGACAGGTGGTGCATGGTTGTCGTCAGCTCGTGTCGTGAGATGTTGGGTTAAGTCCCGCAACGAGCGCAACCCTTACGATTAGTTGCTACGCAAGAGCACTCTAATAGGACTGCCGTTGACAAAACGGAGGAAGGTGGGGATGACGTCAAATCATCATGCCCCTTATGACCTGGGCTACACACGTAATACAATGGCGTTAAACAGAGGGAAGCGAAACCGCGAGGTGGAGCGAATCCTCAAAAGGCGTCTCAGTTCAGATTGCAGGCTGCAACTCGCCTGCATGAAGTCGGAATTGCTAGTAATCGCGGATCAGCATGCCGCGGTGAATACGTTCCCGGGCCTTGTACACACCGCCCGTCACACCATGGGAGTCGGTAACACCCGAAGTCAGTAGCCTAACCGCAAGGAGGGCGCTGCCGAAGGTGGGATTGATG</t>
  </si>
  <si>
    <t>gi|631905260|gb|KJ600582.1| Uncultured Acetanaerobacterium sp. clone N-05Biofilm087 16S ribosomal RNA gene, partial sequence</t>
  </si>
  <si>
    <t>AAACTTAAATGAATTGACGGGGGCCCGCACAAGCAGTGGAGTATGTGGTTTAATTCGAAGCAACGCGAAGAACCTTACCAGGTCTTGACATCGTGCGCATTACCTAGAGATAGGGAAGCCCTTCGGGGCGCATAGACAGGTGGTGCATGGTTGTCGTCAGCTCGTGTCGTGAGATGTTGGGTTAAGTCCCGCAACGGGCGCAACCCTTACAGTTAGTTGCTACGCAAGAGCACTCTAACAGGACTGCCGTTGACAAAACGGAGGAAGGTGGGGATGACGTCAAATCATCATGCCCCTTATGACCTGGGCTACACACGTACTACAATGGCCGTCAACAGAGGGCAGCGAAACCGCGAGGTGGAGCAAATCTCTAAAACGGTCTCAGTTCGGATTGTAGGCTGAAACTCGCCTACATGAAGTCGGAATTGCTAGTAATCGCGAATCAGCATGTCGCGGTG</t>
  </si>
  <si>
    <t>gi|631905259|gb|KJ600581.1| Uncultured Bacteroidetes bacterium clone N-05Biofilm086 16S ribosomal RNA gene, partial sequence</t>
  </si>
  <si>
    <t>GAATTGACGGGGGCCCGGCACAAGCGGAGGAACATGTGGTTTAATTCGATGATACGCGAGGAACCTTACCTGGGCTTAAATGTAGAACGACAGCTTGTGAAAGCAGGTTTTCTTCGGACGTTTTACAAGGTGCTGCATGGTTGTCGTCAGCTCGTGCCGTGAGGTGTCGGGTTAAGTCCCATAACGAGCGCAACCCTTATCGTTAGTTGCCAGCGGGTCAAGCCGGGGACTCTAGCGAGACTGCCACCGTAAGGTGAGAGGAAGGTGGGGATGACGTCAAATCAGCACGGCCCTTATGTCCAGGGCTACACACGTGTTACAATGGCCAGTACAAAGGGCAGCTACCAGGCGACTGGATGCTAATCTCTAAAGCTGGTCTCAGTTCGGATCGAAGTCTGCAACCCGACTTCGTGAAGCTGGATTCGCTAGTAATCGCGCATCAGCCATGGCGCGGTGAATACGTTCCCG</t>
  </si>
  <si>
    <t>gi|631905258|gb|KJ600580.1| Uncultured Actinotalea sp. clone N-05Biofilm085 16S ribosomal RNA gene, partial sequence</t>
  </si>
  <si>
    <t>GAATTGACGGGGGCCCGCACAAGCGGCGGAGCATGCGGCTTAATTCGATGCAACGCGAAGAACCTTACCTAGGCTTGACATATACCGAAAACTCATGGAGACATGGGGTCCGCAAGGGCGGTATACAGGTGGTGCATGGTTGTCGTCAGCTCGTGTCGTGAGATGTTGGGTTAAGTCCCGCAACGAGCGCAACCCTCGTCCTATGTTGCCAGCGGGTAATGCCGGGGACTCATAGGAGACCGCCGGGGTCAACTCGGAGGAAGGTGGGGATGACGTCAAATCATCATGCCCCTTATGTCTAGGGCTGCACGCATGCTACAATGGCCGGTACAAAGGGCTGCGATACCGCAAGGTGGAGCGAATCCCAAAAGCCGGCCTCAGTTCGGATTGGGTCTGCAACTCGACCCATGAAGTCGGAGTCGCTAGTAATCGCAGATCAGCAACGCTGCGGTGAATACGTTC</t>
  </si>
  <si>
    <t>gi|631905257|gb|KJ600579.1| Uncultured Lachnospiraceae bacterium clone N-05Biofilm084 16S ribosomal RNA gene, partial sequence</t>
  </si>
  <si>
    <t>AAACTTAAATGAATTGACGGGGACCCGCACAAGCGGTGGAGCATGTGGTTTAATTCGAAGCAACGCGAAGAACCTTACCAGGTCTTGACATCCCTCTGACAGCCGAGTAACGTCGGTTTTCCTTCGGGACAGAGGAGACAGGTGGTGCATGGTTGTCGTCAGCTCGTGTCGTGAGATGTTGGGTTAAGTCCCGCAACGAGCGCAACCCCTATCTTTAGTAGCCAGCAGGTAAGGCTGGGCACTCTAGAGAGACTGCCAGGGATAACCTGGAGGAAGGCGGGGATGACGTCAAATCATCATGCCCCTTATGATCTGGGCTACACACGTGCTACAATGGTGACTACAAAGGGAAGCGAAGCAGTGATGTGGAGCAAATCCCAAAAGGTCATCTCAGTTCGGATTGTAGTCTGCAACTCGACTACATGAAGCTGGAATCGCTAGTAATCGCGAATCAGAATGTCGTGGTGAATACGTTCCCGGGTCT</t>
  </si>
  <si>
    <t>gi|631905256|gb|KJ600578.1| Uncultured Runella sp. clone N-05Biofilm083 16S ribosomal RNA gene, partial sequence</t>
  </si>
  <si>
    <t>AAACTTAAAGGAATTGACGGGGGTCCGCACAAGCGGTGGAGCATGTGGTTTAATTCGATGATACGCGAGGAACCTTACCTGGGCTAAATCAGATATGGATTTAGCAGAGATGTTAGAGCCAGCAATGGCATATTTGAAGGTGCTGCATGGCTGTCGTCAGCTCGTGCCGTGAGGTGTTGGGTTAAGTCCCGCAACGAGCGCAACCCTTGGGGATAGTTGCTAACAGGTAAAGCTGAGGACTCTATTTCAACTGCCTGCGCAAGCAGAGAGGAAGGAGGGGACGACGTCAAGTCATCATGGCCCTTACGTCCAGGGCTACACACGTGCTACAATGGCGTGTACAGAGTGTTGCGAGGTGGTGACACTGAGCCAATCACTAAAAGCACGTCACAGTTCGGATTGCAGGCTGCAACTCGCCTGTATGAAGCTGGAATCGCTAGTAATCGCGCATCAGCAATGGCGCGGTGAATACGTTCCCGGACCTTGTA</t>
  </si>
  <si>
    <t>gi|631905255|gb|KJ600577.1| Uncultured Erythrobacter sp. clone N-05Biofilm082 16S ribosomal RNA gene, partial sequence</t>
  </si>
  <si>
    <t>AAATGAATTGACGGGGGCCTGCACAAGCGGTGGAGCATGTGGTTTAATTCGAAGCAACGCGCAGAACCTTACCAGCTTTTGACATCCTCATCGCGATTTCCAGAGATGGATTTCTTCAGTTCGGCTGGATGAGTGACAGGTGCTGCATGGCTGTCGTCAGCTCGTGTCGTGAGATGTTGGGTTAAGTCCCGCAACGAGCGCAACCCTCGTCCTTAGTTGCCATCATTAAGTTGGGCACTCTAAGGAAACTGCCGGTGATAAGCCGGAGGAAGGTGGGGATGACGTCAAGTCCTCATGGCCCTTACAAGCTGGGCTACACACGTGCTACAATGGCGATGACAGTGGGCAGCTAGACCGCGAGGTCATGCTAATCTCTAAAGTCGTCTCAGTTCGGATTGTTCTCTGCAACTCGAGAGCATGAAGGCGGAATCGCTAGTAATCGCGGATCAGCATGCCGCGGTGAATACGTTCCCA</t>
  </si>
  <si>
    <t>gi|631905254|gb|KJ600576.1| Uncultured Lachnospiraceae bacterium clone N-05Biofilm081 16S ribosomal RNA gene, partial sequence</t>
  </si>
  <si>
    <t>TGGTTGTCGTCAGCTCGTGTCGTGAGATGTTGGGTTAAGTCCCGCAACGAGCGCAACCCTATCTTAGTAGCCAGCAGGTTCGGCCTGGGCACTCTAGAGAGACTGCCAGGGATAACCTGGAGGAAGGCGGGGATGACGTCAAATCATCATGCCCCTTATGATCTGGGCTACACACGTGCTACAATGGTGACTACAAAGGGAAGCGAAGCAGTGATGTGGAGCAAATCCCAAAAAGGTCATCTCAGTTCGGATTGTAGTCTGCAACTCGACTACATGAAGCTGGAATCGCTAGTAATCGCGAATCAGAATGTCGTGGTGAATACGTTCCCGGGTCTTGTACACACCGCCCGTCACACCATGGGAGTTGGATATGCCCGAAGTCAGTGACCCAACCGTAAGGAGGGAGCTGCCGAAGGTGGAGCCGATGACTGGGGTGAAGTCGTAACAAGGTAGCCGTATCGGAAGGTGCGGCTGGATCACCTCCTTTAT</t>
  </si>
  <si>
    <t>gi|631905253|gb|KJ600575.1| Uncultured Frankia sp. clone N-05Biofilm080 16S ribosomal RNA gene, partial sequence</t>
  </si>
  <si>
    <t>AAACTCAAAGGAATTGACGGGGGCCCGCACAAGCGGCGGAGCATGTGGCTTAATTCGATGCAACGCGAAGAACCTTACCTGGGCTTGACATGCAGGGAAAACTGTTAGAGATAGCAGGTCCGCAAGGGCCTTGCACAGGTGGTGCATGGCTGTCGTCAGCTCGTGTCGTGAGATGTTGGGTTAAGTCCCGCAACGAGCGCAACCCTCGTCCTATGTTGCCAGCGAGTAATGTCGGGGACTCATAGGAGACCGCCGGGGTCAACTCGGAGGAAGGTGGGGATGACGTCAAGTCATCATGCCCCTTATGTCCAGGGCTGCACACATGCTACAATGGCCGGTACAAAGGGCTGCGATACCGCAAGGTGGAGCGAATCCCATAAAGCCGGTCTCAGTTCGGATTGGGGTCTGCAACTCGACCCCATGAAGTCGGAGTCGCTAGTAATCGCAGATCAGCAACGCTGCGGTGAATACGTTCCCGGGCCTTGTACACACCGCCCGTCACGTCACG</t>
  </si>
  <si>
    <t>gi|631905252|gb|KJ600574.1| Uncultured Enterobacter sp. clone N-05Biofilm079 16S ribosomal RNA gene, partial sequence</t>
  </si>
  <si>
    <t>ATTAATTCGATGCAACGCGAAAAACCTTACCTACCCTTGACATGTACGGAACCCTGCTGAGAGGTGGGGGTGCTCGAAAGAGAGCCGTAACACAGGTGCTGCATGGCTGTCGTCAGCTCGTGTCGTGAGATGTTGGGTTAAGTCCCGCAACGAGCGCAACCCTTGTCATTAGTTGCTACGCAAGAGCACTCTAATGAGACTGCCGGTGACAAACCGGAGGAAGGTGGGGATGACGTCAAGTCCTCATGGCCCTTATGGGTAGGGCTTCACACGTCATACAATGGTCGGTACAGAGGGTTGCCAAGCCGCGAGGTGGAGCCAATCCCAGAAAGCCGATCGTAGTCCGGATCGCAGTCTGCAACTCGACTGCGTGAAGTCGGAATCGCTAGTAATCGCGGATCAGCATGCCGCGGTGAATACGTTCCCGGGTCTTGTACACACCGCCCGTCACACCATGGGAGTGGGTTTCACCAGAAGAGGCTAGCCTAACCGTAAGGGGGGCGGTCGCCACGGTGAG</t>
  </si>
  <si>
    <t>gi|631905251|gb|KJ600573.1| Uncultured Clostridium sp. clone N-05Biofilm078 16S ribosomal RNA gene, partial sequence</t>
  </si>
  <si>
    <t>AAACTTAAAGGAATTGACGGGGGGCCCGCACAAGCAGCGGAGCATGTGGTTTAATTCGAAGCAACGCGAAGAACCTTACCTAGACTTGACATCTCCTGCATTACTCTTAATCGAGGAAGTCTCTTCGGGGACAGGATGACAGGTGGTGCATGGTTGTCGTCAGCTCGTGTCGTGAGATGTTGGGTTAAGTCCCGCAACGAGCGCAACCCTTATTGTTAGTTGCCATCATTAAGTTGGGCACTCTAGCGAGACTGCCCGGGTTAACCGGGAGGAAGGTGGGGATGACGTCAAATCATCATGCCCCTTATGTCTAGGGCTACACACGTGCTACAATGGTCGGTACAATAAGACGCAAGCCCGCGAGGGGAGCAAAACTGGAAACCGATCTCAGTTCGGATTGTAGGCTGAAACTCGCCTACATGAAGCTGGAGTTGCTAGTAATCGCGAATCAGCATGTCGCGGTGAATACGTTCCCGGGCCCTTGTACACACCGCCCGTCACACCATGAGAGTTGG</t>
  </si>
  <si>
    <t>gi|631905250|gb|KJ600572.1| Uncultured Anaerosinus sp. clone N-05Biofilm077 16S ribosomal RNA gene, partial sequence</t>
  </si>
  <si>
    <t>AAACTTAAAGAATTGACGGGGGCCCGCACAAGCGGTGGAGTATGTGGTTTAATTCGACGCAACGCGAAGAACCTTACCAGGACTTGACATTGATTGAAAAGTATAGAGATATATTCCTCTTCTTCGGAAGACAAGAAAACAGGTGGTGCATGGCTGTCGTCAGCTCGTGTCGTGAGATGTTGGGTTAAGTCCCGCAACGAGCGCAACCCCTATCCTATGTTGCCAGCACGTAAAGGTGGGAACTCATGGGAGACTGCCGCGGAGAACGCGGAGGAAGGCGGGGATGACGTCAAGTCATCATGCCCCTTATGTCCTGGGCTACACACGTACTACAATGGGCTTAAATAGAGGGAATGCAAAGCCGCGAGGTGGAGCCAAACCCATAAACAAGCTCTCAGTTCGGATTGTAGGCTGCAACTCGCCTACATGAAGTCGGAATCGCTAGTAATCGCAGGTCAGCATACTGCGGTGAATACGTTCCCGGGCCTTGTACACACCGCCCGTCACACCACGAAAGTCAGTCACA</t>
  </si>
  <si>
    <t>gi|631905249|gb|KJ600571.1| Uncultured Ruminococcaceae bacterium clone N-05Biofilm076 16S ribosomal RNA gene, partial sequence</t>
  </si>
  <si>
    <t>GCGTCAGGTCGCCCGTTCGGGAAAGTTGAGACAGGTGGTGCATGGTTGTCGTCAGCTCGTGTCGTGAGATGTTGGGTTAAGTCCCGCAACGAGCGCAACCCTTATGATTAGTTGCTACGCAAGAGCACTCTAATCAGACTGCCGTTGACAAAACGGAGGAAGGTGGGGACGACGTCAAATCATCATGCCCCTTATGACCTGGGCTACACACGTACTACAATGGCCATTAACAGAGGGAAGCAAGACCGCGAGGTGGAGCAAAACCCTAAAAATGGTCTCAGTTCGGATCGCAGGCTGAAACCCGCCTGCGTGAAGCTGGAATTGCTAGTAATCGCGGATCATCATGCCGCGGTGAATACGTTCCCGGGCCTTGTACACACCGCCCGTCACACCATGGGAGCCGGTAATACCCGAAGTCGGTAGTCTAACCGCAAGGAGGACGCCGCCGAAGGTAGGATTGGCGACTGGGGTGAAGTCGTAACAAGGTAGCCGTATCGGAAGGTGCGGCTGGATCACCTCCTTTAT</t>
  </si>
  <si>
    <t>gi|631905248|gb|KJ600570.1| Uncultured Comamonadaceae bacterium clone N-05Biofilm075 16S ribosomal RNA gene, partial sequence</t>
  </si>
  <si>
    <t>TTTAATTCGATGCAACGCGAAAAACCTTACCCACCTTTGACATGTACGGAACTTGCCAGAGATGGCTTGGTGCTCGAAAGAGAACCGTAACACAGGTGCTGCATGGCTGTCGTCAGCTCGTGTCGTGAGATGTTGGGTTAAGTCCCGCAACGAGCGCAACCCTTGTCATTAGTTGCTACATTCAGTTGGGCACTCTAATGAGACTGCCGGTGACAAACCGGAGGAAGGTGGGGATGACGTCAAGTCCTCATGGCCCTTATAGGTGGGGCTACACACGTCATACAATGGCCGGTACAAAGGGTTGCCAACCCGCGAGGGGGAGCTAATCCCATAAAGCCGGTCGTAGTCCGGATCGCAGTCTGCAACTCGACTGCGTGAAGTCGGAATCGCTAGTAATCGTGGATCAGAATGTCACGGTGAATACGTTCCCGGGTCTTGTACACACCGCCCGTCACACCATGGGAGCGGGTTCTGCCAGAAGTAGTTAGCCTAACCGCAAGGAGGGCGATTACCACGGCAGGGTTCGTGACT</t>
  </si>
  <si>
    <t>gi|631905247|gb|KJ600569.1| Uncultured Comamonas sp. clone N-05Biofilm073 16S ribosomal RNA gene, partial sequence</t>
  </si>
  <si>
    <t>CTCAAACTTAAATGAATTGACGGGGACCCGCACAAGCGGTGGATGATGTGGTTTAATTCGATGCAACGCGAAAAACCTTACCCACCTTTGACATGTATGGAATCCCGCAGAGATGTGGGAGTGCTCGCAAGAGAGCCATAACACAGGTGCTGCATGGCTGTCGTCAGCTCGTGTCGTGAGATGTTGGGTTAAGTCCCGCAACGAGCGCAACCCTTGCCATCAGTTGCTACGAAAGGGCACTCTGATGGGACTGCCGGTGACAAACCGGAGGAAGGTGGGGATGACGTCAAGTCCTCATGGCCCTTATAGGTGGGGCTACACACGTCATACAATGGCCGGTACAAAGGGCAGCGAAGCCGCGAGGTGAAGCCAATCCCATAAAGCCGGTCGTAGTCCGGATCGCAGTCTGCAACTCGACTGCGTGAAGTCGGAATCGCTAGTAATCGTGGATCAGCATGTCACGGTGAATACGTTCCCGGGTCTTGTACACACCGCCCGTCACACCATGGGAGCGGGTCTCACCAGAAGCAGGTAGCCTAACCGCAAGGAGGGCGCTTGCCACGGT</t>
  </si>
  <si>
    <t>gi|631905246|gb|KJ600568.1| Uncultured Azospira sp. clone N-05Biofilm072 16S ribosomal RNA gene, partial sequence</t>
  </si>
  <si>
    <t>AAACTCAAATGGAATTGACGGGGACCCGCACAAGCGGTGGATGATGTGGATTAATTCGATGCAACGCGAAAAACCTTACCTACCCTTGACATGCCTGGAACCCTGGAGAGATCTAGGGGTGCCCGAAAGGGAGCCGGGACACAGGTGCTGCATGGCTGTCGTCAGCTCGTGTCGTGAGATGTTGGGTTAAGTCCCGCAACGAGCGCAACCCTTGTCACTAGTTGCTACGCGAGGGCACTCTAGTGAGACTGCCGGTGACAAACCGGAGGAAGGTGGGGATGACGTCAAGTCCTCATGGCCCTTATGGGTAGGGCTTCACACGTCATACAATGGTCGGTACAGAGGGTTGCCAAGCCGCGAGGTGGAGCCAATCCCAGAAAGCCGATCGTAGTCCGGATTGCAGTCTGCAACTCGACTGCATGAAGTCGGAATCGCTAGTAATCGCGGATCAGCATGTCGCGGTGAATACGTTCCCGGGTCTTGTACACACCGCCCGTCACACCATGGGAGTGGGGTTCACCAGAAGTAGGTAGCCTAACCGCGAGGGGGGCGCTTACCACGGTGAGCTTCATGACT</t>
  </si>
  <si>
    <t>gi|631905245|gb|KJ600567.1| Uncultured cyanobacterium clone N-05Biofilm071 16S ribosomal RNA gene, partial sequence</t>
  </si>
  <si>
    <t>AAACTTAAAGGAATTGACGGGGGCCCGCACAAGTGGTGGAGCATGTGGTTTAATTCGACGCTACGCGAAGAACCTTACCTGGGTTTGAACTTCACCGGAAGGCTCCAGAAATGGTGTCCGTCCTCCGGGACCGGTGAATAGGTGCTGCATGGCTGTCGTCAGCTCGTGCCGTGAGGTGTTGGGTTAAGTCCCGCAACGAGCGCAACCCTTGTCCTTAGTTGCCATCGGGTGATGCCGGGCACTCTGGGGAGACTGCCAGCACAAGCTGGAGGAAGGTGGGGATGACGTCAAGTCAGCATGGCCCTTACGTCCAGGGCTACACACGTGCTACAATGGCTGGTACAAAGGGCTGCCAACCCGCGAGGGGAGCGAATCCCATAAAGCCAGTCTCAGTTCGGATTGCAGGCTGCAACTCGCCTGCATGAAGTCGGAATCACTAGTAACCGCAGATCAGCTACGCTGCGGTGAATACGTTCCCGGGCCTTGTACACACCGCCCGTCACGTCACGAAAGCTAGTTGTACCCGAAGTCGCTGGGCTAACCGCAAGGAGGCAGGCGCCGAAGGTATGGTTGGT</t>
  </si>
  <si>
    <t>gi|631905244|gb|KJ600566.1| Uncultured Clostridium sp. clone N-05Biofilm070 16S ribosomal RNA gene, partial sequence</t>
  </si>
  <si>
    <t>AAACTTAAATGAATTGACGGGGGCCCGCACAAGCAGCGGAGCATGTGGTTTAATTCGAAGCAACGCGAAGAACCTTACCTAGACTTGACATCCCCTGAATTACCTGTAATTAGGGAAGCCCTTCGGGGCAGGGAGACAGGTGGTGCATGGTTGTCGTCAGCTCGTGTCGTGAGATGTTAGGTTAAGTCCTGCAACGAGCGCAACCCTTATCATTAGTTGCTACCATTAAGTTGAGCACTCTAGTGAGACTGCCCGGGTTAACCGGGAGGAAGGTGGGGATGACGTCAAATCATCATGCCCCTTATGTCTAGGGCTACACACGTGCTACAATGGTGAGTACAGAAAGATGCAAGACCGTGAGGTGGAGCAAAACTTTTAAAACTCATCTCAGTTCGGATTGTAGGCTGAAACTCGCCTACATGAAGCTGGAGTTGCTAGTAATCGCGAATCAGCATGTCGCGGTGAATACGTTCCCGGGCCTTGTACACACCGCCCGTCACACCATGAGAGCTGGCAACACCCGAAGTCCGTGAGGTAACCGTAAGGAGCCAGCGGCCGAAGGTGGGGTTAGTAATT</t>
  </si>
  <si>
    <t>gi|631905243|gb|KJ600565.1| Uncultured Acetobacterium sp. clone N-05Biofilm069 16S ribosomal RNA gene, partial sequence</t>
  </si>
  <si>
    <t>AAACTCAAAGGAATTGACGGGGACCCGCACAAGCAGCGGAGCATGTGGTTTAATTCGAAGCAACGCGAAGAACCTTACCAGGTCTTGACATCCTCTGACAATCTGAGAGATCAGACTTTCCCTTCGGGGACAGAGAGACAGGTGGTGCATGGTTGTCGTCAGCTCGTGTCGTGAGATGTTGGGTTAAGTCCCGCAACGAGCGCAACCCCTGTGGTTAGTTGCCATCATTTAGTTGGGCACTCTAAGCAGACTGCCGTGGATAACACGGAGGAAGGTGGGGACGACGTCAAATCATCATGCCCCTTATGACCTGGGCTACACACGTGCTACAATGGTCTGAACAGAGGGCTGCGAAACCGCGAGGTGAAGCTAATCCCTTAAAACAGATCTCAGTTCGGATTGCAGGCTGCAACTCGCCTGCATGAAGTTGGAGTTGCTAGTAATCGCAGATCAGAATGCTGCGGTGAATGCGTTCCCGGGTCTTGTACACACCGCCCGTCACACCACGAGAGTTGGCAACACCCGAAGTCAGTGAGGCAACCGCAAGGAGCCAGCTGCCGAAGGTGGGGTCAGTAATT</t>
  </si>
  <si>
    <t>gi|631905242|gb|KJ600564.1| Uncultured Ruminococcaceae bacterium clone N-05Biofilm068 16S ribosomal RNA gene, partial sequence</t>
  </si>
  <si>
    <t>AAACTCAAATGAATTGACGGGGGCCCGCACAAGCAGTGGAGTATGTGGTTTAATTCGAAGCAACGCGAAGAACCTTACCAGGTCTTGACATCCAACTAACGAGGCAGAGATGCGTTAGGTGCCCTTCGGGGAAAGTTGAGACAGGTGGTGCATGGTTGTCGTCAGCTCGTGTCGTGAGATGTTGGGTTAAGTCCCGCAACGAGCGCAACCCTTGTGATTAGTTGCTACGCAAGAGCACTCTAATCAGACTGCCGTTGACAAAACGGAGGAAGGTGGGGACGACGTCAAATCATCATGCCCTTTATGACCTGGGCTACACACGTACTACAATGATCGTTAACAGAGGGACGCAAGACCGCGAGGTGGAGCAAAACCCTAAAAACGGTCTCAGTTCGGATCGCAGGCTGCAACCCGCCTGCGTGAAGTTGGAATTGCTAGTAATCGCGGATCAGAATGCCGCGGTGAATACGTTCCCGGGCCTTGTACACACCGCCCGTCACACCATGGGAGCCGGTAATACCCGAAGTCAGTAGTCTAACCGCAAGGAGGACGCTGCCGAAGGTAGGATTGGCGACT</t>
  </si>
  <si>
    <t>gi|631905241|gb|KJ600563.1| Uncultured Lachnospiraceae bacterium clone N-05Biofilm067 16S ribosomal RNA gene, partial sequence</t>
  </si>
  <si>
    <t>AAACTCAAATGAATTGACGGGGGCCCGCACAAGCGGTGGAGCATGTGGTTTAATTCGAAGCAACGCGAAGAACCTTACCAAGGCTTGACATCCCTCTGACCGGTGTAGAGATACACCTTCTCTTCGGAGCAGAGGTGACAGGTGGTGCATGGTTGTCGTCAGCTCGTGTCGTGAGATGTTGGGTTAAGTCCCGCAACGAGCGCAACCCCTATTCTTAGTAGCCATCATTCAGTTGGGCACTCTAGGGAGACTGCCGTGGATAACACGGAGGAAGGTGGGGATGACGTCAAATCATCATGCCCCTTATGTCTTGGGCTACACACGTGCTACAATGGCTGGTAACAAAGTGAAGCAAAACGGCGACGTCAAGCAAATCACAAAAACCCAGTCCCAGTTCGGATTGTAGTCTGCAACTCGACTACATGAAGCTGGAATCGCTAGTAATCGCGAATCAGAATGTCGCGGTGAATACGTTCCCGGGCCTTGTACACACCGCCCGTCACACCATGGGAGTTGGAAGCACCCGAAGTCGGTGACCTGACCGTAAGGAAGGAGCCGCCGAAGGTGATATCAGCG</t>
  </si>
  <si>
    <t>gi|631905240|gb|KJ600562.1| Uncultured Azoarcus sp. clone N-05Biofilm066 16S ribosomal RNA gene, partial sequence</t>
  </si>
  <si>
    <t>AACTTAAATGAATTGACGGGGACCCGCACAAGCGGTGGATGATGTGGATTAATTCGATGCAACGCGAAAAACCTTACCTACCCTTGACATGCCTGGAACCCTTGAGAGATCAGGGGGTGCCTTCGGGAGCCAGGACACAGGTGCTGCATGGCTGTCGTCAGCTCGTGTCGTGAGATGTTGGGTTAAGTCCCGCAACGAGCGCAACCCTTGTCGTTAATTGCCATCATTAGGTTGGGCACTTTAGCGAGACTGCCGGTGACAAACCGGAGGAAGGTGGGGATGACGTCAAGTCCTCATGGCCCTTATGGGTAGGGCTTCACACGTCATACAATGGTCGGTACAGAGGGTTGCCAAGTCGCGAGGCGGAGCCAATCCCTGCAAAGCCGATCGTAGTCCGGATCGTAGTCTGCAACTCGACTACGTGAAGTCGGAATCGCTAGTAATCGCAGATCAGCATGCTGCGGTGAATACGTTCCCGGGTCTTGTACACACCGCCCGTCACACCATGGGAGTGGGTTTCACCAGAAGTAGGTAGCTTAACCTTCGGGAGGGCGCTTACCACGGTGAGATTCATGACT</t>
  </si>
  <si>
    <t>gi|631905239|gb|KJ600561.1| Uncultured Thiomonas sp. clone N-05Biofilm065 16S ribosomal RNA gene, partial sequence</t>
  </si>
  <si>
    <t>AAACTCAAAGGAATTGACGGGGACCCGCACAAGCGGTGGATGATGTGGTTTAATTCGATGCAACGCGAAAAACCTTACCTACCCTTGACATGCCAGGAACTTACCAGAGATGGTTTGGTGCTCGAAAGAGAGCCTGGACACAGGTGCTGCATGGCTGTCGTCAGCTCGTGTCGTGAGATGTTGGGTTAAGTCCCGCAACGAGCGCAACCCTTGTCATTAGTTGCTACGCAAGAGCACTCTAATGAGACCGCCGGTGACAAACCGGAGGAAGGTGGGGATGACGTCAAGTCCTCATGGCCCTTATGGGTAGGGCTACACACGTCATACAATGGGCGGTACAGAGGGTCGCCAACCCGCGAGGGGGAGCCAATCCCTTAAAACCGCTCGTAGTCCGGATTGTAGTCTGCAACTCGACTGCATGAAGTCGGAATCGCTAGTAATCGCGGATCAGCTTGCCGCGGTGAATACGTTCCCGGGTCTTGTACACACCGCCCGTCACACCATGGAAGTGGGGTTTACCAGAAGTAGTTAGCTTAACCGCAAGGGGGGCGATTACCACGGTAGGCTTCATGACTGGGGT</t>
  </si>
  <si>
    <t>gi|631905238|gb|KJ600560.1| Uncultured Castellaniella sp. clone N-05Biofilm064 16S ribosomal RNA gene, partial sequence</t>
  </si>
  <si>
    <t>AAACTCAAAGGAATTGACGGGGACCCGCACAAGCGGTGGATGATGTGGATTAATTCGATGCAACGCGAAAACCTTACCTACCCTTGACATGTCTGGAATCCCGAAGAGATTTGGGAGTGCTCGCAAGAGAACCGGAACACAGGTGCTGCATGGCTGTCGTCAGCTCGTGTCGTGAGATGTTGGGTTAAGTCCCGCAACGAGCGCAACCCTTGCCATTAGTTGCTACATTCAGTTGGGCACTCTAATGGGACTGCCGGTGACAAACCGGAGGAAGGTGGGGATGACGTCAAGTCCTCATGGCCCTTATGGGTAGGGCTTCACACGTCATACAATGGTCGGGACAGAGGGTTGCCAAGCCGCGAGGTGGAGCCAATCTCAGAAACCCGATCGTAGTCCGGATCGCAGTCTGCAACTCGACTGCGTGAAGTCGGAATCGCTAGTAATCGCGGATCAGCATGTCGCGGTGAATACGTTCCCGGGTCTTGTACACACCGCCCGTCACACCATGGGAGTGGGTTTCACCAGAAGTAGGTAGCCTAACCGTAAGGGGGGCGCTTACCACGGTGAGATTCATGACT</t>
  </si>
  <si>
    <t>gi|631905237|gb|KJ600559.1| Uncultured Lachnospiraceae bacterium clone N-05Biofilm063 16S ribosomal RNA gene, partial sequence</t>
  </si>
  <si>
    <t>AAACTCAAAGGAATTGACGGGGACCCGCACAAGCAGCGGAGCATGTGGTTTAATTCGAAGCAACGCGAAGAACCTTACCAAGGCTTGACATCCTCTGACAGCCGTAGAAATACGGTTTCCCTTCGGGGCAGAGAGACAGGTGGTGCATGGTTGTCGTCAGCTCGTGTCGTGAGATGTTGGGTTAAGTCCCGCAACGAGCGCAACCCTTATCATTAGTTGCCAGCACGAAAGGTGGGAACTCTAATGAGACTGCCGGGGATAACTCGGAGGAAGGTGGGGACGACGTCAAATCATCATGCCCCTTATGTCTTGGGCTACACACGTGCTACAATGGCCGGTACAAAGGGCTGCGAAGCCGTAAGGTGGAGCGAATCCCATAAAGCCGGTCTCAGTTCGGATCGTGGGCTGCAACCCGCCCACGTGAAGCCGGAGTTGCTAGTAATCGCGAATCAGCATGTCGCGGTGAATGCGTTCCCGGGTCTTGTACACACCGCCCGTCACACCATGGGAGTTGGGAGCGCCCGAAGCCAGTGAGCTAACCAGCAATGGAGGCAGCTGTCGAAGGTGAGACCAATGACT</t>
  </si>
  <si>
    <t>gi|631905236|gb|KJ600558.1| Uncultured Sedimenticola sp. clone N-05Biofilm062 16S ribosomal RNA gene, partial sequence</t>
  </si>
  <si>
    <t>AAACTCAAATGAATTGACGGGGGCCCGCACAAGCGGTGGAGCATGTGGTTTAATTCGATGCAACGCGAAGAACCTTACCAGCCCTTGACATCCTGCGAACTTTCTAGAGATAGATTGGTGCCTTCGGGAACGCAGAGACAGGTGCTGCATGGCTGTCGTCAGCTCGTGTCGTGAGATGTTGGGTTAAGTCCCGTAACGAGCGCAACCCTTGCCCTTAGTTGCCAGCACGTAATGGTGGGAACTCTAGGGGGACTGCCGGTGATAAACCGGAGGAAGGTGGGGATGACGTCAAGTCATCATGGCCCTTATGGGCTGGGCTACACACGTGCTACAATGGCCGGTACAGAGGGCCGCAAACCCGCGAGGGGAGCAAATCTCACAAAACCGGTCGTAGTCCGGATCGGAGTCTGCAACTCGACTCCGTGAAGTTGGAATCGCTAGTAATCGCGAATCAGAATGTCGCGGTGAATACGTTCCCGGGCCTTGTACACACCGCCCGTCACACCATGGGAGTGGGTTGCAAAAGAAGTAGGTAGTCTAACCTTCGGGAGGACGCTTACCACTTTGTGATTCATGACT</t>
  </si>
  <si>
    <t>gi|631905235|gb|KJ600557.1| Uncultured Ruminococcaceae bacterium clone N-05Biofilm061 16S ribosomal RNA gene, partial sequence</t>
  </si>
  <si>
    <t>AAACTTAAATGAATTGACGGGGGCCCGCACAAGCAGTGGAGTATGTGGTTTAATTCGAAGCAACGCGAAGAACCTTACCAAGGCTTGACATAATAGTGAATATGGCAGAGATGTCATAGTCCTTCGGACACTATTACAGGTGGTGCATGGTTGTCGTCAGCTCGTGTCGTGAGATGTTGGGTTAAGTCCCGCAACGAGCGCAACCCTGTTGTTAGTTGATAACATTAAGATGATCACTCTAACGAGACTGCCGGTGATAAATCGGAGGAAGGTGGGGACGACGTCAAATCATCATGCCCCTTATGTCTTGGGCTACACACGTACTACAATGGCTATTACAATGAGAAGCAAAGCTGTAAAGTGGAGCAAATCTATAAAAATAGTCTCAGTTCAGATTGTGGGCTGCAACCCGCCCACATGAAGTCGGAATTGCTAGTAATGGCAGGTCAGCATACTGCCGTGAATACGTTCCCGGGCCTTGTACACACCGCCCGTCACACCATGAGAGTCTGCAACACCCGAAGTCGATAGTCTAACCGCAAGGAGGACGTCGCCGAAGGTGGGGCCGATGATTGGGGT</t>
  </si>
  <si>
    <t>gi|631905234|gb|KJ600556.1| Uncultured Azoarcus sp. clone N-05Biofilm060 16S ribosomal RNA gene, partial sequence</t>
  </si>
  <si>
    <t>AAACTCAAATGAATTGACGGGGACCCGCACAAGCGGTGGATGATGTGGATTAATTCGATGCAACGCGAAAAACCTTACCTACCCTTGACATGTCTGGAATCCTTGAGAGATCAGGGAGTGCCTTCGGGAGCCAGAACACAGGTGCTGCATGGCTGTCGTCAGCTCGTGTCGTGAGATGTTGGGTTAAGTCCCGCAACGAGCGCAACCCTTGCCACTAATTGCCATCATTGAGTTGGGCACTTTAGTGGGACTGCCGGTGACAAACCGGAGGAAGGTGGGGATGACGTCAAGTCCTCATGGCCCTTATGGGTAGGGCTTCACACGTCATACAATGGTCGGTACAGAGGGTTGCCAAGCCGCGAGGTGGAGCTAATCTCTTAAAGCCGATCGTAGTCCGGATCGTAGTCTGCAACTCGACTACGTGAAGTCGGAATCGCTAGTAATCGCAGATCAGCATGCTGCGGTGAATACGTTCCCGGGTCTTGTACACACCGCCCGTCACACCATGGGAGTGGGTTTCACCAGAAGTGGGTAGCTTAACCTTTCGGGGATGGCGCTCACCACGGTGAGATTCATGACT</t>
  </si>
  <si>
    <t>gi|631905233|gb|KJ600555.1| Uncultured Ruminococcaceae bacterium clone N-05Biofilm059 16S ribosomal RNA gene, partial sequence</t>
  </si>
  <si>
    <t>AAACTTAAAGGAATTGACGGGGGCCCGCACAAGCAGTGGAGTATGTGGTTTAATTCGAAGCAACGCGAAGAACCTTACCAAGGCTTGACATAATAGTGAATACGGTAGAGATATCGTAGTCCTTCGGGACACTATTACAGGTGGTGCATGGTTGTCGTCAGCTCGTGTCGTGAGATGTTGGGTTAAGTCCCGCAACGAGCGCAACCCCTGTTGCTAGTTGATAACATTCAGTTGATCACTCTAGCGAGACTGCCGGTGATAAATCGGAGGAAGGTGGGGACGACGTCAAATCATCATGCCCCTTATGTCTTGGGCTACACACGTACTACAATGGCTATAACAGAGGGAAGCTAAGCTGCAAAGTGGAGCAAATCCCCAAAAATAGTCCCAGTTCAGATTGTGGGCCGCAACCCGCCCACATGAAGTCGGAATTGCTAGTAATGGCAGGTCAGCATACTGCCGTGAATACGTTCCCGGGCCTTGTACACACCGCCCGTCACACCATGAGAGTCTGCAACACCCGAAGTCGATAGTCTAACCGTAAGGAGGACGTCGCCGAAGGTGGGGCCGATGATTGGGGT</t>
  </si>
  <si>
    <t>gi|631905232|gb|KJ600554.1| Uncultured Propionibacteriaceae bacterium clone N-05Biofilm058 16S ribosomal RNA gene, partial sequence</t>
  </si>
  <si>
    <t>AAACTTAAAGGAATTGACGGGGGCCCGCACAAGCGGCGGAGCATGCGGATTAATTCGATGCAACGCGAAGAACCTTACCTGGGTTTGACATATACCGGAAACATCTGGAGACAGGTGCCCCGCAAGGTCGGTATACAGGTGGTGCATGGCTGTCGTCAGCTCGTGTCGTGAGATGTTGGGTTAAGTCCCGCAACGAGCGCAACCCTCGTTCTATGTTGCCAGCGGTTCGGCCGGGAACTCATAGAAGACTGCCGGGGTCAACTCGGAGGAAGGTGGGGATGACGTCAAGTCATCATGCCCCTTATGTCCAGGGCTTCACGCATGCTACAATGGCTGGTACAAAGGGCTGCAATACCGCAAGGTGGAGCGAATCCCATAAAGCCAGTCTCAGTTCGGATTGGGGTCTGCAACTCGACCCCATGAAGTCGGAGTCGCTAGTAATCGCAGATCAGCAACGCTGCGGTGAATACGTTCCCGGGCCTTGTACACACCGCCCGTCAAGTCATGAAAGTCGGTAACACCCGAAGCCGGTGGCCTAACCCTTGTGGAGGGAGCCGTCGAAGGTGGGACCGGTAATTAGGACT</t>
  </si>
  <si>
    <t>gi|631905231|gb|KJ600553.1| Uncultured Hyphomonas sp. clone N-05Biofilm057 16S ribosomal RNA gene, partial sequence</t>
  </si>
  <si>
    <t>AAACTCAAATGAATTGACGGGGGCCCGCACAAGCGGTGGAGCATGTGGTTTAATTCGAAGCAACGCGCAGAACCTTACCTACCCTTGACATACCGATCGCGGTTTCCAGAGATGGATTCCTTCAGTTAGGCTGGATCGGATACAGGTGCTGCATGGCTGTCGTCAGCTCGTGTCGTGAGATGTTGGGTTAAGTCCCGCAACGAGCGCAACCCTCATCCTTAGTTGCCATCACGTTTGGGTGGGCACTCTAAGGAAACTGCCGGTGGCAAGCCGGAGGAAGGTGGGGATGACGTCAAGTCCTCATGGCCCTTACGGGTAGGGCTACACACGTGCTACAATGGCAGTGACAATGGGATAATCCCAAAAAGCTGTCTCAGTTCAGATTGTCCTCTGCAACTCGAGGGCATGAAGGTGGAATCGCTAGTAATCGTGGATCAGCATGCCACGGTGAATACGTTCCCGGGCCTTGTACACACCGCCCGTCACATCATGGGAATTGGTTCCTACCCGAAGACGCTGTGCTAACTTCGAAGGCAGGCGGCCACGGTAGGGTCAGTGACTGGGATGAAGTCGTAACAAGGTAGCCGTAGGGGAACCTGCGGCTGGATCACCTCCTTT</t>
  </si>
  <si>
    <t>gi|631905230|gb|KJ600552.1| Uncultured Brevundimonas sp. clone N-05Biofilm056 16S ribosomal RNA gene, partial sequence</t>
  </si>
  <si>
    <t>AAACTCAAATGAATTGACGGGGGCCCGCACAAGCGGTGGAGCATGTGGTTTAATTCGAAGCAACGCGCAGAACCTTACCACCTTTTGACATGCCTGGACCGCCACAGAGATGTGGCTTTCCCTTCGGGGACTAGGACACAGGTGCTGCATGGCTGTCGTCAGCTCGTGTCGTGAGATGTTGGGTTAAGTCCCGCAACGAGCGCAACCCTCGCCATTAGTTGCCATCATTCAGTTGGGAACTCTAATGGGACTGCCGGTGCTAAGCCGGAGGAAGGTGGGGATGACGTCAAGTCCTCATGGCCCTTACAGGGTGGGCTACACACGTGCTACAATGGCGACTACAGAGGGTTAATCCTTAAAAGTCGTCTCAGTTCGGATTGTCCTCTGCAACTCGAGGGCATGAAGTTGGAATCGCTAGTAATCGCGGATCAGCATGCCGCGGTGAATACGTTCCCGGGCCTTGTACACACCGCCCGTCACACCATGGGAGTTGGTTCTACCCGAAGGCGGTGCGCTAACCAGCAATGGAGGCAGCCGACCACGGTAGGGTCAGCGACTGGGGTGAAGTCGTAACAAGGTAGCCGTAGGGGAACCTGCGGCTGGATCACCTCCTTTATG</t>
  </si>
  <si>
    <t>gi|631905229|gb|KJ600551.1| Uncultured Anaerolineaceae bacterium clone N-05Biofilm054 16S ribosomal RNA gene, partial sequence</t>
  </si>
  <si>
    <t>AAACTCAAATGAATTGACGGGGGCCCGCACAAGCAGCGGAGCGTGTGGTTTAATTCGAGGCTACACGAAGAACCTTACCTGGGTTTGACATCACGGTGGTAGGGAACCGAAAGGGGACCGACCGCAAGGAGCCGTGACAGGTGCTGCATGGCTGTCGTCAGCTCGTGTCGTGAGATGTTCGGTTAAGTCCGAAAACGAGCGCAACCCTCGGGGGAAGTTACACGTGTCTGACCCGACTGCCTGCGAGAAGCAGGAGGAAGGTGGGGATGACGTCAAGTCAGCATGGCCTTTATATCCAGGGCTACACACACGCTACAATGGGCAGTACAGTGGGAAGCGAAGCCGCGAGGCGGAGCGGATCCAAAAAGCTGTTCTAAGTTCGGATTGCAGGCTGCAACTCGCCTGCATGAAGCTGGAGTTGCTAGTAACCGCAGGTCAGCGATACTGCGGTGAATACGTTCCCGGGCCTTGTACACACCGCCCGTCACGTCATGGGAGCTGGTCACGCCTGAAGCCGATGAGCGAACCGCAAGGGAGCAGTCGTCGAAGGCAGGGCTGGTGACTGGGACGAAGTCGTAACAAGGTAGCTGTAGCGGAAGCTGCGGCTGGATCACCTCCTTTCTG</t>
  </si>
  <si>
    <t>gi|631905228|gb|KJ600550.1| Uncultured Novosphingobium sp. clone N-05Biofilm052 16S ribosomal RNA gene, partial sequence</t>
  </si>
  <si>
    <t>GAATTGACGGGGGCCTGCACAAGCGGTGGAGCATGTGGTTTAATTCGAAGCAACGCGCAGAACCTTACCAGCCTTTGACATCCCGCGCTACAACCAGAGATGGTTGGTTCCTTTCGGGGACGCGGTGACAGGTGCTGCATGGCTGTCGTCAGCTCGTGTCGTGAGATGTTGGGTTAAGTCCCGCAACGAGCGCAACCCTCGTCCTTAGTTGCCATCATTTAGTTGGGCACTCTAAGGAAACCGCCGGTGATAAGCCGGAGGAAGGTGGGGATGACGTCAAGTCCTCATGGCCCTTACAGGCTGGGCTACACACGTGCTACAATGGCGGTGACAGTGGGCAGCAAACTCGCGAGGGTGAGCTAATCTCCAAAAGCCGTCTCAGTTCGGATTGCTCTCTGCAACTCGAGAGCATGAAGGCGGAATCGCTAGTAATCGCGGATCAGCATGCCGCGGTGAATACGTTCCCAGGCCTTGTACACACCGCCCGTCACACCATGGGAGTTGGTTTCACCCGAAGGCAGTGCGCTAACCGCAAGGAGGCAGCTGACCACGGTGGGATCAGCGACTGGGGTGAAGTCGTAACAAGGTAGCCGTAGGGGAACCTGCGGCTGGATCACCTCCTTTCTG</t>
  </si>
  <si>
    <t>gi|631905227|gb|KJ600549.1| Uncultured Anaerotruncus sp. clone N-05Biofilm051 16S ribosomal RNA gene, partial sequence</t>
  </si>
  <si>
    <t>AAACTTAAATGAATTGACGGGGGCCCGCACAAGCAGTGGAGTATGTGGTTTAATTCGAAGCAACGCGAAGAACCTTACCAGGTCTTGACATCGTGCGCATAACCTAGAGATAGGTGAAGCCCTTCGGGGCGCATAGACAGGTGGTGCATGGTTGTCGTCAGCTCGTGTCGTGAGATGTTGGGTTAAGTCCCGCAACGAGCGCAACCCTTATTACTAGTTGCTACGCAAGAGCACTCTAGTGAGACTGCCGTTGACAAAACGGAGGAAGGTGGGGATGACGTCAAATCATCATGCCCCTTATGACCTGGGCTACACACGTACTACAATGGCACTTTAACAGAGGGCTGCTACATCGCGAGGTGAAGCGAATCCCGAAAAAGTGTCTCAGTTCGGATTGCAGGCTGCAACTCGCCTGCATGAAGTCGGAATTGCTAGTAATCGCGGATCAGCATGCCGCGGTGAATACGTTCCCGGGCCTTGTACACACCGCCCGTCACACCATGGGAGTCGGTAACACCCGAAGCCAGTAGTCTAACCGCAAGGGGGACGCTGTCGAAGGTGGGATTGATGACTGGGGTGAAGTCGTAACAAGGTAGCCGTATCGGAAGGTGCGGCTGGATCCTCCTTTAT</t>
  </si>
  <si>
    <t>gi|631905226|gb|KJ600548.1| Uncultured Anaerovorax sp. clone N-05Biofilm050 16S ribosomal RNA gene, partial sequence</t>
  </si>
  <si>
    <t>AAACTTAAAGGAATTGACGGGGACCCGCACAAGCAGCGGAGCATGTGGTTTAATTCGAAGCAACGCGAAGAACCTTACCAGGACTTGACATCCCTCTGACAGGAACTTAACCGTTCCCTTCTTCGGACAGAGGAGACAGGTGGTGCATGGTTGTCGTCAGCTCGTGTCGTGAGATGTTGGGTTAAGTCCCGCAACGAGCGCAACCCTTGTCATTAGTTGCCATCATTAAGTTGGGCACTCTAGTGAGACTGCCGTGGATAACACGGAGGAAGGTGGGGATGACGTCAAATCATCATGCCCCTTATGTTCTGGGCTACACACGTGCTACAATGGCTGGTACAAAGAGACGCAAGACCGTGACGTGGAGCAAATCTCAAAAACCAGTCCCAGTTCGGATTGTAGGCTGCAACTCGCCTACATGAAGTTGGAGTTGCTAGTAATCGCAGATCAGAATGCTGCGGTGAATGCGTTCCCGGGTCTTGTACACACCGCCCGTCACACCATGGAAGTTGGGGGCGCCCGAAGTTGGCCAGTAAATAGGCTACCTAAGGCGAAATCAATGACTAGGGTGAAGTCGTAACAAGGTAGCCGTATCGGAAGGTGCGGCTGGATCACCTCCTTTATGA</t>
  </si>
  <si>
    <t>gi|631905225|gb|KJ600547.1| Uncultured Brachymonas sp. clone N-05Biofilm049 16S ribosomal RNA gene, partial sequence</t>
  </si>
  <si>
    <t>AAACTCAAAGGAATTGACGGGGACCCGCACAAGCGGTGGATGATGTGGTTTAATTCGATGCAACGCGAAAAACCTTACCCACCTTTGACATGGCAGGAATCCTGAAGAGATTCGGGAGTGCTCGAAAGAGAACCTGCACACAGGTGCTGCATGGCTGTCGTCAGCTCGTGTCGTGAGATGTTGGGTTAAGTCCCGCAACGAGCGCAACCCTTGCCATTAGTTGCTACGAAAGGGCACTCTAATGGGACTGCCGGTGACAAACCGGAGGAAGGTGGGGATGACGTCAAGTCCTCATGGCCCTTATAGGTGGGGCTACACACGTCATACAATGGCCGGTACAGAGGGTAGCCAACCCGCGAGGGGGAGCCAATCCCGCAAAGCCGGTCGTAGTCCGGATCGCAGTCTGCAACTCGACTGCGTGAAGTCGGAATCGCTAGTAATCGCGGATCAGAATGTCGCGGTGAATACGTTCCCGGGTCTTGTACACACCGCCCGTCACACCATGGGAGCGGGTTCTGCCAGAAGTAGTTAGCCTAACCGCAAGGAGGGCGATTACCACGGCAGGGTTCGTGACTGGGGTGAAGTCGTAACAAGGTAGCCGTATCGGAAGGTGCGGCTGGATCACCTCCTTT</t>
  </si>
  <si>
    <t>gi|631905224|gb|KJ600546.1| Uncultured Anaerofilum sp. clone N-05Biofilm048 16S ribosomal RNA gene, partial sequence</t>
  </si>
  <si>
    <t>AAACTCAAATGAATTGACGGGGGCCCGCACAAGCAGTGGAGTATGTGGTTTAATTCGAAGCAACGCGAAAAACCTTACCAGGTCTTGACATCCAACGACCGCCTAAGAGATTAGGCTTTCCTTCGGGACGTTGAGACAGGTGGTGCATGGTTGTCGTCAGCTCGTGTCGTGAGATGTTGGGTTAAGTCCCGCAACGAGCGCAACCCTTATTACTAGTTACTACGCAAGAGGACTCTAGTGAGACTGCCGTTGACAAAACGGAGGAAGGTGGGGATGACGTCAAATCATCATGCCCTTTATGACCTGGGCTACACACGTACTACAATGGCTATTAACAGAGAGAAGCGAGACCGCAAGGTGGAGCAAACCTCAGAAAAATAGTCTCAGTTCGGATTGGGGGCTGCAACCCGCCCCCATGAAGCCGGAATTGCTAGTAATCGCGGATCAGCATGCCGCGGTGAATACGTTCCCGGGCCTTGTACACACCGCCCGTCACACCATGAGAGCCGGGGGGACCCGAAGTCGGTAGTCTAACCGCAAGGAAGACGCCGCCGAAGGTAAAACTGGTGATTGGGGTGAAGTCGTAACAAGGTAGCCGTATCGGAAGGTGCGGCTGGATCATCACCTCCTTTAT</t>
  </si>
  <si>
    <t>gi|631905223|gb|KJ600545.1| Uncultured Bryobacter sp. clone N-05Biofilm047 16S ribosomal RNA gene, partial sequence</t>
  </si>
  <si>
    <t>AAATGAATTGACGGGGCCCGCACAAGCGGTGGAGCATGTGGTTTAATTCGACGCAACGCGAAGAACCTTACCTGGGCTCGAACGGTTGACGACACCCGCTAGAAATAGTGGGGTTTCCTTCGGGAACGGCAATCGAGGTGCTGCATGGCTGTCGTCAGCTCGTGTCGTGAGATGTTGGGTTAAGTCCCGCAACGAGCGCAACCCTTGTCCTGTGTTGCTAATCTTCGGATGCACTCTCAGGAGACCGCCAGCGACAAGCTGGAGGAAGGTGGGGATGATGTCAAGTCAGCATGGCCTTTATGTCCAGGGCTACACACGTGCTACAATGGGCAGGACAGACCGTTGCAAACCCGCGAGGGGAGCTAATCGGAGAAACCTGTTCTCAGTTCGGATTGCAGGCTGCAACTCGCCTGCATGAAGCTGGAATCGCTAGTAATGGCAGATCAGCATGCTGCCGTGAATACGTTCCCGGGCCTTGTACACACCGCCCGTCACATCACGAAAGTGGATTGTACTAGAAGTTCGCAGGCTAACCCGCAAGGGAGGCAGCGACCCAAGGTGTGATTCATGATTGGGGTGAAGTCGTAACAAGGTAGCCGTAGGAGAACCTGCGGCTGGATCACCTCCTTTCTG</t>
  </si>
  <si>
    <t>gi|631905222|gb|KJ600544.1| Uncultured Oscillibacter sp. clone N-05Biofilm046 16S ribosomal RNA gene, partial sequence</t>
  </si>
  <si>
    <t>AAACTCAAATGAATTGACGGGGGCCCGCACAAGCGGTGGATTATGTGGTTTAATTCGAAGCAACGCGAAGAACCTTACCAGGACTTGACATCCTACTAACGAGGTAGAGATACGTCAGGTGCCCTTCGGGGAAAGTAGAGACAGGTGGTGCATGGTTGTCGTCAGCTCGTGTCGTGAGATGTTGGGTTAAGTCCCGCAACGAGCGCAACCCTTATTGTTAGTTGCTACGCAAGAGCACTCTAGCGAGACTGCCGTTGACAAAACGGAGGAAGGTGGGGACGACGTCAAATCATCATGCCCCTTATGTCCTGGGCTACACACGTAATACAATGGCGGTCAACAGAGGGATGCAAAGCCGTGAGGTGGAGCGAACCCCTAAAGCCGTCTCAGTTCGGATCGCAGGCTGCAACTCGCCTGCGTGAAGTCGGAATCGCTAGTAATCGCGGATCAGAATGCCGCGGTGAATACGTTCCCGGGCCTTGTACACACCGCCCGTCACACCATGAGAGTCGGGAACACCCGAAGTCCGTAGCCTAACAGCAATGAGGGCGCGGCCGAAGGTGGGTTTGATAATTGGGGTGAAGTCGTAACAAGGTAGCCGTATCGGAAGGTGCGGCTGGATCACCTCCTTTAT</t>
  </si>
  <si>
    <t>gi|631905221|gb|KJ600543.1| Uncultured Ruminococcaceae bacterium clone N-05Biofilm045 16S ribosomal RNA gene, partial sequence</t>
  </si>
  <si>
    <t>AAACTTAAAGGAATTGACGGGGGCCCGCACAAGCAGTGGAGTATGTGGTTTAATTCGAAGCAACGCGAAGAACCTTACCAGGTCTTGACATCCTAGGAACGGCTAAGAGATTAGCTGGTGCCTTTCGGGGAATCTAGAGACAGGTGGTGCATGGTTGTCGTCAGCTCGTGTCGTGAGATGTTGGGTTAAGTCCCGCAACGAGCGCAACCCTTGTGATTAGTTGCTACATTTAGTTGAGCACTCTAATCAGACTGCCGTTGACAAAACGGAGGAAGGTGGGGACGACGTCAAATCATCATGCCCTTTATGACCTGGGCTACACACGTACTACAATGGTCGCTAACAGAGGGATGCAATGCCGCGAGGTGGAGCAAAACCCTAAAAGCGATCTCAGTTCGGATTGTAGGCTGCAACTCGCCTACATGAAGTTGGAATTGCTAGTAATCGCGGATCAGCATGCCGCGGTGAATACGTTCCCGGGCCTTGTACACACCGCCCGTCACACCATGGGAGCCGGTAATACCCGAAGTCAGTAGTCTAACCGCAAGGAGGACGCTGCCGAAGGTAGGATTGGCGACTGGGGTGAAGTCGTAACAAGGTAGCCGTATCGGAAGGTGCGGCTGGATCACCTCCTTTAT</t>
  </si>
  <si>
    <t>gi|631905220|gb|KJ600542.1| Uncultured Rhizomicrobium sp. clone N-05Biofilm044 16S ribosomal RNA gene, partial sequence</t>
  </si>
  <si>
    <t>AAACTCAAATGAATTGACGGGGGCCCGCACAAGCGGTGGAGCATGTGGTTTAATTCGACGCAACGCGCAGAACCTTACCAGGGTTTGACATCCTGTGCTCACTCCTGAAAGGGAGTTTCCCCGCAAGGGGCGCAGAGACAGGTGCTGCATGGCTGTCGTCAGCTCGTGTCGTGAGATGTTGGGTTAAGTCCCGCAACGAGCGCAACCCTCGCCTTTAGTTGCCATCATTCAGTTGGGCACTCTAGAGGGACCGCCGGCGGCAAGCCGGAGGAAGGTGGGGATGACGTCAAGTCCTCATGGCCCTTACACCCTGGGCTACACACGTGCTACAATGGCGGTGACAATGGGCAGCTACTTCGCGAGAAGATGCTAATCCCAAAAAACCGTCCCAGTTCAGATTGTACTCTGCAACTCGGGTACATGAAGGTGGAATCGCTAGTAATCGCAGAACAGCAGGCTGCGGTGAATACGTTCCCGGGCCTTGTACACACCGCCCGTCACGGCATGGGAGTTGGTTTTACCCGAAGACGGTGCGCTAACCGCAAGGAGGCAGCCGGCCACGGTAGGATCAGCGACTGGGCCGAAGTCGTAACAAGGTAGCCGTAGGGGAACCTGCGGCTGGATCACCTCCTTTAT</t>
  </si>
  <si>
    <t>gi|631905219|gb|KJ600541.1| Uncultured Arcobacter sp. clone N-05Biofilm043 16S ribosomal RNA gene, partial sequence</t>
  </si>
  <si>
    <t>AAACTTAAAGGAATTGACGGGGACCCGCACAAGCGGTGGAGCATGTGGTTTAATTCGACGATACACGAAGAACCTTACCTGGACTTGACATAGTAAGAACTTTCTAGAGATAGATTGGTGTCTGCTTGCAGAAACTTATATACAGGTGCTGCACGGCTGTCGTCAGCTCGTGTCGTGAGATGTTGGGTTAAGTCCCGCAACGAGCGCAACCCTCGTCATTAGTTGCTAACAGTTCGGCTGAGAACTCTAATGAGACTGCCTACGCAAGTAGGAGGAAGGTGAGGACGACGTCAAGTCATCATGGCCCTTACGTCCAGGGCTACACACGTGCTACAATGGGGTATACAAAGAGCAGCAATACAGTGATGTGGAGCAAATCTCAAAAATATCTCCCAGTTCGGATTGTAGTCTGCAACTCGACTACATGAAGTTGGAATCGCTAGTAATCGTAGATCAGCTATGCTACGGTGAATACGTTCCCGGGTCTTGTACTCACCGCCCGTCACACCATGGGAGTTGAACTCATTCGAAGCGGGGATGCTAAAGTAGCTACCTTCCACAGTGGATTCAGCGACTGGGGTGAAGTCGTAACAAGGTAACCGTAGGAGAACCTGCGGTTGGATCACCTCCTTTCTG</t>
  </si>
  <si>
    <t>gi|631905218|gb|KJ600540.1| Uncultured Aurantimonadaceae bacterium clone N-05Biofilm042 16S ribosomal RNA gene, partial sequence</t>
  </si>
  <si>
    <t>AAACTTAAATGAATTGACGGGGGCCCGCACAAGCGGTGGAGCATGTGGTTTAATTCGACGCAACGCGAAGAACCTTACCAGCTCTTGACATTCACTGATCGCCGGTAGAGATGCCGGAATTCCAGCAATGGACAGTGGGACAGGTGCTGCATGGCTGTCGTCAGCTCGTGTCGTGAGATGTTGGGTTAAGTCCCGCAACGAGCGCAACCCTCGCCATTAGTTGCCATCATTAAGTTGGGCACTCTAGTGGGACTGCCGGTGATAAGCCGGAGGAAGGTGGGGATGACGTCAAGTCATCATGGCCCTTACGGGCTGGGCTACACACGTGCTACAATGGCGGTGACAATGCGCAGCCACCTAGTAATAGGGAGCTAATCGCAAAAGCCGTCTCAGTTCAGATTGAGGTCTGCAACTCGACCTCATGAAGTCGGAATCGCTAGTAATCGCGCATCAGCATGGCGCGGTGAATACGTTCCCGGGCCTTGTACACACCGCCCGTCACACCATGGGAGTTGGTCTTACCCTAAAACGGTGCGCTAACCGCAAGGAGGCAGCCGGCCACGGTAAGGTCAGCGACTGGGGTGAAGTCGTAACAAGGTAGCCGTAGGGGAACCTGCGGCTGGATCACCTCCTTT</t>
  </si>
  <si>
    <t>gi|631905217|gb|KJ600539.1| Uncultured Lachnospiraceae bacterium clone N-05Biofilm041 16S ribosomal RNA gene, partial sequence</t>
  </si>
  <si>
    <t>AAACTCAAAGGAATTGACGGGGACCCGCACAAGCGGTGGAGCATGTGGTTTAATTCGAAGCAACGCGAAGAACCTTACCAAGTCTTGACATCGGAATGACCGTCCGTAACGGGGCTTCCCTACGGGGCATTCCAGACAGGTGGTGCATGGTTGTCGTCAGCTCGTGTCGTGAGATGTTGGGTTAAGTCCCGCAACGAGCGCAACCCTTATCCTTAGTAGCCAGCAGTTCGGCTGGGCACTCTGGGGAGACTGCCAGGGATAACCTGGAGGAAGGTGGGGATGACGTCAAATCATCATGCCCCTTATGATTTGGGCTACACACGTGCTACAATGGCGTAAACAAAGGGAAGCGAGGGAGTGATCCGGAGCAAATCTCAAAAATAACGTCTCAGTTCGGATTGTAGTCTGCAACTCGACTACATGAAGCTGGAATCGCTAGTAATCGCGGATCAGAATGCCGCGGTGAATACGTTCCCGGGTCTTGTACACACCGCCCGTCACACCATGGGAGTTGGTAACGCCCGAAGTCAGTGACCCAACCGTAAGGAGGGAGCTGCCGAAGGCGGGACTGATAACTGGGGTGAAGTCGTAACAAGGTAGCCGTATCGGAAGGTGCGGCTGGATCACCTCCTTTATG</t>
  </si>
  <si>
    <t>gi|631905216|gb|KJ600538.1| Uncultured Mycobacterium sp. clone N-05Biofilm040 16S ribosomal RNA gene, partial sequence</t>
  </si>
  <si>
    <t>AAACTTAAAGGAATTGACGGGGGCCCGCACAAGCGGCGGAGCATGTGGATTAATTCGATGCAACGCGAAGAACCTTACCTGGGTTTGACATGCACAGGACGACTGCAGAGATGTGGTTTCCCTTGTGGCCTGTGTGCAGGTGGTGCATGGCTGTCGTCAGCTCGTGTCGTGAGATGTTGGGTTAAGTCCCGCAACGAGCGCAACCCTTGTCTCATGTTGCCAGCACGTTATGGTGGGGACTCGTGAGAGACTGCCGGGGTCAACTCGGAGGAAGGTGGGGATGACGTCAAGTCATCATGCCCCTTATGTCCAGGGCTTCACACATGCTACAATGGCCGGTACAAAGGGCTGCGATGCCGTGAGGTGGAGCGAATCCTTTCAAAGCCGGTCTCAGTTCGGATCGGGGTCTGCAACTCGACCCGTGAAGTCGGAGTCGCTAGTAATCGCAGATCAGCAACGCTGCGGTGAATACGTTCCCGGGCCTTGTACACACCGCCCGTCACGTCATGAAAGTCGGTAACACCCGAAGCCGGTGGCCTAACCCTTGTGGAGGGAGCCGTCGAAGGTGGGATCGGCGATTGGGACGAAGTCGTAACAAGGTAGCCGTACCGGAAGGTGCGGCTGGATCACCTCCTTT</t>
  </si>
  <si>
    <t>gi|631905215|gb|KJ600537.1| Uncultured Ruminococcaceae bacterium clone N-05Biofilm039 16S ribosomal RNA gene, partial sequence</t>
  </si>
  <si>
    <t>AAACTCAAAGGAATTGACGGGGGCCCGCACAAGCAGTGGATTATGTGGTTTAATTCGAAGCAACGCGAAGAACCTTACCAGGGCTTGACATCCAACTAACGAAGCAGAGATGCATTAGGTGCCCTTCGGGGAAAGTTGAGACAGGTGGTGCATGGTTGTCGTCAGCTCGTGTCGTGAGATGTTGGGTTAAGTCCCGCAACGAGCGCAACCCCTATTGCTAGTTGCTACGCAAGAGCACTCTAGCGAGACTGCCGTTGACAAAACGGAGGAAGGTGGGGATGACGTCAAATCATCATGCCCCTTATGTCCTGGGCTACACACGTAATACAATGGCGTCCAACAAAGGGATGCGAAGCCGCGAGGTGGAGCAAATCCCCAAAAGACGTCTCAGTTCGGATTGCAGGCTGCAACTCGCCTGCATGAAGTCGGAATTGCTAGTAATCGCGGATCAGCATGCCGCGGTGAATACGTTCCCGGGCCTTGTACACACCGCCCGTCACACCATGAGAGTCGGGAACACCCGAAGTCCGTAGTCTAACCTTTATTGGAGGACGCGGCCGAAGGTGGGCTTGATAATTGGGGTGAAGTCGTAACAAGGTAGCCGTTCGAGAACGAGCGGCTGGATCACCTCCTTTCTG</t>
  </si>
  <si>
    <t>gi|631905214|gb|KJ600536.1| Uncultured Pleomorphomonas sp. clone N-05Biofilm038 16S ribosomal RNA gene, partial sequence</t>
  </si>
  <si>
    <t>AAACTCAAATGAATTGACGGGGGCCCGCACAAGCGGTGGAGCATGTGGTTTAATTCGAAGCAACGCGCAGAACCTTACCAGCCCTTGACATCCGTCGACCGTCGCAGAGATGCGTTTTTCCCTTCGGGGACGGCGAGACAGGTGCTGCATGGCTGTCGTCAGCTCGTGTCGTGAGATGTTGGGTTAAGTCCCGCAACGAGCGCAACCCTCGCCTTCAGTTGCCAGCATTTAGTTGGGCACTCTGGAGGGACTGCCGGTGATAAGCCGGAGGAAGGTGGGGATGACGTCAAGTCCTCATGGCCCTTACGGGCTGGGCTACACACGTGCTACAATGGCGGTGACAGTGAGCAGCGACTTCGCGAGGAGGAGCTAATCTCAAAAGCCGTCTCAGTTCGGATTGCACTCTGCAACTCGAGTGCATGAAGTCGGAATCGCTAGTAATCGCGTAACAGCATGACGCGGTGAATACGTTCCCGGGCCTTGTACACACCGCCCGTCACACCATGGGAGTTGGCTTTACCCGAAGGTAGTGCGCTAACCGCAAGGAGGCAGCTAACCACGGTAGGGTCAGCGACTGGGGTGAAGTCGTAACAAGGTAGCCGTAGGGGAACCTGCGGCTGGATCACCTCCTTTCTG</t>
  </si>
  <si>
    <t>gi|631905213|gb|KJ600535.1| Uncultured Butyrivibrio sp. clone N-05Biofilm037 16S ribosomal RNA gene, partial sequence</t>
  </si>
  <si>
    <t>AAACTTAAAGAATTGACGGGGACCCGCACAAGCGGTGGAGCATGTGGTTTAATTCGAAGCAACGCGAAGAACCTTACCAGATCTTGAGATCCAGATGAATGACGGGCAATGCCGTCAGCCCTTCGGGGCATCTGAGACAGGTGGTGCATGGTTGTCGTCAGCTCGTGTCGTGAGATGTTGGGTTAAGTCCCGCAACGAGCGCAACCCTTGTCCATAGTAGCCAGCAGTAAGATGGGCACTCTATGGAGACTGCCAGGGATAACCTGGAGGAAGGTGGGGATGACGTCAAATCATCATGCCCCTTATGATCTGGGCCACACACGTGCTACAATGTCGTAAACAAAGGGACGCAGCCCCGCGAGGGTGAGCAAATCCCAAAAATAACGACCCAGTTCGGACTGCAGGCTGCAACCCGCCTGCACGAAGCTGGAATCGCTAGTAATCGCAGATCAGAATGCTGCGGTGAATACGTTCCCGGGTCTTGTACACACCGCCCGTCACACCATGGGAGTCGGAAATGCCCGAAGTCAGTGACCCAACCGTAAGGAGGGAGCTGCCGAAGGCAGGTCAGATAACTGGGGTGAAGTCGTAACAAGGTAGCCGTATCAGAAGGTGCGGCTGGATCACCTCCTTTATG</t>
  </si>
  <si>
    <t>gi|631905212|gb|KJ600534.1| Uncultured Comamonadaceae bacterium clone N-05Biofilm036 16S ribosomal RNA gene, partial sequence</t>
  </si>
  <si>
    <t>AAACTCAAATGAATTGACGGGGACCCGCACAAGCGGTGGATGATGTGGTTTAATTCGATGCAACGCGAAAAACCTTACCCACCTTTGACATGTATGGAAGATCGCAGAGACGCGATTGTGCTCGAAAGAGAGCCATAACACAGGTGCTGCATGGCTGTCGTCAGCTCGTGTCGTGAGATGTTGGGTTAAGTCCCGCAACGAGCGCAACCCTTGTCATTAGTTGCTACATTTAGTTGGGCACTCTAATGAGACTGCCGGTGACAAACCGGAGGAAGGTGGGGATGACGTCAAGTCCTCATGGCCCTTATAGGTGGGGCTACACACGTCATACAATGGCTGGTACAAAGGGTTGCCAACCCGCGAGGGGGAGCAATCCCATAAAGCCAGTCGTAGTCCGGATCGCAGTCTGCAACTCGACTGCGTGAAGTCGGAATCGCTAGTAATCGTGGATCAGAATGTCACGGTGAATACGTTCCCGGGTCTTGTACACACCGCCCGTCACACCATGGGAGCGGGTTCTGCCAGAAGTAGGTAGCCTAACCGTAAGGAGGGCGCTTACCACGGCAGGGTTCGTGACTGGGGTGAAGTCGTAACAAGGTAGCCGTATCGGAAGGTGCGGCTGGACCTCCTTTAT</t>
  </si>
  <si>
    <t>gi|631905211|gb|KJ600533.1| Uncultured Lachnospiraceae bacterium clone N-05Biofilm035 16S ribosomal RNA gene, partial sequence</t>
  </si>
  <si>
    <t>AAACTTAAATGAATTGACGGGGACCCGCACAAGCGGTGGAGCATGTGGTTTAATTCGAAGCAACGCGAAGAACCTTACCAGGTCTTGACATCCCTCTGACCGGACCATAACCGGTCCTTTCCTACGGGACAGAGGAGACAGGTGGTGCATGGTTGTCGTCAGCTCGTGTCGTGAGATGTTGGGTTAAGTCCCGCAACGAGCGCAACCCCTATCCTTAGTAGCCAGCAGTTCGGCTGGGCACTCTAGGGAGACTGCCAGGGATAACCTGGAGGAAGGCGGGGATGACGTCAAATCATCATGCCCCTTATGATCTGGGCTACACACGTGCTACAATGGTGACTACAAAGGGAAGCAACCCTGTGAAGGCAAGCAAATCCCAAAAAGGTCATCCCAGTTCGGATTGTAGTCTGCAACTCGACTACATGAAGCTGGAATCGCTAGTAATCGCGAATCAGAATGTCGCGGTGAATACGTTCCCGGGTCTTGTACACACCGCCCGTCACACCATGGGAGTCGGATATGCCCGAAGTCAGTGACCCAACCGCAAGGAGGGAGCTGCCGAAGGTGGAGCCGATGACTGGGGTGAAGTCGTAACAAGGTAGCCGTATCGGAAGGTGCGGCTGGATCACCTCCTTTAT</t>
  </si>
  <si>
    <t>gi|631905210|gb|KJ600532.1| Uncultured gamma proteobacterium clone N-05Biofilm034 16S ribosomal RNA gene, partial sequence</t>
  </si>
  <si>
    <t>AAACTCAAAGGAATTGACGGGGGCCCGCACAAGCGGTGGAGCATGTGGTTTAATTCGATGCAACGCGAAGAACCTTACCTGCTCTTGACATCTGCGGAACCTTCCAGAGATGGGAGGGTGCCTTCGGGAGCCGCAAGACAGGTGCTGCATGGCTGTCGTCAGCTCGTGTCGTGAGATGTTGGGTTAAGTCCCGTAACGAGCGCAACCCTTGTCCCTAGTTGCCAGCGAGTCAAGTCGGGAACTCTAGGGAGACTGCCGGTGACAAACCGGAGGAAGGTGGGGATGACGTCAAGTCATCATGGCCCTTATGAGCAGGGCTACACACGTGCTACAATGGCCGGTACAAAGGGTTGCCAACCCGCGAGGGGGCGCTAATCCCAAAAAACCGGTCGTAGTCCAGATTGGAGTCTGCAACTCGACTCCATGAAGCCGGAATCGCTAGTAATCGCGGATCAGAACGCCGCGGTGAATACGTTCCCGGGCCTTGTACACACCGCCCGTCACACCATGGGAGTCGGCTGCACCAGAAGTAGGTTGCCTAACCTTCGGGAGGGCGCTTACCACGGTGTGGTCGATGACTGGGGTGAAGTCGTAACAAGGTAGCCGTATCGGAAGGTGCGGCTGGATCACCTCCTTTAT</t>
  </si>
  <si>
    <t>gi|631905209|gb|KJ600531.1| Uncultured Hyphomicrobiaceae bacterium clone N-05Biofilm033 16S ribosomal RNA gene, partial sequence</t>
  </si>
  <si>
    <t>AAACTTAAATGAATTGACGGGGGCCCGCACAAGCGGTGGAGCATGTGGTTTAATTCGAAGCAACGCGAAGAACCTTACCAGCCCTTGACATGCCAGGACGATTTCCAGAGATGGATCTTTTCACTTCGGTGACCTGGACACAGGTGCTGCATGGCTGTCGTCAGCTCGTGTCGTGAGATGTTGGGTTAAGTCCCGCAACGAGCGCAACCCTCGCCTTTAGTTGCCATCATTTAGTTGGGCACTCTAGAGGGACTGCCGGTGATAAGCCGGAGGAAGGTGGGGATGACGTCAAGTCATCATGGCCCTTACGGGCTGGGCTACACACGTGCTACAATGGCGGTGACAGAGGGCAGCTACACGGCGACGTGGCGCTAATCCCTAAAAACCGTCTCAGTTCGGATTGCACTCTGCAACTCGAGTGCATGAAGTTGGAATCGCTAGTAATCGCAGATCAGCATGCTGCGGTGAATACGTTCCCGGGCCTTGTACACACCGCCCGTCACACCATGGGAGTTGGTTCTACCCGAAGCCGGTGCGCTAACCGCAAGGAAGCAGCCGACCACGGTAGGGTCAGCGACTGGGGTGAAGTCGTAACAAGGTAGCCGTAGGGGAACCTGCGGCTGGATCACCTCCTTTCTG</t>
  </si>
  <si>
    <t>gi|631905208|gb|KJ600530.1| Uncultured Devosia sp. clone N-05Biofilm032 16S ribosomal RNA gene, partial sequence</t>
  </si>
  <si>
    <t>AAACTTAAAGGAATTGACGGGGGCCCGCACAAGCGGTGGAGCATGTGGTTTAATTCGAAGCAACGCGAAGAACCTTACCAGTCCTTGACATGGCAGGACGATTTCCAGAGATGGATCTCTTCACTTCGGTGACCTGCACACAGGTGCTGCATGGCTGTCGTCAGCTCGTGTCGTGAGATGTTGGGTTAAGTCCCGCAACGAGCGCAACCCTCGCCTTTAGTTGCCATCATTTAGTTGGGCACTCTAGAGGGACTGCCGGTGATAAGCCGGAGGAAGGTGGGGATGACGTCAAGTCTTCATGGCCCTTACGGGCTGGGCTACACACGTGCTACAATGGCGGTGACAGAGGGCAGCTACCGCGAGGTCATGCTAATCCCTAAAAGCCGTCTCAGTTCGGATTGCACTCTGCAACTCGAGTGCATGAAGTTGGAATCGCTAGTAATCGCAGATCAGCACGCTGCGGTGAATACGTTCCCGGGCCTTGTACACACCGCCCGTCACACCATGGGAGTTGGTTCTACCCGAAGCCGGTGCGCTAACCGCAAGGAAGCAGCCGACCACGGTAGGGTCAGCGACTGGGGTGAAGTCGTAACAAGGTAGCCGTAGGGGAACCTGCGGCTGGATCACCTCCTTTCTG</t>
  </si>
  <si>
    <t>gi|631905207|gb|KJ600529.1| Uncultured Lachnospiraceae bacterium clone N-05Biofilm031 16S ribosomal RNA gene, partial sequence</t>
  </si>
  <si>
    <t>AAACTCAAATGAATTGACGGGGACCCGCACAAGCGGTGGAGCATGTGGTTTAATTCGAAGCAACGCGAAGAACCTTACCAAATCTTGACATCCTTCTGACGTGCCAGTAATGTGGCATTCCCTTCGGGGCAGAAGAGACAGGTGGTGCATGGTTGTCGTCAGCTCGTGTCGTGAGATGTTGGGTTAAGTCCCGCAACGAGCGCAACCCTTATCTTTAGTAGCCAGCAGTCAGATGGGCACTCTAGAGAGACTGCCGGGGATAACCCGGAGGAAGGTGGGGATGACGTCAAATCATCATGCCCCTTATGATTTGGGCTACACACGTGCTACAATGGCGTAAACAAAGAGAAGCGAACCCGTGAGGTCAAGCAAATCTCAAAAATAACGTCTCAGTTCGGATTGTAGTCTGCAACTCGACTACATGAAGCTGGAATCGCTAGTAATCGCAGATCAGAATGCTGCGGTGAATACGTTCCCGGGTCTTGTACACACCGCCCGTCACACCATGGGAGTCAATAACGCCCGAAGTCAGTGACCTAACCGTAAGGAAGGAGCTGCCGAAGGTGGGATCGATAACTGGGGTGAAGTCGTAACAAGGTAGCCGTATCGGAAGGTGCGGCTGGATCACCTCCTTTATG</t>
  </si>
  <si>
    <t>gi|631905206|gb|KJ600528.1| Uncultured Rhizobiales bacterium clone N-05Biofilm030 16S ribosomal RNA gene, partial sequence</t>
  </si>
  <si>
    <t>AAACTTAAAGGAATTGACGGGGGCCCGCACAAGCGGTGGAGCATGTGGTTTAATTCGAAGCAACGCGCAGAACCTTACCAGCCCTTGACATCCCGGTCGCGGCTTACCAGAGATGGATTCCTTCAGTTCGGCTGGACCGGAGACAGGTGCTGCATGGCTGTCGTCAGCTCGTGTCGTGAGATGTTGGGTTAAGTCCCGCAACGAGCGCAACCCTCGCCCTTAGTTGCCAGCATTCAGTTGGGCACTCTAAGGGGACTGCCGGTGATAAGCCGAGAGGAAGGTGGGGATGACGTCAAGTCCTCATGGCCCTTACGGGCTGGGCTACACACGTGCTACAATGGTGGTGACAGTGGGCAGCGAGACAGCGATGTCGAGCTAATCTCCAAAAGCCATCTCAGTTCGGATTGCACTCTGCAACTCGAGTGCATGAAGTTGGAATCGCTAGTAATCGCGGATCAGCATGCTGCGGTGAATACGTTCCCGGGCCTTGTACACACCGCCCGTCACACCATGGGAGTTGGTTTTACCCGAAGGCGATGCGCTAACCGCAAGGAGGCAGTCGACCACGGTAGGGTCAGCGACTGGGGTGAAGTCGTAACAAGGTAGCCGTAGGGGAACCTGCGGCTGGATCACCTCCTTTCTG</t>
  </si>
  <si>
    <t>gi|631905205|gb|KJ600527.1| Uncultured Massilia sp. clone N-05Biofilm029 16S ribosomal RNA gene, partial sequence</t>
  </si>
  <si>
    <t>AAACTTAAATGAATTGACGGGGGCCCGCACAAGCGGTGGAGCATGTGGTTTAATTCGATGCAACGCGAAGAACCTTACCTACTCTTGACATCCAGAGAACTTAGCAGAGATGCTTTGGTGCCTTCGGGAACTCTGAGACAGGTGCTGCATGGCTGTCGTCAGCTCGTGTTGTGAAATGTTGGGTTAAGTCCCGCAACGAGCGCAACCCTTATCCTTTGTTGCCAGCGGTTAGGCCGGGAACTCAAAGGAGACTGCCAGTGATAAACTGGAGGAAGGTGGGGATGACGTCAAGTCATCATGGCCCTTACGAGTAGGGCTACACACGTGCTACAATGGCATATACAAAGAGAAGCGACCTCGCGAGAGCAAGCGGACCTCATAAAGTATGTCGTAGTCCGGATTGGAGTCTGCAACTCGACTCCATGAAGTCGGAATCGCTAGTAATCGTGGATCAGAATGCCACGGTGAATACGTTCCCGGGCCTTGTACACACCGCCCGTCACACCATGGGAGTGGGTTGCAAAAGAAGTAGGTAGCTTAACCTTCGGGAGGGCGCTTACCACTTTGTGATTCATGACTGGGGTGAAGTCGTAACAAGGTAACCGTAGGGGAACCTGCGGTTGGATCACCTCCTTTCTG</t>
  </si>
  <si>
    <t>gi|631905204|gb|KJ600526.1| Uncultured phototrophic eukaryote clone N-05Biofilm028 16S ribosomal RNA gene, partial sequence</t>
  </si>
  <si>
    <t>AAACTCAAAGGAATTGACGGGGGCCCGCACAAGCGGTGGAGCATGTGGTTTAATTCGATGCAAAGCGAAGAACCTTACCAGGGCTTGACATGCCGCGAATCCTCTTGAAAGAGAGGGGTGCCCTCGGGAACGCGGACACAGGTGGTGCATGGCTGTCGTCAGCTCGTGCCGTAAGGTGTTGGGTTAAGTCTCGCAACGAGCGCAACCCTCGTGTTTAGTTGCCACTATGAGTTTGGAACCCTGAACAGACCGCCGGTGTTAAGCCGGAGGAAGGAGAGGATGAGGCCAAGTCATCATGCCCCTTATGCCCTGGGCGACACACGTGCTACAATGGGCGGGACAAAGGGTCGCGATCTCGCGAGGGTGAGCTAACTCCAAAAACCCGTCCTCAGTTCGGATTGCAGGCTGCAACTCGCCTGCATGAAGCAGGAATCGCTAGTAATCGCCGGTCAGCCATACGGCGGTGAATCCGTTCCCGGGCCTTGTACACACCGCCCGTCACACTATAGGAGCTGGCCAGGTTTGAAGTCATTACCCTTAACCGTAAGGAGGGGGATGCCTAAGGCTAGGCTTGCGACTGGAGTGAAGTCGTAACAAGGTAGCCGTACTGGAAGGTGCGGCTGGATCACCTCCTTTATG</t>
  </si>
  <si>
    <t>gi|631905203|gb|KJ600525.1| Uncultured Sideroxydans sp. clone N-05Biofilm027 16S ribosomal RNA gene, partial sequence</t>
  </si>
  <si>
    <t>AAACTCAAATGAATTGACGGGGACCCGCACAAGCGGTGGATTATGTGGATTAATTCGATGCAACGCGAAAACCTTACCTACCCTTGACATGCCAGGAATCCCGAAGAGATTTGGGAGTGCCCGAAAGGGAATCTGGACACAGGTGCTGCATGGCTGTCGTCAGCTCGTGTCGTGAGATGTTGGGTTAAGTCCCGCAACGAGCGCAACCCTTGCCATTAATTGCCATCATTCAGTTGGGCACTTTAATGGGACTGCCGGTGATAAACCGGAGGAAGGTGGGGATGACGTCAAGTCCTCATGGCCCTTATGGGTAGGGCTTCACACGTAATACAATGGTCGGTACAGAGGGTCGCCAACCCGCGAGGGGGAGCCAATCCCAGAAAGCCGATCGTAGTCCGGATTGTTCTCTGCAACTCGAGAGCATGAAGTCGGAATCGCTAGTAATCGCGGATCAGCATGTCGCGGTGAATACGTTCCCGGGTCTTGTACACACCGCCCGTCACACCATGGGAGCGGGTTCTGCCAGAAGTAGCTAGTCTAACCGCAAGGAGGACGGTTACCACGGCGGGGTTCGTGACTGGGGTGAAGTCGTAACAAGGTAGCCGTATCGGAAGGTGCGGCTGGATCACCTCCTTTCTG</t>
  </si>
  <si>
    <t>gi|631905202|gb|KJ600524.1| Uncultured Xanthomonadaceae bacterium clone N-05Biofilm026 16S ribosomal RNA gene, partial sequence</t>
  </si>
  <si>
    <t>AAACTCAAAGGAATTGACGGGGGCCCGCACAAGCGGTGGAGTATGTGGTTTAATTCGATGCAACGCGAAGAACCTTACCTGGCCTTGACATGTCCGGAATCCTGCGGAGACGCGGGAGTGCCTTCGGGAATCGGAACACAGGTGCTGCATGGCTGTCGTCAGCTCGTGTCGTGAGATGTTGGGTTAAGTCCCGCAACGAGCGCAACCCTTGTCCCTAGTTGCCAGCACGTAATGGTGGGAACTCTAGGGAGACTGCCGGTGACAAACCGGAGGAAGGTGGGGATGACGTCAAGTCATCATGGCCCTTACGGCCAGGGCTACACACGTACTACAATGGTCGGTACAGAGGGTTGCAATGCCGCGAGGCGGAGCCAATCCCAGAAAGCCGATCTCAGTCCGGATTGGAGTCTGCAACTCGACTCCATGAAGTCGGAATCGCTAGTAATCGCGAATCAGCATTGTCGCGGTGAATACGTTCCCGGGCCTTGTACACACCGCCCGTCACACCATGGGAGTGGGTTGCTCCAGAAGCAGGTAGTCTAACCGCAAGGGGGACGCTTGCCACGGAGTGGTTCATGACTGGGGTGAAGTCGTAACAAGGTAGCCGTATCGGAAGGTGCGGCTGGATCACCTCCTTTAT</t>
  </si>
  <si>
    <t>gi|631905201|gb|KJ600523.1| Uncultured Rhodocyclaceae bacterium clone N-05Biofilm025 16S ribosomal RNA gene, partial sequence</t>
  </si>
  <si>
    <t>AAACTCAAAGGAATTGACGGGGACCCGCACAAGCGGTGGATGATGTGGATTAATTCGATGCAACGCGAAAAACCTTACCTACCCTTGACATGTCAGGAATCCTGCTGAGAGGTGGGAGTGCTCGAAAGAGAACCTGAACACAGGTGCTGCATGGCTGTCGTCAGCTCGTGTCGTGAGATGTTGGGTTAAGTCCCGCAACGAGCGCAACCCTTGTCATTAGTTGCCATCATTCAGTTGGGCACTCTAATGAGACTGCCGGTGACAAACCGGAGGAAGGTGGGGATGACGTCAAGTCCTCATGGCCCTTATGGGTAGGGCTTCACACGTCATACAATGGTCGGTACAGAGGGTTGCCAAGCCGCGAGGTGGAGCCAATCCCAGAAAGCCGATCGTAGTCCGGATCGGAGTCTGCAACTCGACTCCGTGAAGTCGGAATCGCTAGTAATCGTGGATCAGCATGCCACGGTGAATACGTTCCCGGGTCTTGTACACACCGCCCGTCACACCATGGGAGTGGGTTTCACCAGAAGTAGGTAGCCTAACCGCAAGGAGGGCGCTTACCACGGTGGGATTCATGACTGGGGTGAAGTCGTAACAAGGTAGCCGTAGGGGAACCTGCGGCTGGATCACCTCCTTTATG</t>
  </si>
  <si>
    <t>gi|631905200|gb|KJ600522.1| Uncultured Thiohalomonas sp. clone N-05Biofilm024 16S ribosomal RNA gene, partial sequence</t>
  </si>
  <si>
    <t>AAACTCAAATGAATTGACGGGGGCCCGCACAAGCGGTGGAGCATGTGGTTTAATTCGATGCAACGCGAAGAACCTTACCTGCCCTTGACATCCTCGGAACTTGTCAGAGATGACTTGGTGCCTTCGGGAACCGAGAGACAGGTGCTGCATGGCTGTCGTCAGCTCGTGTCGTGAGATGTTGGGTTAAGTCCCGTAACGAGCGCAACCCTTGTCCCTAGTTGCCAGCGCGTCATGGCGGGAACTCTAGGGAGACTGCCGGTGACAAACCGGAGGAAGGTGGGGATGACGTCAAGTCATCATGGCCCTTATGGGCAGGGCTACACACGTGCTACAATGGCCAGTACAGAGGGTTGCCAACCCGCGAGGGGGAGCTAATCCCAGAAAGCTGGTCGTAGTCCGGATCGCAGTCTGCAACTCGACTGCGTGAAGTCGGAATCGCTAGTAATCGCGAATCAGAATGTCGCGGTGAATACGTTCCCGGGCCTTGTACACACCGCCCGTCACACCATGGGAGTTGGCTGTACCAGAAGCCGCTAGTCTAACCTTCGGGGGGACGGCGTCCACGGTATGGTCAATGACTGGGGTGAAGTCGTAACAAGGTAGCCGTAGGGGAACCTGCGGCTGGATCACCTCCTTTCTG</t>
  </si>
  <si>
    <t>gi|631905199|gb|KJ600521.1| Uncultured Dechloromonas sp. clone N-05Biofilm023 16S ribosomal RNA gene, partial sequence</t>
  </si>
  <si>
    <t>AAACTCAAAGGAATTGACGGGGACCCGCACAAGCGGTGGATGATGTGGATTAATTCGATGCAACGCGAAAAACCTTACCTACCCTTGACATGTCTGGAATCCTGGAGAGATTTGGGAGTGCCCGAAAGGGAACCGGAACACAGGTGCTGCATGGCTGTCGTCAGCTCGTGTCGTGAGATGTTGGGTTAAGTCCCGCAACGAGCGCAACCCTTGTCGTTAATTGCCATCATTTAGTTGGGCACTTTAACGAGACTGCCGGTGACAAACCGGAGGAAGGTGGGGATGACGTCAAGTCCTCATGGCCCTTATGGGTAGGGCTTCACACGTCATACAATGGTCGGTACAGAGGGTTGCCAAGCCGCGAGGTGGAGCCAATCCCAGAAAGCCGATCGTAGTCCGGATCGTAGTCTGCAACTCGACTGCGTGAAGTCGGAATCGCTAGTAATCGCGGATCAGCATGTCGCGGTGAATACGTTCCCGGGTCTTGTACACACCGCCCGTCACACCATGGGAGCGGGTTCCGCCAGAAGTAGGTAGCCTAACCGCAAGGGGGGCGCTTACCACGGCGGGGTTCGTGACTGGGGTGAAGTCGTAACAAGGTAGCCGTAGGGGAACCTGCGGCTGGATCACCTCCTTTATG</t>
  </si>
  <si>
    <t>gi|631905198|gb|KJ600520.1| Uncultured Parvibaculum sp. clone N-05Biofilm022 16S ribosomal RNA gene, partial sequence</t>
  </si>
  <si>
    <t>AAACTCAAATGAATTGACGGGGGCCCGCACAAGCGGTGGAGCATGTGGTTTAATTCGACGCAACGCGCAGAACCTTACCAACCCTTGACATGTCCAGTATGGTTTCCAGAGATGGATTTCTTCAGTTCGGCTGGACGGAGACAGGTGTTGCATGGCTGTCGTCAGCTCGTGTCGTGAGATGTTGGGTTAAGTCCCGCAACGAGCGCAACCCTCGCCTTTAGTTGCCATCATTTAGTTGGGCACTCTAGAGGGACTGCCGGTGATAAGCCGGAGGAAGGTGGGGATGACGTCAAGTCCTCATGGCCCTTACGGGTTGGGCTACACACGTGCTACAATGGCGGCGACAATGGGCAGCGAAGGGGCGACCCGGTGCAAATCCCAAAAAGCCGTCTCAGTTCGGATTGCACTCTGCAACTCGAGTGCATGAAGGTGGAATCGCTAGTAATCGCGTAACAGCATGACGCGGTGAATACGTTCCCGGGCCTTGTACACACCGCCCGTCACACCATGGGAGTTGGTTTTACCCGAAGCTGGTGCGCTAACCGCAAGGAGGCAGCCAACCACGGTAAGGTCAGCGACTGGGGTGAAGTCGTAACAAGGTAGCCCTAGGGGAACCTGGGGCTGGATCACCTCCTTTCTG</t>
  </si>
  <si>
    <t>gi|631905197|gb|KJ600519.1| Uncultured Phenylobacterium sp. clone N-05Biofilm021 16S ribosomal RNA gene, partial sequence</t>
  </si>
  <si>
    <t>AAACTCAAATGGAATTGACGGGGGCCCGCACAAGCGGTGGAGCATGTGGTTTAATTCGAAGCAACGCGCAGAACCTTACCACCTTTTGACATGTCCGGACCGCCAGAGAGATCTGGCTTTCCCTTCGGGGACTGGAACACAGGTGCTGCATGGCTGTCGTCAGCTCGTGTCGTGAGATGTTGGGTTAAGTCCCGCAACGAGCGCAACCCACGCCATTAGTTGCCATCATTAAGTTGGGCACTCTAATGGGACCGCCGGTGGTAAGCCGGAGGAAGGTGTGGATGACGTCAAGTCCTCATGGCCCTTACAGGGTGGGCTACACACGTGCTACAATGGCGACTACAGAGGGTTGCAAACCTGCGAAGGGGAGCTAATCCCTAAAAGTCGTCTCAGTTCGGATTGCACTCTGCAACTCGAGTGCATGAAGTCGGAATCGCTAGTAATCGCGGATCAGCATGCCGCGGTGAATACGTTCCCGGGCCTTGTACACACCGCCCGTCACACCATGGGAGTTGGCTTTACCCGAAGGCGGTGCGCTAACCAGCAATGGAGGCAGCCGACCACGGTAGGGTCAGCGACTGGGGTGAAGTCGTAACAAGGTAGCCGTAGGGGAACCTGCGGCTGGATCACCTCCTTTCTG</t>
  </si>
  <si>
    <t>gi|631905196|gb|KJ600518.1| Uncultured Gordonia sp. clone N-05Biofilm020 16S ribosomal RNA gene, partial sequence</t>
  </si>
  <si>
    <t>AAACTCAAATGAATTGACGGGGGCCCGCACAAGCGGCGGAGCATGTGGATTAATTCGATGCAACGCGAAGAACCTTACCTGGGTTTGACATACACCAGAAAGCTCTAGAGATAGGCCCCCTTGTGGTTGGTGTACAGGTGGTGCATGGCTGTCGTCAGCTCGTGTCGTGAGATGTTGGGTTAAGTCCCGCAACGAGCGCAACCCTTGTCCTGTATTGCCAGCGGGTTATGCCGGGGACTTGCAGGAGACTGCCGGGGTCAACTCGGAGGAAGGTGGGGATGACGTCAAGTCATCATGCCCCTTATGTCCAGGGCTTCACACATGCTACAATGGCGCGTACAGAGGGCTGCGAGACCGTGAGGTGGAGCGAATCCCTTAAAGCGCGTCTCAGTTCGGATTGGGGTCTGCAACTCGACCCCATGAAGTCGGAGTCGCTAGTAATCGCAGATCAGCAACGCTGCGGTGAATACGTTCCCGGGCCTTGTACACACCGCCCGTCACGTCATGAAAGTCGGTAACACCCGAAGCCGGTGGCCTAACCCTTGTGGAGGGAGCTGTCGAAGGTGGGATCGGCGATTGGGACGAAGTCGTAACAAGGTAGCCGTACCGGAAGGTGCGGCTGGATCACCTCCTTT</t>
  </si>
  <si>
    <t>gi|631905195|gb|KJ600517.1| Uncultured Desulfuromonadales bacterium clone N-05Biofilm019 16S ribosomal RNA gene, partial sequence</t>
  </si>
  <si>
    <t>AAACTCAAAGGAATTGACGGGGGCCCGCACAAGCGGTGGAGCATGTGGTTTAATTCGACGCAACGCGAAGAACCTTACCTGGGTTTGACATCCCGATCGTACTTTATGGAAACATAGAGGTCAGTTCGGCTGGATCGGTGACAGGTGCTGCATGGCTGTCGTCAGCTCGTGTCGTGAGATGTTGGGTTAAGTCCCGCAACGAGCGCAACCCTTGTCCTTAGTTGCCATCATTTAGTTGGGCACTCTAAGGAGACTGCCGGTGTTAAACCGGAGGAAGGTGGGGACGACGTCAAGTCATCATGGCCCTTATGTCCAGGGCTACACACGTGCTACAATGGCCGGTACAAAGGGTTGCAATGCCGCGAGGTGGAGCTAATCCCAAAAAGCCGGTCTCAGTTCGGATTGGAGTCTGCAACTCGACTCCATGAAGTCGGAATCGCTAGTAATCGCGTATCAGCGTGACGCGGTGAATACGTTCCCGGGCCTTGTACACACCGCCCGTCACACCACGGGAGTTGATTGTACCTGAAGTCGGTGGGCTAACCTTCGGGAGGCAGCCGCCTATGGTATGGTCGGTGACTGGGGTGAAGTCGTAACAAGGTAGCCGTAGGGGAACCTGCGGCTGGATCACCTCCTTTATG</t>
  </si>
  <si>
    <t>gi|631905194|gb|KJ600516.1| Uncultured Rhodospirillales bacterium clone N-05Biofilm018 16S ribosomal RNA gene, partial sequence</t>
  </si>
  <si>
    <t>AAACTTAAAGGAATTGACGGGGGCCCGCACAAGCGGTGGAGCATGTGGTTCAATTCGACGCAACGCGCAGAACCTTACCAGCCCTTGACATGTGACTCGCCGGCTCTGGAGACGGAGCCTTCGGTTCGGCCGGAGTCAGCACAGGTGCTGCATGGCTGTCGTCAGCTCGTGTCGTGAGATGTTGGGTTAAGTCCCGCAACGAGCGCAACCCTCATCTCCAGTTGCCATCAGGTAAAGCTGGGCACTTTGGAGAAACTGCCGGTGACAAGCCGGAGGAAGGTGGGGATGACGTCAAGTCCTCATGGCCCTTACGGGCTGGGCTACACACGTGCTACAATGGCGGTGACAGTGGGATGCGAAGGGGCGACCCGGAGCCGATCCCAAAAGCCGTCCCAGTTCGGATTGCACTCTGCAACTCGAGTGCATGAAGGTGGAATCGCTAGTAATCGCGGATCAGCATGCCGCGGTGAATACGTTCCCGGGCCTTGTACACACCGCCCGTCACGCCATGGGAGTTGGTTCTACCCGAAGATGGTGCGCTAACCGCAAGGGGGCAGCCAGCCACGGTAGGATCAATGACTGGGGCGAAGTCGTAACAAGGTAGCCGTAGGGGAACCTGCGGCTGGATCACCTCCTTTCTG</t>
  </si>
  <si>
    <t>gi|631905193|gb|KJ600515.1| Uncultured Desulfuromonadales bacterium clone N-05Biofilm017 16S ribosomal RNA gene, partial sequence</t>
  </si>
  <si>
    <t>AAACTTAAATGAATTGACGGGGGCCCGCACAAGCGGTGGAGCATGTGGTTTAATTCGACGCAACGCGCAGAACCTTACCTGGGCTTGACATCTACGGAATCCTCCCGAAAAGGAGGAGTGCCCTTCGGGGAGCCGTAAGACAGGTGCTGCATGGCTGTCGTCAGCTCGTGTCGTGAGATGTTGGGTTAAGTCCCGCAACGAGCGCAACCCTATCCTCAGTTGCCATCATTAAGTTGGGCACTCTGTGGAGACTGCCGGTGTCAAACCGGAGGAAGGTGGGGATGACGTCAAGTCCTCATGGCCCTTATGTCCAGGGCTACACACGTGCTACAATGGCCGGTACAAAGAGTTGCGATACCGTGAGGTGGAGCCAATCTCATAAAGCCGGTCTCAGTTCGGATTGGAGTCTGCAACTCGACTCCATGAAGTTGGAATCGCTAGTAATCGCGGATCAGCATGCCGCGGTGAATACGTTCCCGGGCCTTGTACACACCGCCCGTCACACCACGGGAGTCGATTGGTCCCGAAGTGCGTGAGCTAACCCGCAAGGGAGGCAGCGTCCTAAGGAATGGTCGGTGACTGGGGTGAAGTCGTAACAAGGTAGCCGTAGGGGAACCTGCGGCTGGATCACCTCCTTTCTG</t>
  </si>
  <si>
    <t>gi|631905192|gb|KJ600514.1| Uncultured Acidiphilium sp. clone N-05Biofilm016 16S ribosomal RNA gene, partial sequence</t>
  </si>
  <si>
    <t>AAACTTAAAGGAATTGACGGGGGCCCGCACAAGCGGTGGAGCATGTGGTTTAATTCGAAGCAACGCGCAGAACCTTACCAGGGCTTGACATGGGAGGGCCGCGGCGAGAGATCGCCGTTTCCGCAAGGACCCTCTGCACAGGTGCTGCATGGCTGTCGTCAGCTCGTGTCGTGAGATGTTGGGTTAAGTCCCGCAACGAGCGCAACCCTCGCCTTCAGTTGCCATCAGGTTTGGCTGGGCACTCTGAAGGAACTGCCGGTGACAAGCCGGAGGAAGGTGGGGATGACGTCAAGTCCTCATGGCCCTTATGTCCTGGGCTACACACGTGCTACAATGGCGGTGACAGTGGGATGCTAGGTCGCGAGGCCAAGCTGATCTCCAAAAGCCGTCTCAGTTCAGATTGCACTCTGCAACTCGGGTGCATGAAGGTGGAATCGCTAGTAATCGCGGATCAGCATGCCGCGGTGAATACGTTCCCGGGCCTTGTACACACCGCCCGTCACACCATGGGAGTTGGTTCGACCTTAAGCCGGTGCGCGAACCCGCAAGGGACGCAGCCGACCACGGTCGGGTCAGCGACTGGGGTGAAGTCGTAACAAGGTAGCCGTAGGGGAACCTGCGGCTGGATCACCTCCTTTCTG</t>
  </si>
  <si>
    <t>gi|631905191|gb|KJ600513.1| Uncultured Desulforhopalus sp. clone N-05Biofilm015 16S ribosomal RNA gene, partial sequence</t>
  </si>
  <si>
    <t>AAACTCAAATGAATTGACGGGGGCCCGCACAAGCGGTGGAGTATGTGGTTTAATTCGACGCAACGCGCAGAACCTTACCTGGTCTTGACATCCCGAGAATCCTGTGGAAACACGGGAGTGCCTCTTTGAGGAGCTCGGTGACAGGTGCTGCATGGCTGTCGTCAGCTCGTGTCGTGAGATGTTGGGTTAAGTCCCGCAACGAGCGCAACCCTTGTCTTTAGTTGCCAGCATTAAGTTGGGCACTCTAAAGAGACTGCCGGTGTCAAACCGGAGGAAGGTGGGGATGACGTCAAGTCCTCATGGCCTTTATGACCAGGGCTACACACGTACTACAATGGCATAAACAGAGGGCAGCGACATCGCGAGGTGAAGCGAATCCCAAAATTATGTCTCAGTCCGGATTGGAGTCTGCAACTCGACTCCATGAAGTTGGAATCGCTAGTAATCGCGGATCAGCATGCCGCGGTGAATACGTTCCCGGGCCTTGTACACACCGCCCGTCACACCACGGGAGTTGGTTGTACCAGAAGCAGTTGAGCTAACCATTTATGGAGGCAGGCTGCCAAGGTATGATGAGTAACTGGGGTGAAGTCGTAACAAGGTAGCCCTAGGGGAACCTGGGGCTGGATCACCTCCTTTCTG</t>
  </si>
  <si>
    <t>gi|631905190|gb|KJ600512.1| Uncultured Comamonadaceae bacterium clone N-05Biofilm014 16S ribosomal RNA gene, partial sequence</t>
  </si>
  <si>
    <t>AAACTCAAAGGAATTGACGGGGACCCGCACAAGCGGTGGATGATGTGGTTTAATTCGATGCAACGCGAAAACCTTACCCACCTTTGACATGTATGGAAGATCGCAGAGACGCGATTGTGCTCGAAAGAGAGCCATAACACAGGTGCTGCATGGCTGTCGTCAGCTCGTGTCGTGAGATGTTGGGTTAAGTCCCGCAACGAGCGCAACCCTTGTCATTAGTTGCTACATTCAGTTGGGCACTCTAATGAGACTGCCGGTGACAAACCGGAGGAAGGTGGGGATGACGTCAAGTCCTCATGGCCCTTATAGGTGGGGCTACACACGTCATACAATGGCTGGTACAAAGGGTTGCCAACCCGCGAGGGGGAGCTAATCCCATAAAGCCAGTCGTAGTCCGGATCGTAGTCTGCAACTCGACTACGTGAAGTCGGAATCGCTAGTAATCGTGGATCAGAATGTCACGGTGAATACGTTCCCGGGTCTTGTACACACCGCCCGTCACACCATGGGAGCGGGTTCTGCCAGAAGTAGGTAGCCTAACCGTAAGGAGGGCGCTTACCACGGCAGGGTTCGTGACTGGGGTGAAGTCGTAACAAGGTAGCCGTATCGGAAGGTGCGGCTGGATCACCTCCTTTATGAC</t>
  </si>
  <si>
    <t>gi|631905189|gb|KJ600511.1| Uncultured Anaerosinus sp. clone N-05Biofilm013 16S ribosomal RNA gene, partial sequence</t>
  </si>
  <si>
    <t>AAACTTAAATGAATTGACGGGGGCCCGCACAAGCGGTGGAGTATGTGGTTTAATTCGACGCAACGCGAAGAACCTTACCAGGACTTGACATTGATTGAAAAGTATAGAGATATATTCCTCTTCTTCGGAAGACAAGAAAACAGGTGGTGCATGGCTGTCGTCAGCTCGTGTCGTGAGATGTTGGGTTAAGTCCCGCAACGAGCGCAACCCCTATCCTATGTTGCCAGCACGTTATGGTGGGAACTCATGGGAGACTGCCGCGGAGAACGCGGAGGAAGGCGGGGATGACGTCAAGTCATCATGCCCCTTATGTCCTGGGCTACACACGTACTACAATGGGCTTAAATAGAGGGAAGCAAAGCCGCGAGGTGGAGCCAAACCCATAAACAAGCTCTCAGTTCGGATTGTAGGCTGCAACTCGCCTACATGAAGTCGGAATCGCTAGTAATCGCAGGTCAGCATACTGCGGTGAATACGTTCCCGGGCCTTGTACACACCGCCCGTCACACCACGAAAGTCAGTCACACCCAAAGCCGGTGGGGTAACCAGCAATGGAGCCAGCCGTCTAAGGTGGGGCCGATGATTGGGGTGAAGTCGTAACAAGGTAGCCGTATCGGAAGGTGCGGCTGGATCACCTCCTTT</t>
  </si>
  <si>
    <t>gi|631905188|gb|KJ600510.1| Uncultured Sedimentibacter sp. clone N-05Biofilm012 16S ribosomal RNA gene, partial sequence</t>
  </si>
  <si>
    <t>AAACTCAAATGAATTGACGGGGACCCGCACAAGCAGCGGAGCATGTGGTTTAATTCGAAGCAACGCGAAGAACCTTACCAAGGTTTGACATCCCCTTGACAGAAGCAGAGATGTTTCCTCCCCTTCGGGGGCAAGGGAGACAGGTGGTGCATGGTTGTCGTCAGCTCGTGTCGTGAGATGTTGGGTTAAGTCCCGCAACGAGCGCAACCCTTATCCTTAGTTGCCAGCAGGTTAAGCTGGGCACTCTAAGGAGACTGCCGGTGATAAACCGGAGGAAGGTGGGGATGACGTCAAATCATCATGCCCCTTATATCTTGGGCTACACACGTGCTACAATGGTCGGTACAAAGGGAAGCGAAAGAGTGATCTGGAGCAAATCTTCATAAACCGATCCCAGTTCGGATTGTAGGCTGCAACTCGCCTACATGAAGTTGGAGTTGCTAGTAATCGCGAATCAGAACGTCGCGGTGAATGCGTTCCCGGGTCTTGTACACACCGCCCGTCACACCATGGAAGTTGGTAATACCCAAAGTCGCTGAGCTAACCGCAAGGGGGCAGGCGCCTAAGGTAGGATTAATGACTGGGGTGAAGTCGTAACAAGGTAGCCGTATCGGAAGGTGCGGCTGGATCACCTCCTTTAT</t>
  </si>
  <si>
    <t>gi|631905187|gb|KJ600509.1| Uncultured Nitrobacter sp. clone N-05Biofilm011 16S ribosomal RNA gene, partial sequence</t>
  </si>
  <si>
    <t>AAACTTAAATGAATTGACGGGGGCCCGCACAAGCGGTGGAGCATGTGGTTTAATTCGACGCAACGCGCAGAACCTTACCAGCCCTTGACATGTCCAGGACCGGTCGCAGAGATGTGACCTTCTCTTCGGAGCCTGGAGCACAGGTGCTGCATGGCTGTCGTCAGCTCGTGTCGTGAGATGTTGGGTTAAGTCCCGCAACGAGCGCAACCCCGTCCTTAGTTGCTACCATTTAGTTGAGCACTCTAAGGAGACTGCCGGTGATAAGCCGCGAGGAAGGTGGGGATGACGTCAAGTCCTCATGGCCCTTACGGGCTGGGCTACACACGTGCTACAATGGCGGTGACAATGGGAAGCAAAGGGGCAACCCCTAGCAAATCTCAAAAAGCCGTCTCAGTTCGGATTGGGCTCTGCAACCCGAGCCCATGAAGTTGGAATCGCTAGTAATCGTGGATCAGCATGCCACGGTGAATACGTTCCCGGGCCTTGTACACACCGCCCGTCACACCATGGGAGTTGGTTTTACCCGAAGCCGGTGCGCTAACCGCAAGGAAGCAGCCGACCACGGTAGGGTCAGCGACTGGGGTGAAGTCGTAACAAGGTAGCCGTAGGGGAACCTGCGGCTGGATCACCTCCTTTATG</t>
  </si>
  <si>
    <t>gi|631905186|gb|KJ600508.1| Uncultured Acidobacteria bacterium clone N-05Biofilm010 16S ribosomal RNA gene, partial sequence</t>
  </si>
  <si>
    <t>AAACTCAAAGGAATTGACGGGGGCCCGCACAAGCGGTGGAGCATGTGGTTCAATTCGACGCAACGCGAAGAACCTTACCTGGGCTCGAAATGCAGATGACCATCGGCGAAAGTCGACTTCCGCAAGGACATCTGTATAGGTGCTGCATGGCTGTCGTCAGCTCGTGTCGTGAGATGTTGGGTTAAGTCCCGCAACGAGCGCAACCCTTGTTCTCTGTTGCCATCAGGTCAAGCTGGGCACTCTGAGGAGACCGCCGGTGACAAACCGGAGGAAGGTGGGGATGACGTCAAGTCAGCATGGCCTTTATGTCCAGGGCTACACACGTGCTACAATGGCCGGTACAAAGCGCTGCAAGCCCGCGAGGGTGAGCCAATCGCATAAAGCCGGTCTCAGTTCGGATTGTAGGCTGCAACTCGCCTGCATGAAGTTGGAATCGCTAGTAATCGCGGATCAGCATGCCGCGGTGAATACGTTCCCGGGCCTTGTACACACCGCCCGTCACATCACGAAAGCTGGCTGTACTAGAAATCGCCGCGCCAACCCGCAAGGGAGGTAAGCGCTTAAGGTATGGTTAGTGATTGGGGTGAAGTCGTAACAAGGTAGCTGTAGGAGAACCTGTGGCTGGATCACCTCCTTTCTG</t>
  </si>
  <si>
    <t>gi|631905185|gb|KJ600507.1| Uncultured Cellulosilyticum sp. clone N-05Biofilm009 16S ribosomal RNA gene, partial sequence</t>
  </si>
  <si>
    <t>AAACTTAAAGGAATTGACGGGGACCCGCACAAGCGGTGGAGCATGTGGTTTAATTCGAAGCAACGCGAAGAACCTTACCTAAACTTGACATCCTTTTGACCGGTCTTTAATCGGACCTTTCAGTGCTTGCACTGACAGAAGTGACAGGTGGTGCATGGTTGTCGTCAGCTCGTGTCGTGAGATGTTGGGTTAAGTCCCGCAACGAGCGCAACCCTTATCCTTAGTAGCCAGCATTAAGTTGGGCACTCTGGGGAGACTGCCAGGGATAACCTGGAGGAAGGCGGGGATGACGTCAAATCATCATGCCCCTTATGTTTAGGGCTACACACGTGCTACAATGGCTGCTACAAAGGGAAGCGACCTCGCGAGAGTAAGCAAACCTCAAAAAAGCAGTCCCAGTTCGGATTGTAGTCTGCAACTCGACTACATGAAGTTGGAATCGCTAGTAATCGCGAATCAGAATGTCGCGGTGAATACGTTCCCGGGTCTTGTACACACCGCCCGTCACACCATGGGAGTTGGTGGGGCCCAATGCCGGTGACCCAACCGTAAGGAGGGAGCCGTCTAAGGCAAAACCAATAACTGGGGTGAAGTCGTAACAAGGTAGCCGTATCGGAAGGTGCGGCTGGATCACCTCCTTTAT</t>
  </si>
  <si>
    <t>gi|631905184|gb|KJ600506.1| Uncultured Xanthomonadaceae bacterium clone N-05Biofilm008 16S ribosomal RNA gene, partial sequence</t>
  </si>
  <si>
    <t>AAACTTAAAGGAATTGACGGGGGCCCGCACAAGCGGTGGAGTATGTGGTTTAATTCGATGCAACGCGAAGAACCTTACCTGGCCTTGACATGCACGGAACTTTCCAGAGATGGATTGGTGCCTTCGGGAACCGTGACACAGGTGCTGCATGGCTGTCGTCAGCTCGTGTCGTGAGATGTTGGGTTAAGTCCCGCAACGAGCGCAACCCTTGTCCTTAGTTGCCAGCACGTAATGGTGGGAACTCTAAGGAGACCGCCGGTGACAAACCGGAGGAAGGTGGGGATGACGTCAAGTCATCATGGCCCTTACGGCCAGGGCTACACACGTACTACAATGGTAGGGACAGAGGGCTGCAAGCCGGCGACGGTGAGCCAATCCCAGAAACCCTATCTCAGTCCGGATTGGAGTCTGCAACTCGACTCCATGAAGTCGGAATCGCTAGTAATCGCAGATCAGCATTGCTGCGGTGAATACGTTCCCGGGCCTTGTACACACCGCCCGTCACACCATGGGAGTTTGTTGCACCAGAAGCAGGTAGCTTAACCTTCGGGAGGGCGCTTGCCACGGTGTGGCCGATGACTGGGGTGAAGTCGTAACAAGGTAGCCGTATCGGAAGGTGCGGCTGGATCACCTCCTTTAT</t>
  </si>
  <si>
    <t>gi|631905183|gb|KJ600505.1| Uncultured Pelobacter sp. clone N-05Biofilm007 16S ribosomal RNA gene, partial sequence</t>
  </si>
  <si>
    <t>AAACTCAAATGAATTGACGGGGGCCCGCACAAGCGGTGGAGCATGTGGTTTAATTCGACGCAACGCGAAGAACCTTACCTGGGCTTGACATCCCGATCGCACTTTATGGAAACATAGAGGTCAGTTCGGCTGGATCGGTGACAGGTGCTGCATGGCTGTCGTCAGCTCGTGTCGTGAGATGTTGGGTTAAGTCCCGCAACGAGCGCAACCCTTGTCCTTAGTTGCCATCATTTAGTTGGGCACTCTAGGGAGACTGCCGGTGTTAAACCGGAGGAAGGTGGGGATGACGTCAAGTCCTCATGGCCCTTATGTCCAGGGCTACACACGTGCTACAATGGCCGGTACAAAGGGCAGCGATACCGCGAGGTGGAGCTAATCCCAAAAAGCCGGTCTCAGTTCGGATTGGAGTCTGCAACTCGACTCCATGAAGTTGGAATCGCTAGTAATCGCGTATCAGCATGACGCGGTGAATACGTTCCCGGGCCTTGTACACACCGCCCGTCACACCACGGGAGTCGATTGTACCGGAAACCGGTGGGCCAACCTTCGGGAGGCAGCCGTTTATGGTATGGTCGGTAACTGGGGTGAAGTCGTAACAAGGTATCCGTACCGGAAGGTGCGGATGGATCACCTCCTTTCTG</t>
  </si>
  <si>
    <t>gi|631905182|gb|KJ600504.1| Uncultured Candidatus Chloracidobacterium sp. clone N-05Biofilm006 16S ribosomal RNA gene, partial sequence</t>
  </si>
  <si>
    <t>AAACTCAAAGGAATTGACGGGGACCCGCACAAGCGGTGGAGCATGTGGTTTAATTCGACGCAACGCGAAGAACCTTACCTGGACTAGAATGTGAGGAAAACGAGATGTAATGTCTCGGTGGGAGCAATCCCGTCCAAAACAAGATGCTGCATGGCTGTCGTCAGCTCGTGTCGTGAGATGTTGGGTTAAGTCCCGCAACGAGCGCAACCCCTATCAACAGTTGCTAACATTAAGTTGAGAACTCTGTTGAGACTGCCGTTGATAAAACGGAGGAAGGTGGGGATGATGTCAAGTCATCATGGCTTTTATGTTCAGGGCTACACACGTGCTACAATGGACGGTACAAACCGTTGCAATCCCGCGAGGGGGAGCTAATCGGAAAAAGCCGTTCTCAGTTCGGATTGTAGTCTGCAACTCGACTACATGAAGTTGGAATCGCTAGTAATCGCGGATCAGCATGCCGCGGTGAATACGTTCCCGGGTCTTGTACACACCGCCCGTCACATCACGAAAGTGGATTGTACTAGAAGTAGCTGGGCTAACTCGCAAGAGGGGTAAGTTACTACGGTATGATTCATGATTGGGGTGAAGTCGTAACAAGGTAGCTGTAGGAGAACCTGTGGCTGGATCACCTCCTTTCATG</t>
  </si>
  <si>
    <t>gi|631905181|gb|KJ600503.1| Uncultured Sporomusa sp. clone N-05Biofilm005 16S ribosomal RNA gene, partial sequence</t>
  </si>
  <si>
    <t>AAACTTAAAGGAATTGACGGGGGCCCGCACAAGCGGTGGAGTATGTGGTTTAATTCGACGCAACGCGAAGAACCTTACCAGGGCTTGACATTGAGTGAAAGACTAAGAGATTAGTTCCTATCTTCGGATACACGAAAACAGGTGGTGCATGGCTGTCGTCAGCTCGTGTCGTGAGATGTTGGGTTAAGTCCCGCAACGAGCGCAACCCTTATCCTTTGTTGCCAGCACGTAATGGTGGGAACTCAAGGGAGACTGCCGTCGACAAGACGGAGGAAGGCGGGGATGACGTCAAGTCATCATGCCCCTTATGTCCTGGGCTACACACGTACTACAATGGGCTTAAACAAAGCGAAGCAAGACCGCGAGGTCAAGCAAAACGCATAAACAAGCTCTCAGTTCGGATCGGAGGCTGCAACTCGCCTCCGTGAAGTCGGAATCGCTAGTAATCGCAGGTCAGCATACTGCGGTGAATACGTTCCCGGGCCTTGTACACACCGCCCGTCACACCACGAAAGTTGACAACACCCGAAGCCGGTGGGGTAACCAGCAATGGAACTAGCCGTCTAAGGTGGGGCCGATGATTGGGGTGAAGTCGTAACAAGGTAGCCGTATCGGAAGGTGCGGCTGGATCCTCCTTTATG</t>
  </si>
  <si>
    <t>gi|631905180|gb|KJ600502.1| Uncultured Sphingopyxis sp. clone N-05Biofilm004 16S ribosomal RNA gene, partial sequence</t>
  </si>
  <si>
    <t>AAACTTCAAAGGAATTGACGGGGGCCTGCACAAGCGGTGGAGCATGTGGTTTAATTCGAAGCAACGCGCAGAACCTTACCAGCGTTTGACATCCTGATCGCGGTTACCAGAGATGGTTTCCTTCAGTTCGGCTGGATCAGTGACAGGTGCTGCATGGCTGTCGTCAGCTCGTGTCGTGAGATGTTGGGTTAAGTCCCGCAACGAGCGCAACCCTCATCCCTAGTTGCCATCATTAAGTTGGGCACTCTAAGGAAACTGCCGGTGATAAGCCGGAGGAAGGTGGGGATGACGTCAAGTCCTCATGGCCCTTACGCGCTGGGCTACACACGTGCTACAATGGCGGTGACAGTGGGCAGCAACCTCGCGAGAGGTAGCTAATCTCCAAAAGCCGTCTCAGTTCGGATTGTTCTCTGCAACTCGAGAGCATGAAGGCGGAATCGCTAGTAATCGCGGATCAGCATGCCGCGGTGAATACGTTCCCAGGCCTTGTACACACCGCCCGTCACACCATGGGAGTTGGTTTCACCCGAAGGCAGTGCTCTAACCCGCAAGGGAGGAAGCTGACCACGGTGGGATCAGCGACTGGGGTGAAGTCGTAACAAGGTAGCCGTAGGGGAACCTGCGGCTGGATCACCTCCTTTCTG</t>
  </si>
  <si>
    <t>gi|631905179|gb|KJ600501.1| Uncultured Rhodospirillaceae bacterium clone N-05Biofilm003 16S ribosomal RNA gene, partial sequence</t>
  </si>
  <si>
    <t>AAACTTAAATGAATTGACGGGGGCCCGCACAAGCGGTGGAGCATGTGGTTTAATTCGAAGCAACGCGCAGAACCTTACCCACCTTTGACATGGAAAGTATGATTACCAGAGATGGTTTTCTTCAGTTCGGCTGGCTTTCACACAGGTGCTGCATGGCTGTCGTCAGCTCGTGTCGTGAGATGTTGGGTTAAGTCCCGCAACGAGCGCAACCCTCGCCTTCAGTTGCCATCATTTAGTTGGGCACTCTGAAGGAACTGCCGGTGACAAGCCGGAGGAAGGTGGGGATGACGTCAAGTCCTCATGGCCCTTACAGGTGGGGCTACACACGTGCTACAATGGCGACTACAGAGGGAAGCAACCCCGCGAGGGGTAGCCAATCTCAAAAAGTCGTCTCAGTTCGGATTGCACTCTGCAACTCGGGTGCATGAAGTTGGAATCGCTAGTAATCGCGGATCAGCATGCCGCGGTGAATACGTTCCCGGGCCTTGTACACACCGCCCGTCACACCATGGGAGTTGGTTTTACCCGAAGACAGTGCGCTAACCCAGCAATGGGAGGCAGCTGGCCACGGTGAGATCAGCGACTGGGGTGAAGTCGTAACAAGGTAGCCGTAGGGGAACCTGCGGCTGGATCACCTCCTTCTG</t>
  </si>
  <si>
    <t>gi|631905178|gb|KJ600500.1| Uncultured Propionivibrio sp. clone N-05Biofilm002 16S ribosomal RNA gene, partial sequence</t>
  </si>
  <si>
    <t>AAACTCAAAGGAATTGACGGGGACCCGCACAAGCGGTGGATGATGTGGATTAATTCGATGCAACGCGAAAAACCTTACCTACCCTTGACATGTCAGGAATCCCGGAGAGATTTGGGAGTGCTCGAAAGAGAACCTGAACACAGGTGCTGCATGGCTGTCGTCAGCTCGTGTCGTGAGATGTTGGGTTAAGTCCCGCAACGAGCGCAACCCTTGTCATTAATTGCCATCATTTAGTTGGGCACTTTAATGAAACTGCCGGTGACAAACCGGAGGAAGGTGGGGATGACGTCAAGTCCTCATGGCCCTTATGGGTAGGGCTTCACACGTCATACAATGGTCGGTCCAGAGGGTTGCCAAGCCGCGAGGTGGAGCCAATCTCAGAAAGCCGATCGTAGTCCGGATTGGAGTCTGCAACTCGACTCCATGAAGTCGGAATCGCTAGTAATCGCGGATCAGCATGTCGCGGTGAATACGTTCCCGGGTCTTGTACACACCGCCCGTCACACCATGGGAGCGGGTTCTGCCAGAAGTGGGTAGCCTAACCGTAAGGAGGGCGCTTACCACGGCAGGGTTCGTGACTGGGGTGAAGTCGTAACAAGGTAGCCGTATCGGAAGGTGCGGCTGGACCTCCTTTAT</t>
  </si>
  <si>
    <t>gi|631905177|gb|KJ600499.1| Uncultured Desulfobulbus sp. clone N-05Biofilm001 16S ribosomal RNA gene, partial sequence</t>
  </si>
  <si>
    <t>AAACTCAAATGAATTGACGGGGGCCCGCACAAGCGGTGGAGTATGTGGTTTAATTCGATGCAACGCGAAGAACCTTACCTGGTCTTGACATCCCGGGAATCTTTCGGAAACGAGAGAGTGCCTTCATTAGAAGGAACCTGGAGACAGGTGCTGCATGGCTGTCGTCAGCTCGTGTCGTGAGATGTTGGGTTAAGTCCCGCAACGAGCGCAACCCTTGCCTTTAGTTGCCAGCAGTTCGGCTGGGCACTCTAAAGGGACTGCCGGTGTCAAACCGGAGGAAGGTGGGGATGACGTCAAGTCCTCATGGCCTTTATGACCAGGGCTACACACGTACTACAATGGCCGATACAAAGGGCAGCCACATTGCGAAATGGAGCCAATCCCATAAAATCGGTCTCAGTCCGGATTGGAGTCTGCAACTCGACTCCATGAAGTTGGAATCGCTAGTAATCGCGGATCAGCATGCCGCGGTGAATACGTTCCCGGGCCTTGTACACACCGCCCGTCACACCACGGGAGTCGGTTGTACCAGAAGCAGTTGAGCTAACCTTTCGGGGGGGCAGGCTGCCAAGGTATGGCTGGTAACTGGGGTGAAGTCGTAACAAGGTAGCCCTAGGGGAACCTGGGGCTGGATCACCTCCTTTCTG</t>
  </si>
  <si>
    <t>gi|631905176|gb|KJ600498.1| Uncultured Bdellovibrio sp. clone D-05Biofilm078 16S ribosomal RNA gene, partial sequence</t>
  </si>
  <si>
    <t>AAGTCCTCATGGCCCTTATGTCCAGGGCTACACACGTACTACAATGGTATCTACAGACGGTTGCCAAAGCGTAAGCTGGAGCTAATCCTACAAAAGATATCTAAGTTCAGATTGTGGTCTGCAACTCGACCACATGAAGGCGGAATCGCTAGTAATCGCGGATCAGCATGCCGCGGTGAATACGTTCCCGGGCCTTGTACACACCGCCCGTCACACCATGAAAGTCGGCTGTACCAGAAGTCGCTGTGCTAACCGCAAGGAGGCAGGCGCCCAAGGTATGGTCGATGATTGGGGTGAAGT</t>
  </si>
  <si>
    <t>gi|631905175|gb|KJ600497.1| Uncultured Ruminococcus sp. clone D-05Biofilm077 16S ribosomal RNA gene, partial sequence</t>
  </si>
  <si>
    <t>AAACTTAAAGGAATTGACGGGGGCCCGCACAAGCAGTGGATTATGTGGTTTAATTCGAAGCAACGCGAAGAACCTTACCAGGGCTTGACATCCAACTAACGAAGCAGAGATGCATTAGGTGCCCTTCGGGGAAAGTTGAGACAGGTGGTGCATGGTTGTCGTCAGCTCGTGTCGTGAGATGTTGGGTTAAGTCCCGCAACGAGCGCAACCCCTATTGTTAGTTGCTACGCAAGAGCACTCTAGCGAGACTGCCGTTGACAAAACGGAGGAAGGTGGGGACGACGTCAAATCATCATGCCCCTTATGTCCTGGGCTACACACGTAATACAATGGCGTTTAACAGAGGGATGGCAA</t>
  </si>
  <si>
    <t>gi|631905174|gb|KJ600496.1| Uncultured Azospira sp. clone D-05Biofilm075 16S ribosomal RNA gene, partial sequence</t>
  </si>
  <si>
    <t>AAACCGGAAGGAAGGGTGGGGATGACGTACAAGTCCTCAGTCGGCCCTTAGTAGGGTCGGCTACACACGTCATACAATGGCTGGTACAGAGGGTTGCCAACCCGCGAGGGGGAGCCAATCCCATAAAGCCAGTCGTAGTCCGGATCGCAGTCTGCAACTCGACTGCGTGAAGTCGGAATCGCTAGTAATCGCGGATCAGAATGTCGCGGTGAATACGTTCCCGGGTCTTGTACACACCGCCCGTCACACCATGGGAGCGGGTTCTGCCAGAAGTAGTTAGCCTAACCGCAAGGAGGGCGATTACCACGGCAGGGTTCGTGACTGGGGTGAAGTCGTAACAAGGTAGCCGTATCGGAAGGTGCGGCTGGATCACCTCCTTTCTGAG</t>
  </si>
  <si>
    <t>gi|631905173|gb|KJ600495.1| Uncultured Bryobacter sp. clone D-05Biofilm074 16S ribosomal RNA gene, partial sequence</t>
  </si>
  <si>
    <t>CTCGAACGGCGGACGACGTCTCTTAGAAATAGGAGAGTTTCCTTCGGGAACGGCCGTCGAGGTGCTGCATGGCTGTCGTCAGCTCGTGTCGTGAGATGTTGGGTTAAGTCCCGCAACGAGCGCAACCCTTGTCCTGTGTTGCTAATCTTCGGATGCACTCTCAGGAGACCGCCAGCGACAAGCTGGAGGAAGGTGGGGATGATGTCAAGTCAGCATGGCCTTTATGTCCAGGGCTACACACGTGCTACAATGGGCAGGACAGACCGTTGCAAACCCGCGAGGGGAGCTAATCGGAGAAACCTGTTCTCAGTTCGGATTGCAGGCTGCAACTCGCCTGCATGAAGCTGGAATCGCTAGTAATGGCAGATCAGCATGCTGCCGTGAATACGTTCCCGGGCCTTGTACACACCGCCCGTCACAT</t>
  </si>
  <si>
    <t>gi|631905172|gb|KJ600494.1| Uncultured Dechloromonas sp. clone D-05Biofilm073 16S ribosomal RNA gene, partial sequence</t>
  </si>
  <si>
    <t>TTCTGGAATCCTGGAGAGATTTGGGAGTGCCCGAAAGGGAGCCGGAACACAGGTGCTGCATGGCTGTCGTCAGCTCGTGTCGTGAGATGTTGGGTTAAGTCCCGCAACGAGCGCAACCCTTGTCGTTAATTGCCATCATTTAGTTGGGCACTTTAACGAGACTGCCGGTGACAAACCGGAGGAAGGTGGGGATGACGTCAAGTCCTCATGGCCCTTATGGGTAGGGCTTCACACGTCATACAATGGTCGGTACAGAGGGTTGCCAAGCCGCGAGGTGGAGCCAATCCCAGAAAGCCGATCGTAGTCCGGATCGTAGTCTGCAACTCGACTGCGTGAAGTCGGAATCGCTAGTAATCGCGGATCAGCATGTCGCGGTGAATACGTTCCCGGGTCTTGTACACACCGCCCGTCACACCATGGGAGCGGGTTCC</t>
  </si>
  <si>
    <t>gi|631905171|gb|KJ600493.1| Uncultured Butyrivibrio sp. clone D-05Biofilm072 16S ribosomal RNA gene, partial sequence</t>
  </si>
  <si>
    <t>AGACAGGTGGTGCATGGTTGTCGTCAGCTCGTGTCGTGAGATGTTGGGTTAAGTCCCGCAACGAGCGCAACCCTTGTCCATAGTAGCCAGCAGTAAGATGGGCACTCTATGGAGACTGCCAGGGATAACCTGGAGGAAGGTGGGGATGACGTCAAATCATCATGCCCCTTATGATCTGGGCCACACACGTGCTACAATGTCGTAAACAAAGGGACGCAACCCCGCGAGGGTGAGCAAATCCCAAAAATAACGACCCAGTTCGGACTGCAGGCTGCAACCCGCCTGCACGAAGCTGGAATCGCTAGTAATCGCAGATCAGAATGCTGCGGTGAATACGTTCCCGGGTCTTGTACACACCGCCCGTCACACCATGGGAGTCGGAAATGCCCGAAGTCAGTGACCCAACCGTAAGGAGGGAGCTGCCGAAGGCAGGTCA</t>
  </si>
  <si>
    <t>gi|631905170|gb|KJ600492.1| Uncultured Bdellovibrio sp. clone D-05Biofilm071 16S ribosomal RNA gene, partial sequence</t>
  </si>
  <si>
    <t>TGCTGCATGGCTGTCGTCAGCTCGTGTCGTGAGATGTTGGGTTAACGTCCCGACAACGAGCGCCAACCCTGCATTTAGTTGCCAGCATTCAGTTGGGCACTCTAGATGGACTGCCGGTGTTAAACCGGAGGAAGGTGGGGATGACGTCAAGTCCTCATGGCCCTTATGCCTAGGGCTACACACGTGCTACAATGGTGGTCACAAACTGAAGCGAAGTCGCAAGACGAAGCCAATCGGAGAAAAGCCATCTAAGTTCAGATTGATCTCTGCAACTCGAGATCATGAAGTTGGAATCGCTAGTAATCGCGGATCAGAATGCCGCGGTGAATACGTTCCCGGGCCTTGTACACACCGCCCGTCACACCATGAAAGTCGGCTGTACCAGAAGTCGCTGCGCTAACCGTAAGGAGGCAGGCGCCCAAGGTATGGTCGATGATTGGGGTGAAGT</t>
  </si>
  <si>
    <t>gi|631905169|gb|KJ600491.1| Uncultured Oscillibacter sp. clone D-05Biofilm070 16S ribosomal RNA gene, partial sequence</t>
  </si>
  <si>
    <t>GGTGCCCGTTACGGGGAAAGTAGAGACAGGTGGTGCATGGTTGTCGTCAGCTCGTGTCGTGAGATGTTGGGTTAAGTCCCGCAACGAGCGCAACCCTTATTGTTAGTTGCTACGCAAGAGCACTCTAGCGAGACTGCCGTTGACAAAACGGAGGAAGGTGGGGACGACGTCAAATCATCATGCCCCTTATGTCCTGGGCTACACACGTAATACAATGGCGGTCAACAGAGGGATGCAAAGCCGTGAGGTGGAGCGAACCCCTAAAAGCCGTCTCAGTTCGGATCGCAGGCTGCAACTCGCCTGCGTGAAGTCGGAATCGCTAGTAATCGCGGATCAGAATGCCGCGGTGAATACGTTCCCGGGCCTTGTACACACCGCCCGTCACACCATGAGAGTCGGGAACACCCGAAGTCCGTAGCCTAACAGCAATGAGGGCGCGGCCGAAGGTGGGTTTGATAA</t>
  </si>
  <si>
    <t>gi|631905168|gb|KJ600490.1| Uncultured Nitrobacter sp. clone D-05Biofilm069 16S ribosomal RNA gene, partial sequence</t>
  </si>
  <si>
    <t>AAACTTAAAGGAATTGACGGGGGCCCGCACAAGCGGTGGAGCATGTGGTTTAATTCGACGCAACGCGCAGAACCTTACCAGCCCTTGACATGTCCATGACCGGTCGCAGAGATGTGACCTTCTCTTCGGAGCATGGAGCACAGGTGCTGCATGGCTGTCGTCAGCTCGTGTCGTGAGATGTTGGGTTAAGTCCCGCAACGAGCGCAACCCCCGTCCTTAGTTGCTACCATTTAGTTGAGCACTCTAAGGAGACTGCCGGTGATAAGCCGCGAGGAAGGTGGGGATGACGTCAAGTCCTCATGGCCCTTACGGGCTGGGCTACACACGTGCTACAATGGCGGTGACAATGGGATGCAAAGGGCGAACCCCTAGCAAATCTCAAAAGACCGTCTCAGTTCGGATTGGGCTCTGCAACTCGAGCCCATGAAGTTGGAATCGCTAGTAATCGTGGATCAGCATGCCACGGTG</t>
  </si>
  <si>
    <t>gi|631905167|gb|KJ600489.1| Uncultured Sphingosinicella sp. clone D-05Biofilm068 16S ribosomal RNA gene, partial sequence</t>
  </si>
  <si>
    <t>TCGTGTCGTGAGATGTTGGGTTAAGTCCCGCAACGAGCGCAACCCTCATCCCTAGTTGCCATCATTCAGTTGGGCACTCTAAGGAAACTGCCGGTGATAAGCCGGAGGAAGGTGGGGATGACGTCAAGTCCTCATGGCCCTTACGCGCTGGGCTACACACGTGCTACAATGGCGGTGACAGTGGGCAGCAACCGGGCGACCGGTAGCTAATCTCCAAAAGCCGTCTCAGTTCGGATTGTTCTCTGCAACTCGAGAGCATGAAGGCGGAATCGCTAGTAATCGCGGATCAGCATGCCGCGGTGAATACGTTCCCAGGCCTTGTACACACCGCCCGTCACACCATGGGAGTTGGTTTCACCCGAAGGCAGTGCTCTAACCCGCAAGGGAGGAAGCTGACCACGGTGGGATCAGCGACTGGGGTGAAGTCGTAACAAGGTAGCCGTAGGGGAACCTGCGGCTGGATCACCTCCTTT</t>
  </si>
  <si>
    <t>gi|631905166|gb|KJ600488.1| Uncultured Ruminococcaceae bacterium clone D-05Biofilm067 16S ribosomal RNA gene, partial sequence</t>
  </si>
  <si>
    <t>AAACTTAAATGAATTGACGGGGGCCCGCACAAGCAGTGGAGTATGTGGTTTAATTCGAAGCAACGCGAAGAACCTTACCAGGTCTTGACATCCAACTAACGAGGCAGAGATGCGTTAGGTGCCCTTCGGGGAAAGTTGAGACAGGTGGTGCATGGTTGTCGTCAGCTCGTGTCGTGAGATGTTGGGTTAAGTCCCGCAACGAGCGCAACCCTTGTGATTAGTTGCTACGCAAGAGCACTCTAATCAGACTGCCGTTGACAAAACGGAGGAAGGTGGGGACGACGTCAAATCATCATGCCCTTTATGACCTGGGCTACACACGTACTACAATGATCGTTAACAGAGGGACGCAAGACCGCGAGGTGGAGCAAACCCTAAAAACGGTCTCAGTTCGGATCGCAGGCTGCAACCCGCCTGCGTGAAGTTGGAATTGCTAGTAATCGCGGATCAGAATGCCGCGGTGAATACGTTCCC</t>
  </si>
  <si>
    <t>gi|631905165|gb|KJ600487.1| Uncultured Azoarcus sp. clone D-05Biofilm066 16S ribosomal RNA gene, partial sequence</t>
  </si>
  <si>
    <t>TTGAGAGATCAGGGAGTGCCTTCGGGAGCCAGAACACAGGTGCTGCATGGCTGTCGTCAGCTCGTGTCGTGAGATGTTGGGTTAAGTCCCGCAACGAGCGCAACCCTTGCCACTAATTGCCATCATTGAGTTGGGCACTTTAGTGGGACTGCCGGTGACAAACCGGAGGAAGGTGGGGATGACGTCAAGTCCTCATGGCCCTTATGGGTAGGGCTTCACACGTCATACAATGGTCGGTACAGAGGGTTGCCAAGCCGCGAGGTGGAGCTAATCTCTTAAAGCCGATCGTAGTCCGGATCGTAGTCTGCAACTCGACTACGTGAAGTCGGAATCGCTAGTAATCGCAGATCAGCATGCTGCGGTGAATACGTTCCCGGGTCTTGTACACACCGCCCGTCACACCATGGGAGTGGGTTTCACCAGAAGTGGGTAGCTTAACCTTTCGGGGATGGCGCTCACCACGGTGAGATTCATGACTGGGGTGAAGT</t>
  </si>
  <si>
    <t>gi|631905164|gb|KJ600486.1| Uncultured Novosphingobium sp. clone D-05Biofilm065 16S ribosomal RNA gene, partial sequence</t>
  </si>
  <si>
    <t>CTGCATGGCTGTCGTCAGCTCGTGTCGTGAGATGTTGGGTTAAGTCCCGCAACGAGCGCAACCCTCGTCCTTAGTTGCCATCATTTGGTTGGGCACTCTAAGGAAACTGCCGGTGATAAGCCGGAGGAAGGTGGGGATGACGTCAAGTCCTCATGGCCCTTACAGGCTGGGCTACACACGTGCTACAATGGCGGTGACAGTGGGCAGCAAGCACGCGAGTGTGAGCTAATCTCCAAAAGCCGTCTCAGTTCGGATTGTTCTCTGCAACTCGAGAGCATGAAGGCGGAATCGCTAGTAATCGCGGATCAGCATGCCGCGGTGAATACGTTCCCAGGCCTTGTACACACCGCCCGTCACACCATGGGAGTTGGTTTCACCCGAAGGCAGTGCGCTAACCGCAAGGAGGCAGCTGACCACGGTGGGATCAGCGACTGGGGTGAAGTCGTAACAAGGTAGCCGTAGGGGAACCTGCGGCTGGATCACCTCCTTT</t>
  </si>
  <si>
    <t>gi|631905163|gb|KJ600485.1| Uncultured Ruminococcaceae bacterium clone D-05Biofilm064 16S ribosomal RNA gene, partial sequence</t>
  </si>
  <si>
    <t>GTGCATGGTTGTCGTCAGCTCGTGTCGTGAGATGTTGGGTTAAGTCCCGCAACGAGCGCAACCCTTGTGATTAGTTGCTACATTTAGTTGAGCACTCTAATCAGACTGCCGTTGACAAAACGGAGGAAGGTGGGGACGACGTCAAATCATCATGCCCTTTATGACCTGGGCTACACACGTACTACAATGGTCGCTAACAGAGGGATGCAATGCCGCGAGGTGGAGCAAAACCCTAAAAGCGATCTCAGTTCGGATTGTAGGCTGCAACTCGCCTACATGAAGTTGGAATTGCTAGTAATCGCGGATCAGCATGCCGCGGTGAATACGTTCCCGGGCCTTGTACACACCGCCCGTCACACCATGGGAGCCGGTAATACCCGAAGTCAGTAGTCTAACCGCAAGGAGGACGCTGCCGAAGGTAGGATTGGCGACTGGGGTGAAGTCGTAACAAGGTAGCCGTATCGGAAGGTGCGGCTGGATCACCTCCTTTCTG</t>
  </si>
  <si>
    <t>gi|631905162|gb|KJ600484.1| Uncultured Ruminococcaceae bacterium clone D-05Biofilm063 16S ribosomal RNA gene, partial sequence</t>
  </si>
  <si>
    <t>TGGTGCATGGTTGTCGTCAGCTCGTGTCGTGAGATGTGGGTTAAGTCCCGCAACGAGCGCAACCCTGTTGTTAGTTGATAACATTAAGATGATCACTCTAACGAGACTGCCGGTGATAAATCGGAGGAAGGTGGGGACGACGTCAAATCATCATGCCCCTTATGTCTTGGGCTACACACGTACTACAATGGCTATTACAATGAGAAGCAAAGCTGTAAAGTGGAGCAAATCTATAAAAATAGTCTCAGTTCAGATTGTGGGCTGCAACCCGCCCACATGAAGTCGGAATTGCTAGTAACGGCAGGTCAGCATACTGCCGTGAATACGTTCCCGGGCCTTGTACACACCGCCCGTCACACCATGAGAGTCTGCAACACCCGAAGTCGATAGTCTAACCGCAAGGAGGACGTCGCCGAAGGTGGGGCCGATGATTGGGGTGAAGTCGTAACAAGGTAGCCGTATCGGAAGGTGCGGCTGGATCACCTCCTTTCTG</t>
  </si>
  <si>
    <t>gi|631905161|gb|KJ600483.1| Uncultured Bradyrhizobiaceae bacterium clone D-05Biofilm062 16S ribosomal RNA gene, partial sequence</t>
  </si>
  <si>
    <t>CACAGGTGCTGCATGGCTGTCGTCAGCTCGTGTCGTGAGATGTTGGGTTAAGTCCCGCAACGAGCGCAACCCCGTCCTTAGTTGCTACCATTTAGTTGAGCACTCTAAGGAGACTGCCGGTGATAAGCCGCGAGGAAGGTGGGGATGACGTCAAGTCCTCATGGCCCTTACGGGCTGGGCTACACACGTGCTACAATGGCGGTGACAGAGGGACGCTAAGGTGCAAGCCTTCGCAAATCTCAAAAAGCCGTCTCAGTTCGGATTGGGCTCTGCAACTCGAGCCCATGAAGTTGGAATCGCTAGTAATCGCAGATCAGCATGCTGCGGTGAATACGTTCCCGGGCCTTGTACACACCGCCCGTCACACCATGGGAGTTGGCTTTACCTGAAGGCGGTGCGCTAACCAGCAATGGAGGCAGCCGACCACGGTAGGGTCAGCGACTGGGGTGAAGTCGTAACAAGGTAGCCGTAGGGGAACCTGCGGCTGGATCACCTCCTTT</t>
  </si>
  <si>
    <t>gi|631905160|gb|KJ600482.1| Uncultured Bradyrhizobiaceae bacterium clone D-05Biofilm061 16S ribosomal RNA gene, partial sequence</t>
  </si>
  <si>
    <t>GAACACAGGTGCTGCATGGCTGTCGTCAGCTCGTGTCGTGAGATGTTGGGTTAAGTCCCGCAACGAGCGCAACCCCGTCCTTAGTTGCTACCATTTAGTTGAGCACTCTAAGGAGACTGCCGGTGATAAGCCGCGAGGAAGGTGGGGATGACGTCAAGTCCTCATGGCCCTTACGGGCTGGGCTACACACGTGCTACAATGGCGGTGACAGAGGGACGCTAAGACGCAAGTCTTCGCAAATCTCAAAAAGCCGTCTCAGTTCGGATTGGGCTCTGCAACTCGAGCCCATGAAGTTGGAATCGCTAGTAATCGCAGATCAGCATGCTGCGGTGAATACGTTCCCGGGCCTTGTACACACCGCCCGTCACACCATGGGAGTTGGCTTTACCTGAAGGCGGTGCGCTAACCAGCAATGGAGGCAGCCGACCACGGTAGGGTCAGCGACTGGGGTGAAGTCGTAACAAGGTAGCCGTAGGGGAACCTGCGGCTGGATCACCTCCTTT</t>
  </si>
  <si>
    <t>gi|631905159|gb|KJ600481.1| Uncultured Phaselicystis sp. clone D-05Biofilm060 16S ribosomal RNA gene, partial sequence</t>
  </si>
  <si>
    <t>GCGGTTAGGTGCTGCATGGCTGTCGTCAGCTCGTGTCGTGAGATGTTGGGTTAAGTCCCGCAACGAGCGCAACCCTATTGCCAGTTGCTACCAGGTTATGCTGGGCACTCTGGCGAGACTGCCGACTTAAATCGGAGGAAGGTGGGGATGACGTCAAGTCATCATGGCCCTTATGTCCAGGGCTACACACGTGCTACAATGGTCGGTACAAAGCGCTGCGAGCTCGCGAGGGTCAGCCAATCGCAAAAACCGACCTCAGTACAGATAAGAGTCTGCAACTCGACTCTTTGAAGTTGGAATCGCTAGTAATCCCTGATCAGCAGGCAGGGGTGAATACGTTCCCGGGCCTTGTACACACCGCCCGTCACACCATGGGAGTCATTTGCTCCAGAAGTGCCTGCGCCAACCGCAAGGAGGCAGGGTCCCAAGGAGTGAATGGTAACTGGGGTGAAGTCGTAACAAGGTAGCCGTAGGGGAACCTGCGGCTGGATCACCTCCTTTATG</t>
  </si>
  <si>
    <t>gi|631905158|gb|KJ600480.1| Uncultured Sorangium sp. clone D-05Biofilm059 16S ribosomal RNA gene, partial sequence</t>
  </si>
  <si>
    <t>CTAGAAAATGCAGGAACCTGGGAGAAGTCTCGGGGTGCTCTTCGGAGAACCTGTAGTTAGGTGCTGCATGGCTGTCGTCAGCTCGTGTCGTGAGATGTTGGGTTAAGTCCCGCAACGAGCGCAACCCCTATCATCAGTTACCAGCGGGTCATGCCGGGAACTCTGATGAGACCGCCGATATTCAAATCGGAGGAAGGTGGGGATGACGTCAAGTCATCATGGCCCTTATGTCCAGGGCTACACACGTGCTACAATGGTCGGTACAAACCGCTGCAAACCGGCGACGGTAAGCCAATCGGAAAAAGCCGACCTCAGTACAGATAAGAGTCTGCAACTCGACTCTTTGAAGTTGGAATCGCTAGTAATCGCTGATCAGCAGGCAGCGGTGAATACGTTCCCGGGCCTTGTACACACCGCCCGTCACACCATGGGAGTCGTTTGCTCCAGAAATGCCTGAGCCAACCGCAAGGAGGCAGGGCCTCAAGGAGTGAATGGTAACTGGGGTGAAGT</t>
  </si>
  <si>
    <t>gi|631905157|gb|KJ600479.1| Uncultured Sorangium sp. clone D-05Biofilm058 16S ribosomal RNA gene, partial sequence</t>
  </si>
  <si>
    <t>CCTGTAGTTAGGTGCTGCATGGCTGTCGTCAGCTCGTGTCGTGAGATGTTGGGTTAAGTCCCGCAACGAGCGCAACCCCTATCACTAGTTACCAGCGGGTCATGCCGGGAACTCTAGTGAGACCGCCGATATTCAAATCGGAGGAAGGTGGGGATGACGTCAAGTCATCATGGCCCTTATGTCCAGGGCTACACACGTGCTACAATGGTCGGTACAAAGCGCTGCAAACCCGCGAGGGGGAGCCAATCGCAAAAAACCGACCTCAGTACAGATAAGAGTCTGCAACTCGACTCTTTGAAGTCGGAATCGCTAGTAATCGCTGATCAGCAGGCAGCGGTGAATACGTTCCCGGGCCTTGTACACACCGCCCGTCACACCATGGGAGTCGTTTGCTCCAGAAATGCCTGAGCTAACCGCAAGGAGGCAGGGTCTCAAGGAGTGAATGGTAACTGGGGTGAAGTCGTAACAAGGTAGCCGTAGGGGAACCTGCGGCTGGATCACCTCCTTTATG</t>
  </si>
  <si>
    <t>gi|631905156|gb|KJ600478.1| Uncultured Pseudolabrys sp. clone D-05Biofilm057 16S ribosomal RNA gene, partial sequence</t>
  </si>
  <si>
    <t>TTCGGCTGGCGGGAACACAGGTGCTGCATGGCTGTCGTCAGCTCGTGTCGTGAGATGTTGGGTTAAGTCCCGCAACGAGCGCAACCCTCGGCCTTAGTTGCCATCATTCAGTTGGGCACTCTAAGGCGACTGCCGGTGATAAGCCGGAGGAAGGTGGGGATGACGTCAAGTCCTCATGGCCCTTACAGGTTGGGCTACACACGTGCTACAATGGCGGTGACAGAGGGATGCGAAGGGGTGACCCTTGGCAAATCTCAAAAAGCCGTCTCAGTTCGGATTGGGGTCTGCAACTCGACCCCATGAAGTTGGAATCGCTAGTAATCGCGGATCAGCACGCCGCGGTGAATACGTTCCCGGGCCTTGTACACACCGCCCGTCACACCATGGGAGTTGGCTTTACCTGAAGGCAGTGCGCCAACCGCAAGGAGGCAGCTGACCACGGTAGGCTCAGCGACTGGGGTGAAGTCGTAACAAGGTAGCCGTAGGGGAACCTGCGGCTGGATCACCTCCTTT</t>
  </si>
  <si>
    <t>gi|631905155|gb|KJ600477.1| Uncultured Methylobacteriaceae bacterium clone D-05Biofilm056 16S ribosomal RNA gene, partial sequence</t>
  </si>
  <si>
    <t>CGGAGCTTGGAACACAGGTGCTGCATGGCTGTCGTCAGCTCGTGTCGTGAGATGTTGGGTTAAGTCCCGCAACGAGCGCAACCCTCGTCCTTAGTTGCCATCATTAAGTTGGGCACTCTAAGGAGACTGCCGGTGATAAGCCGCGAGGAAGGTGGGGATGACGTCAAGTCCTCATGGCCCTTACGGGCTGGGCTACACACGTGCTACAATGGCGGTGACAATGGGCAGCGAACCAGCAAGGGGGAGCTAATCTCAAAAAGCCGTCTCAGTTCGGATTGCACTCTGCAACTCGAGTGCATGAAGTTGGAATCGCTAGTAATCGTGGATCAGCATGCCACGGTGAATACGTTCCCGGGCCTTGTACACACCGCCCGTCACACCATGGGAGTTGGTTTTACCTTAAGACGGTGCGCTAACCGCAAGGGAGCAGCCGGCCACGGTAAGGTCAGCGACTGGGGTGAAGTCGTAACAAGGTAGCCGTAGGGGAACCTGCGGCTGGATCACCTCCTTT</t>
  </si>
  <si>
    <t>gi|631905154|gb|KJ600476.1| Uncultured Sphingomonas sp. clone D-05Biofilm055 16S ribosomal RNA gene, partial sequence</t>
  </si>
  <si>
    <t>CCCGTTCGGGGACGTGGGACACAGGTGCTGCATGGCTGTCGTCAGCTCGTGTCGTGAGATGTTGGGTTAAGTCCCGCAACGAGCGCAACCCTCGCCTTTAGTTACCATCATTTAGTTGGGGACTCTAAAGGAACCGCCGGTGATAAGCCGGAGGAAGGTGGGGATGACGTCAAGTCCTCATGGCCCTTACGCGCTGGGCTACACACGTGCTACAATGGCGACTACAGTGGGCGGCAATCCCGCGAGGGTGAGCTAATCTCCAAAAGTCGTCTCAGTTCGGATTGTTCTCTGCAACTCGAGAGCATGAAGGCGGAATCGCTAGTAATCGCGGATCAGCATGCCGCGGTGAATACGTTCCCAGGCCTTGTACACACCGCCCGTCACACCATGGGAGTTGGATTCACCCGAAGGCGTTGCGCTAACTCGCAAGAGAGGCAGGCGACCACGGTGGGTTTAGCGACTGGGGTGAAGTCGTAACAAGGTAGCCGTAGGGGAACCTGCGGCTGGATCACCTCCTTT</t>
  </si>
  <si>
    <t>gi|631905153|gb|KJ600475.1| Uncultured Ramlibacter sp. clone D-05Biofilm054 16S ribosomal RNA gene, partial sequence</t>
  </si>
  <si>
    <t>CGGGAGTGCTCGAAAGAGAGCCGTAACACAGGTGCTGCATGGCTGTCGTCAGCTCGTGTCGTGAGATGTTGGGTTAAGTCCCGCAACGAGCGCAACCCTTGCCATTAGTTGCTACGAAGGGCACTCTAATGGGACTGCCGGTGACAAACCGGAGGAAGGTGGGGATGACGTCAAGTCCTCATGGCCCTTATAGGTGGGGCTACACACGTCATACAATGGCTGGTACAGAGGGTTGCCAACCCGCGAGGGGGAGCCAATCCCATAAAACCAGTCGTAGTCCGGATCGCAGTCTGCAACTCGACTGCGTGAAGTCGGAATCGCTAGTAATCGCGGATCAGCATGCCGCGGTGAATACGTTCCCGGGTCTTGTACACACCGCCCGTCACACCATGGGAGCGGGTTCTGCCAGAAGTAGTTAGCCTAACCGCAAGGAGGGCGATTACCACGGCAGGGTTCGTGACTGGGGTGAAGTCGTAACAAGGTAGCCGTATCGGAAGGTGCGGCTGGATCACCTCCTTTCTGAG</t>
  </si>
  <si>
    <t>gi|631905152|gb|KJ600474.1| Uncultured Ruminococcaceae bacterium clone D-05Biofilm053 16S ribosomal RNA gene, partial sequence</t>
  </si>
  <si>
    <t>ATGCGTCAGGTCGCCGTTCGGGGAAAAGTTGAGACAGGTGGTGCATGGTTGTCGTCAGCTCGTGTCGTGAGATGTTGGGTTAAGTCCCGCAACGAGCGCAACCCTTATGATTAGTTGCTACGCAAGAGCACTCTAATCAGACTGCCGTTGACAAAACGGAGGAAGGTGGGGACGACGTCAAATCATCATGCCCCTTATGACCTGGGCTACACACGTACTACAATGGCCATTAACAGAGGGAAGCAAGACCGCGAGGTGGAGCAAACCCTAAAAATGGTCTCAGTTCGGATCGCAGGCTGAAACCCGCCTGCGTGAAGCTGGAATTGCTAGTAATCGCGGATCATCATGCCGCGGTGAATACGTTCCCGGGCCTTGTACACACCGCCCGTCACACCATGGGAGCCGGTAATACCCGAAGTCGGTAGTCTAACCGCAAGGAGGACGCCGCCGAAGGTAGGATTGGCGACTGGGGTGAAGTCGTAACAAGGTAGCCGTATCGGAAGGTGCGGCTGGATCACCTCCTTTCTG</t>
  </si>
  <si>
    <t>gi|631905151|gb|KJ600473.1| Uncultured gamma proteobacterium clone D-05Biofilm052 16S ribosomal RNA gene, partial sequence</t>
  </si>
  <si>
    <t>AAACTTAAATGAATTGACGGGGGCCCGCACAAGCGGTGGAGCATGTGGTTTAATTCGATGCAACGCGAAGAACCTTACCTGCTCTTGACATCTGCGGAACCTTCCAGAGATGGGAGGGTGCCTTCGGGAGCCGCAAGACAGGTGCTGCATGGCTGTCGTCAGCTCGTGTCGTGAGATGTTGGGTTAAGTCCCGTAACGAGCGCAACCCTTGTCCCTAGTTGCCAGCGAGTCAAGTCGGGAACTCTAGGGAGACTGCCGGTGACAAACCGGAGGAAGGTGGGGATGACGTCAAGTCATCATGGCCCTTATGAGCAGGGCTACACACGTGCTACAATGGCCGGTACAAAGGGTTGCCAACCCGCGAGGGGCGCTAATCCCAAAACCGTCGTAGTCCAGAGTTGGAGTCTGCAACTCGACTCCATGAAGCCGGAATCGCTAGTAATCGCGGATCAGAACGCCGCGGTGAATACGTTCCCGGGTCCCTGTACACACCGCCCGTCCACACCACTGGAGTCGGCGTGCGACCACGAAGTA</t>
  </si>
  <si>
    <t>gi|631905150|gb|KJ600472.1| Uncultured Comamonas sp. clone D-05Biofilm051 16S ribosomal RNA gene, partial sequence</t>
  </si>
  <si>
    <t>GTTTAGAGATAGAGGGGTGCTCGAAAGAGAACCGTAACACAGGTGCTGCATGGCTGTCGTCAGCTCGTGTCGTGAGATGTTGGGTTAAGTCCCGCAACGAGCGCAACCCTTGCCATTAGTTGCTACGAAAGGGCACTCTAATGGGACTGCCGGTGACAAACCGGAGGAAGGTGGGGATGACGTCAAGTCCTCATGGCCCTTATAGGTGGGGCTACACACGTCATACAATGGCCGGTACAAAGGGCAGCCAACCCGCGAGGGGGAGCCAATCCCATAAAGCCGGTCGTAGTCCGGATCGCAGTCTGCAACTCGACTGCGTGAAGTCGGAATCGCTAGTAATCGTGGATCAGCATGTCACGGTGAATACGTTCCCGGGTCTTGTACACACCGCCCGTCACACCATGGGAGCGGGTTCTGCCAGAAGTAGGTAGCCTAACCGTAAGGAGGGCGCTTACCACGGCAGGGTTCGTGACTGGGGTGAAGTCGTAACAAGGTAGCCGTATCGGAAGGTGCGGCTGGATCACCTCCTTTATGAG</t>
  </si>
  <si>
    <t>gi|631905149|gb|KJ600471.1| Uncultured Phyllobacteriaceae bacterium clone D-05Biofilm050 16S ribosomal RNA gene, partial sequence</t>
  </si>
  <si>
    <t>AAACTTAAATGAATTGACGGGGGCCCGCACAAGCGGTGGAGCATGTGGTTTAATTCGAAGCAACGCGCAGAACCTTACCAGCCCTTGACATCCCGGTCGCGGTTACGAGAGATCGTTTCCTTCAGTTCGGCTGGACCGGTGACAGGTGCTGCATGGCTGTCGTCAGCTCGTGTCGTGAGATGTTGGGTTAAGTCCCGCAACGAGCGCAACCCTCGCCCTTAGTTGCCATCATTCAGTTGGGCACTCTAAGGGGACTGCCGGTGATAAGCCGAGAGGAAGGTGGGGATGACGTCAAGTCCTCATGGCCCTTACGGGCTGGGCTACACACGTGCTACAATGGTGGTGACAGTGGGCAGCGAGACCGCGAGGTCGAGCTAATCTCCAAAGCCATCTCAGTTCGGATTGCACTCTGCAACTCGAGTGCATGAAGTTGGAATCGCTAGTAATCGCGGATCAGCATGCCGCGGTGAATACGTTCCCGGGCCTTGTACACACCGCCCGTCACACCATGGGAGTTGGCTTTACCCGAAGGTAG</t>
  </si>
  <si>
    <t>gi|631905148|gb|KJ600470.1| Uncultured gamma proteobacterium clone D-05Biofilm049 16S ribosomal RNA gene, partial sequence</t>
  </si>
  <si>
    <t>AGAGATGGGAGGGTGCCTTCGGGAGCCGCAAGACAGGTGCTGCATGGCTGTCGTCAGCTCGTGTCGTGAGATGTTGGGTTAAGTCCCGTAACGAGCGCAACCCTTGTCCCTAGTTGCCAGCGAGTCAAGTCGGGAACTCTAGGGAGACTGCCGGTGACAAACCGGAGGAAGGTGGGGATGACGTCAAGTCATCATGGCCCTTATGAGCAGGGCTACACACGTGCTACAATGGCCGGTACAAAGGGTTGCCAACCCGCGAGGGGGCGCTAATCCCAAAAAACCGGTCGTAGTCCAGATTGGAGTCTGCAACTCGACTCCATGAAGCCGGAATCGCTAGTAATCGCGGATCAGAACGCCGCGGTGAATACGTTCCCGGGCCTTGTACACACCGCCCGTCACACCATGGGAGTCGGCTGCACCAGAAGTAGGTTGCCTAACCTTCGGGAGGGCGCTTACCACGGTGTGGTCGATGACTGGGGTGAAGTCGTAACAAGGTAGCCGTATCGGAAGGTGCGGCTGGATCACCTCCTTTCTGAG</t>
  </si>
  <si>
    <t>gi|631905147|gb|KJ600469.1| Uncultured Microbacterium sp. clone D-05Biofilm048 16S ribosomal RNA gene, partial sequence</t>
  </si>
  <si>
    <t>GAAATAGGGAACTCTTTGGACACTCGTGAACAGGTGGTGCATGGTTGTCGTCAGCTCGTGTCGTGAGATGTTGGGTTAAGTCCCGCAACGAGCGCAACCCTCGTTCTATGTTGCCAGCACGTAATGGTGGGAACTCATGGGATACTGCCGGGGTCAACTCGGAGGAAGGTGGGGATGACGTCAAATCATCATGCCCCTTATGTCTTGGGCTTCACGCATGCTACAATGGCCGGTACAAAGGGCTGCAATACCGTAAGGTGGAGCGAATCCCAAAAAGCCGGTCCCAGTTCGGATTGAGGTCTGCAACTCGACCTCATGAAGTCGGAGTCGCTAGTAATCGCAGATCAGCAACGCTGCGGTGAATACGTTCCCGGGTCTTGTACACACCGCCCGTCAAGTCATGAAAGTCGGTAACACCTGAAGCCGGTGGCCCAACCCTTGTGGAGGGAGCCGTCGAAGGTGGGATCGGTAATTAGGACTAAGTCGTAACAAGGTAGCCGTACCGGAAGGTGCGGCTGGATCACCTCCTTTCTGAG</t>
  </si>
  <si>
    <t>gi|631905146|gb|KJ600468.1| Uncultured Rhodocyclaceae bacterium clone D-05Biofilm047 16S ribosomal RNA gene, partial sequence</t>
  </si>
  <si>
    <t>TCCGGAATCCCGAAGAGATTTGGGAGTGCTCGAAAGAGAGCCGGAACACAGGTGCTGCATGGCTGTCGTCAGCTCGTGTCGTGAGATGTTGGGTTAAGTCCCGCAACGAGCGCAACCCTTATCATTAGTTGCCATCATTCAGTTGGGCACTCTAATGAGACTGCCGGTGACAAACCGGAGGAAGGTGGGGATGACGTCAAGTCCTCATGGCCCTTATGGGTAGGGCTTCACACGTCATACAATGGTCGGTACAGAGGGTTGCCAACCCGCGAGGGGGAGCTAATCTCACAAAGCCGATCGTAGTCCGGATCGCAGTCTGCAACTCGACTGCGTGAAGTCGGAATCGCTAGTAATCGTGGATCAGCATGTCACGGTGAATACGTTCCCGGGTCTTGTACACACCGCCCGTCACACCATGGGAGTGGGTTTCACCAGAAGTAGGTAGTCTAACCGCAAGGAGGGCGCTTACCACGGTGGGGTTCATGACTGGGGTGAAGTCGTAACAAGGTAGCCGTAGGGGAACCTGCGGCTGGATCACCTCCTTT</t>
  </si>
  <si>
    <t>gi|631905145|gb|KJ600467.1| Uncultured Ottowia sp. clone D-05Biofilm046 16S ribosomal RNA gene, partial sequence</t>
  </si>
  <si>
    <t>GCATGTACGGAATCCTGCAGAGACGCAGGAGTGCTCGAAAGAGAGCCGTAACACAGGTGCTGCATGGCTGTCGTCAGCTCGTGTCGTGAGATGTTGGGTTAAGTCCCGCAACGAGCGCAACCCTTGCCATTAGTTGCTACGAAAGGGCACTCTAATGGGACTGCCGGTGACAAACCGGAGGAAGGTGGGGATGACGTCAAGTCCTCATGGCCCTTATAGGTGGGGCTACACACGTCATACAATGGCTGGTACAAAGGGTTGCCAACCCGCGAGGGGGAGCCAATCCCATAAAGCCAGTCGTAGTCCGGATCGCAGTCTGCAACTCGACTGCGTGAAGTCGGAATCGCTAGTAATCGTGGATCAGCATGTCACGGTGAATACGTTCCCGGGTCTTGTACACACCGCCCGTCACACCATGGGAGCGGGTTCTGCCAGAAGTAGTTAGCCTAACCGCAAGGAGGGCGATTACCACGGCAGGGTTCGTGACTGGGGTGAAGTCGTAACAAGGTAGCCGTATCGGAAGGTGCGGCTGGATCACCTCCTTTATGAG</t>
  </si>
  <si>
    <t>gi|631905144|gb|KJ600466.1| Uncultured Lachnospiraceae bacterium clone D-05Biofilm045 16S ribosomal RNA gene, partial sequence</t>
  </si>
  <si>
    <t>AGGTCTTGACATCCCTCTGACCGGACCATAACCGGTCCTTTCCTACGGGACAGAGGAGACAGGTGGTGCATGGTTGTCGTCAGCTCGTGTCGTGAGATGTTGGGTTAAGTCCCGCAACGAGCGCAACCCCTATCCTTAGTAGCCAGCAGTTCGGCTGGGCACTCTAGGGAGACTGCCAGGGATAACCTGGAGGAAGGCGGGGATGACGTCAAATCATCATGCCCCTTATGATCTGGGCTACACACGTGCTACAATGGTGACTACAAAGGGAAGCAACCCTGTGAAGGCAAGCAAATCCCAAAAAGGTCATCCCAGTTCGGATTGTAGTCTGCAACTCGACTACATGAAGCTGGAATCGCTAGTAATCGCGAATCAGAATGTCGCGGTGAATACGTTCCCGGGTCTTGTACACACCGCCCGTCACACCATGGGAGTCGGATATGCCCGAAGTCAGTGACCCAACCGCAAGGAGGGAGCTGCCGAAGGTGGAGCCGATGACTGGGGTGAAGTCGTAACAAGGTAGCCGTATCGGAAGGTGCGGCTGGATCACCTCCTTTCTG</t>
  </si>
  <si>
    <t>gi|631905143|gb|KJ600465.1| Uncultured Lachnospiraceae bacterium clone D-05Biofilm044 16S ribosomal RNA gene, partial sequence</t>
  </si>
  <si>
    <t>GAATTGACGGGGACCCGCACAAGCAGCGGAGCATGTGGTTTAATTCGAAGCAACGCGAAGAACCTTACCAAGGCTTGACATCCTCTGACAGCCATAGAAATATGGATTCCCTTCGGGGCAGAGAGACAGGTGGTGCATGGTTGTCGTCAGCTCGTGTCGTGAGATGTTGGGTTAAGTCCCGCAACGAGCGCAACCCTTATCATTAGTTGCCAGCACGTAAGGTGGGAACTCTAATGAGACTGCCGGGGATAACTCGGAGGAAGGTGGGGACGACGTCAAATCATCATGCCCCTTATGTCTTGGGCTACACACGTGCTACAATGGCCGGTACAAAGGGCTGCGAAGCCGTAAGGTGGAGCGAATCCCATAAAGCCGGTCTCAGTTCGGATCGTGGGCTGCAACCCGCCCACGTGAAGCCGGAGTTGCTAGTAATCGCGAATCAGCATGTCGCGGTGAATGCGTTCCCGGGTCTTGTACACACCGCCCGTCACACCATGGGAGTTGGGAGCGCCCGAAGCCAGTGAGCTAACCAGCAATGGAGGCAGCTGTCGAAGGTGAGACCAATGAC</t>
  </si>
  <si>
    <t>gi|631905142|gb|KJ600464.1| Uncultured Comamonas sp. clone D-05Biofilm043 16S ribosomal RNA gene, partial sequence</t>
  </si>
  <si>
    <t>CAAACTTAAAGGAATTGACGGGGACCCGCACAAGCGGTGGATGATGTGGTTTAATTCGATGCAACGCGAAAAACCTTACCCACCTTTGACATGTATGGAATCCCGCAGAGATGTGGGAGTGCTCGCAAGAGAGCCATAACACAGGTGCTGCATGGCTGTCGTCAGCTCGTGTCGTGAGATGTTGGGTTAAGTCCCGCAACGAGCGCAACCCTTGCCATCAGTTGCTACGAAAGGGCACTCTGATGGGACTGCCGGTGACAAACCGGAGGAAGGTGGGGATGACGTCAAGTCCTCATGGCCCTTATAGGTGGGGCTACACACGTCATACAATGGCCGGTACAAAGGGCAGCGAAGCCGCGAGGTGAAGCCAATCCCATAAAGCCGGTCGTAGTCCGGATCGCAGTCTGCAACTCGACTGCGTGAAGTCGGAATCGCTAGTAATCGTGGATCAGCATGTCACGGTGAATACGTTCCCGGGTCTTGTACACACCGCCCGTCACACCATGGGAGCGGGTCTCACCAGAAGCAGGTAGCCTAACCGCAAGGAGGGCGCTTGCCACGGTGGGGTTCGTGAC</t>
  </si>
  <si>
    <t>gi|631905141|gb|KJ600463.1| Uncultured Azoarcus sp. clone D-05Biofilm042 16S ribosomal RNA gene, partial sequence</t>
  </si>
  <si>
    <t>AAACTTAAATGAATTGACGGGGACCCGCACAAGCGGTGGATGATGTGGATTAATTCGATGCAACGCGAAAAACCTTACCTACCCTTGACATGTCTGGAACTTGTGAGAGATCACTTGGTGCCTTCGGGAGCCAGAACACAGGTGCTGCATGGCTGTCGTCAGCTCGTGTCGTGAGATGTTGGGTTAAGTCCCGCAACGAGCGCAACCCTTGTCATTAGTTGCCATCATTTAGTTGGGCACTCTAATGAGACTGCCGGTGACAAACCGGAGGAAGGTGGGGATGACGTCAAGTCCTCATGGCCCTTATGGGTAGGGCTTCACACGTCATACAATGGTCGGTACAGAGGGTTGCCAAGCCGCGAGGTGGAGCTAATCTCTTAAAGCCGATCGTAGTCCGGATCGTAGTCTGCAACTCGACTACGTGAAGTCGGAATCGCTAGTAATCGCAGATCAGCATGCTGCGGTGAATACGTTCCCGGGTCTTGTACACACCGCCCGTCACACCATGGGAGTGGGTTTCACCAGAAGTAGGTAGCTTAACCTTCGGGGGGGCGCTTACCACGGTGAGATTCATGAC</t>
  </si>
  <si>
    <t>gi|631905140|gb|KJ600462.1| Uncultured Sedimentibacter sp. clone D-05Biofilm041 16S ribosomal RNA gene, partial sequence</t>
  </si>
  <si>
    <t>AAACTCAAATGAATTGACGGGGACCCGCACAAGCAGCGGAGCATGTGGTTTAATTCGAAGCAACGCGAAGAACCTTACCAAGGTTTGACATCCCCTTGACAGAAGCAGAGATGTTTCCTCCCCTTCGGGGGCAAGGGAGACAGGTGGTGCATGGTTGTCGTCAGCTCGTGTCGTGAGATGTTGGGTTAAGTCCCGCAACGAGCGCAACCCTTATCCTTAGTTGCCAGCAGGTTAAGCTGGGCACTCTAAGGAGACTGCCGGTGATAAACCGGAGGAAGGTGGGGATGACGTCAAATCATCATGCCCCTTATATCTTGGGCTACACACGTGCTACAATGGTCGGTACAAAGGGAAGCGAAAGAGTGATCTGGAGCAAATCTTCATAAACCGATCCCAGTTCGGATTGTAGGCTGCAACTCGCCTACATGAAGTTGGAGTTGCTAGTAATCGCGAATCAGAACGTCGCGGTGAATGCGTTCCCGGGTCTTGTACACACCGCCCGTCACACCATGGAAGTTGGTAATACCCAAAGTCGCTGAGCTAACCGCAAGGGGGCAGGCGCCTAAGGTAGGATTAATGAC</t>
  </si>
  <si>
    <t>gi|631905139|gb|KJ600461.1| Uncultured Sporomusa sp. clone D-05Biofilm040 16S ribosomal RNA gene, partial sequence</t>
  </si>
  <si>
    <t>AAACTTAAAGGAATTGACGGGGGCCCGCACAAGCGGTGGAGTATGTGGTTTAATTCGACGCAACGCGAAGAACCTTACCAGGGCTTGACATTGAGTGAAAGTTCTAGAGATAGAATCCTATCCTTCGGGATACACGAAAACAGGTGGTGCATGGCTGTCGTCAGCTCGTGTCGTGAGATGTTGGGTTAAGTCCCGCAACGAGCGCAACCCTTATCCTTTGTTGCCAGCACGTAATGGTGGGAACTCAAGGGAGACTGCCGTCGACAAGACGGAGGAAGGCGGGGATGACGTCAAGTCATCATGCCCCTTATGTCCTGGGCTACACACGTACTACAATGGGCTTAAACAAAGCGAAGCAAGACCGCGAGGTCAAGCAAAACGCATAAACAAGCTCTCAGTTCGGATCGGAGGCTGCAACTCGCCTCCGTGAAGTCGGAATCGCTAGTAATCGCAGGTCAGCATACTGCGGTGAATACGTTCCCGGGCCTTGTACACACCGCCCGTCACACCACGAAAGTTGACAACACCCGAAGCCGGTGGGGTAACCAGCAATGGAACTAGCCGTCTAAGGTGGGGCCGATGA</t>
  </si>
  <si>
    <t>gi|631905138|gb|KJ600460.1| Uncultured Rhizomicrobium sp. clone D-05Biofilm039 16S ribosomal RNA gene, partial sequence</t>
  </si>
  <si>
    <t>AAACTTAAATGAATTGACGGGGGCCCGCACAAGCGGTGGAGCATGTGGTTTAATTCGACGCAACGCGCAGAACCTTACCAGGGTTTGACATCCTGTGCTCACTCCTGAAAGGGAGTTTCCCCGCAAGGGGCGCAGAGACAGGTGCTGCATGGCTGTCGTCAGCTCGTGTCGTGAGATGTTGGGTTAAGTCCCGCAACGAGCGCAACCCTCGCCTTTAGTTGCCATCATTCAGTTGGGCACTCTAGAGGGACCGCCGGCGGCAAGCCGGAGGAAGGTGGGGATGACGTCAAGTCCTCATGGCCCTTACACCCTGGGCTACACACGTGCTACAATGGCGGTGACAATGGGCAGCTACTTCGCGAGAAGATGCTAATCCCAAAAAACCGTCCCAGTTCAGATTGTACTCTGCAACTCGGGTACATGAAGGTGGAATCGCTAGTAATCGCAGAACAGCAGGCTGCGGTGAATACGTTCCCGGGCCTTGTACACACCGCCCGTCACGGCATGGGAGTTGGTTTTACCCGAAGACGGTGCGCTAACCGCAAGGAGGCAGCCGGCCACGGTAGGATCAGCGACTGGGCCGAAGT</t>
  </si>
  <si>
    <t>gi|631905137|gb|KJ600459.1| Uncultured Propionivibrio sp. clone D-05Biofilm038 16S ribosomal RNA gene, partial sequence</t>
  </si>
  <si>
    <t>AAACTCAAAGGAATTGACGGGGACCCGCACAAGCGGTGGATGATGTGGATTAATTCGATGCAACGCGAAAAACCTTACCTACCCTTGACATGTCAGGAATCCCGGAGAGATTTGGGAGTGCTCGAAAGAGACCTGAACACAGGTGCTGCATGGCTGTCGTCAGCTCGTGTCGTGAGATGTTGGGTTAAGTCCCGCAACGAGCGCAACCCTTGTCATTAATTGCCATCATTTAGTTGGGCACTTTAATGAAACTGCCGGTGACAAACCGGAGGAAGGTGGGGATGACGTCAAGTCCTCATGGCCCTTATGGGTAGGGCTTCACACGTCATACAATGGTCGGTCCAGAGGGTTGCCAAGCCGCGAGGTGGAGCCAATCTCAGAAAGCCGATCGTAGTCCGGATTGGAGTCTGCAACTCGACTCCATGAAGTCGGAATCGCTAGTAATCGCGGATCAGCATGTCGCGGTGAATACGTTCCCGGGTCTTGTACACACCGCCCGTCACACCATGGGAGCGGGTTCTGCCAGAAGTGGGTAGCCTAACCGTAAGGAGGGCGCTTACCACGGCAGGGTTCGTGACTGGGGTGAAGT</t>
  </si>
  <si>
    <t>gi|631905136|gb|KJ600458.1| Uncultured Perlucidibaca sp. clone D-05Biofilm037 16S ribosomal RNA gene, partial sequence</t>
  </si>
  <si>
    <t>AAACTTAAAGGAATTGACGGGGGCCCGCACAAGCGGTGGAGCATGTGGTTTAATTCGATGCAACGCGAAGAACCTTACCTACTCTTGACATCCAGAGAATCCTGCAGAGATGCGGGAGTGCCTTCGGGAATTCTGAGACAGGTGCTGCATGGCTGTCGTCAGCTCGTGTCGTGAGATGTTGGGTTAAGTCCCGCAACGAGCGCAACCCTTGTCCTTAGTTGCCAGCGCGTAATGGCGGGAACTCTAGGGAGACTGCCGGTGACAAACCGGAGGAAGGCGGGGACGACGTCAAGTCATCATGGCCCTTACGAGTAGGGCTACACACGTGCTACAATGGTCGGTACAGAGGGTTGCGATGCCGCGAGGCGGAGCCAATCTCAAAAAGCCGATCGTAGTCCGGATTGGAGTCTGCAACTCGACTCCATGAAGTCGGAATCGCTAGTAATCGCGGATCAGAATGCCGCGGTGAATACGTTCCCGGGCCTTGTACACACCGCCCGTCACACCATGGGAGTCTACTGCACCAGAAGTAGTTAGCTTAACCGCAAGGGGGGCGATTACCACGGTGTGGTCGATGACTGGGGTGAAGT</t>
  </si>
  <si>
    <t>gi|631905135|gb|KJ600457.1| Uncultured Anaerolineaceae bacterium clone D-05Biofilm035 16S ribosomal RNA gene, partial sequence</t>
  </si>
  <si>
    <t>AAACTCAAAGGAATTGACGGGGGCCCGCACAAGCAGCGGAGCGTGTGGTTTAATTCGAGGCTACACGAAGAACCTTACCTGGGTTTGACATCACGGTGGTAGGGAACCGAAAGGGGACCGACCGCAAGGAGCCGTGACAGGTGCTGCATGGCTGTCGTCAGCTCGTGTCGTGAGATGTTCGGTTAAGTCCGAAAACGAGCGCAACCCTCGGGGGAAGTTACACGTGTCTGACCCGACTGCCTGCGAGAAGCAGGAGGAAGGTGGGGATGACGTCAAGTCAGCATGGCCTTTATATCCAGGGCTACACACACGCTACAATGGGCAGTACAGTGGGAAGCGAAGCCGCGAGGCGGAGCGGATCCAAAAAGCTGTTCTAAGTTCGGATTGCAGGCTGCAACTCGCCTGCATGAAGCTGGAGTTGCTAGTAACCGCAGGTCAGCGATACTGCGGTGAATACGTTCCCGGGCCTTGTACACACCGCCCGTCACGTCATGGGAGCTGGTCACGCCTGAAGCCGATGAGCGAACCGCAAGGGAGCAGTCGTCGAAGGCAGGGCTGGTGACTGGGACGAAGTCGTAACAAGGTAGCTGTAGCGGAAGCTGCGGCTGGATCACCTCCTTTATG</t>
  </si>
  <si>
    <t>gi|631905134|gb|KJ600456.1| Uncultured Bryobacter sp. clone D-05Biofilm033 16S ribosomal RNA gene, partial sequence</t>
  </si>
  <si>
    <t>GAATTGACGGGGGCCCGCACAAGCGGTGGAGCATGTGGTTCAATTCGACGCAACGCGAAGAACCTTACCTGGGCTCGAACGGCTTCCTAACGGTCTGTGAAAGCAGGCTATCCCGCAAGGGAGTGGAGTCGAGGTGCTGCATGGCTGTCGTCAGCTCGTGTCGTGAGATGTTGGGTTAAGTCCCGCAACGAGCGCAACCCTTGTCCTGTGTTGCAAACCGAAGGTGCACTCGCAGGAGACCGCCAGCGATAAGTTGGAGGAAGGTGGGGATGACGTCAAGTCATCATGGCCTTTATGTCCAGGGCTACACACGTGCTACAATGGACGGTACAAAGCGCCGCAAACCCGCGAGGGGGAGCAAATCGCAAAAACCGTTCTCAGTTCGGATTGCAGGCTGCAACTCGCCTGCATGAAGCTGGAATCGCTAGTAATGGCATATCAGAATGATGCCGTGAATACGTTCCCGGGCCTTGTACACACCGCCCGTCACATCACGAAAGTGGGTTGTACTAGAAGTCTGCAGGCTAACCCGCAAGGGAGGCAGCGGCCCAAGGTATGACTTCATGATTGGGGTGAAGTCGTAACAAGGTAGCCGTAGGAGAACCTGCGGCTGGATCACCTCCTTTATG</t>
  </si>
  <si>
    <t>gi|631905133|gb|KJ600455.1| Uncultured Anaerofilum sp. clone D-05Biofilm032 16S ribosomal RNA gene, partial sequence</t>
  </si>
  <si>
    <t>AAACTTAAATGAATTGACGGGGGCCCGCACAAGCAGTGGAGTATGTGGTTTAATTCGAAGCAACGCGAAAAACCTTACCAGGTCTTGACATCCAACGACCGCCTAAGAGATTAGGCTTTCCTTCGGGACGTTGAGACAGGTGGTGCATGGTTGTCGTCAGCTCGTGTCGTGAGATGTTGGGTTAAGTCCCGCAACGAGCGCAACCCTTATTACTAGTTACTACGCAAGAGGACTCTAGTGAGACTGCCGTTGACAAAACGGAGGAAGGTGGGGATGACGTCAAATCATCATGCCCTTTATGACCTGGGCTACACACGTACTACAATGGCTATTAACAGAGAGAAGCGAGACCGCAAGGTGGAGCAAACCTCAGAAAAATAGTCTCAGTTCGGATTGGGGCTGCAACCCGCCCCCATGAAGCCGGAATTGCTAGTAATCGCGGATCAGCATGCCGCGGTGAATACGTTCCCGGGCCTTGTACACACCGCCCGTCACACCATGAGAGCCGGGGGACCCGAAGTCGGTAGTCTAACCGCAAGGAAGACGCCGCCGAAGGTAAAACTGGTGATTGGGGTGAAGTCGTAACAAGGTAGCCGTATCGGAAGGTGCGGCTGGATCACCTCCTTTCTG</t>
  </si>
  <si>
    <t>gi|631905132|gb|KJ600454.1| Uncultured Parvibaculum sp. clone D-05Biofilm031 16S ribosomal RNA gene, partial sequence</t>
  </si>
  <si>
    <t>GAATTGACGGGGGCCCGCACAAGCGGTGGAGCATGTGGTTTAATTCGACGCAACGCGCAGAACCTTACCAACCCTTGACATGTCCAGTATGGTTTCCAGAGATGGATTCCTTCAGTTCGGCTGGCTGGAACACAGGTGTTGCATGGCTGTCGTCAGCTCGTGTCGTGAGATGTTGGGTTAAGTCCCGCAACGAGCGCAACCCTCGCCTTTAGTTGCCATCATTAAGTTGGGCACTCTAGAGGGACTGCCGGTGATAAGCCGGAGGAAGGTGGGGATGACGTCAAGTCCTCATGGCCCTTACGGGTTGGGCTACACACGTGCTACAATGGCGGCGACAATGGGCAGCGAAGGGGCGACCCGGTGCAAATCCCAAAAAGCCGTCTCAGTTCGGATTGTACTCTGCAACTCGAGTGCATGAAGGTGGAATCGCTAGTAATCGCGTAACAGCATGACGCGGTGAATACGTTCCCGGGCCTTGTACACACCGCCCGTCACACCATGGGAGTTGGTTTTACCCGAAGCTGGTGCGCTAACCGCAAGGAGGCAGCCAACCACGGTAAGGTCAGCGACTGGGGTGAAGTCGTAACAAGGTAGCCCTAGGGGAACCTGGGGCTGGATCACCTCCTTTCTGAG</t>
  </si>
  <si>
    <t>gi|631905131|gb|KJ600453.1| Uncultured Hyphomicrobiaceae bacterium clone D-05Biofilm030 16S ribosomal RNA gene, partial sequence</t>
  </si>
  <si>
    <t>AAACTTAAATGAATTGACGGGGGCCCGCACAAGCGGTGGAGCATGTGGTTTAATTCGAAGCAACGCGAAGAACCTTACCAGCCCTTGACATGCCAGGACGATTTCCAGAGATGGATCTTTTCACTTCGGTGACCTGGACACAGGTGCTGCATGGCTGTCGTCAGCTCGTGTCGTGAGATGTTGGGTTAAGTCCCGCAACGAGCGCAACCCTCGCCTTTAGTTGCCATCATTTAGTTGGGCACTCTAGAGGGACTGCCGGTGATAAGCCGGAGGAAGGTGGGGATGACGTCAAGTCATCATGGCCCTTACGGGCTGGGCTACACACGTGCTACAATGGCGGTGACAGAGGGCAGCTACACGGCGACGTGGCGCTAATCCCTAAAAACCGTCTCAGTTCGGATTGCACTCTGCAACTCGAGTGCATGAAGTTGGAATCGCTAGTAATCGCAGATCAGCATGCTGCGGTGAATACGTTCCCGGGCCTTGTACACACCGCCCGTCACACCATGGGAGTTGGTTCTACCCGAAGCCGGTGCGCTAACCGCAAGGAAGCAGCCGACCACGGTAGGGTCAGCGACTGGGGTGAAGTCGTAACAAGGTAGCCGTAGGGGAACCTGCGGCTGGATCACCTCCTTT</t>
  </si>
  <si>
    <t>gi|631905130|gb|KJ600452.1| Uncultured Azospira sp. clone D-05Biofilm029 16S ribosomal RNA gene, partial sequence</t>
  </si>
  <si>
    <t>AAACTCAAAGGAATTGACGGGGACCCGCACAAGCGGTGGATGATGTGGATTAATTCGATGCAACGCGAAAAACCTTACCTACCCTTGACATGCCTGGAACCCTGGAGAGATCTAGGGGTGCCCGAAAGGGAGCCGGGACACAGGTGCTGCATGGCTGTCGTCAGCTCGTGTCGTGAGATGTTGGGTTAAGTCCCGCAACGAGCGCAACCCTTGTCACTAGTTGCTACGCGAGGGCACTCTAGTGAGACTGCCGGTGACAAACCGGAGGAAGGTGGGGATGACGTCAAGTCCTCATGGCCCTTATGGGTAGGGCTTCACACGTCATACAATGGTCGGTACAGAGGGTTGCCAAGCCGCGAGGTGGAGCCAATCCCAGAAAGCCGATCGTAGTCCGGATTGCAGTCTGCAACTCGACTGCATGAAGTCGGAATCGCTAGTAATCGCGGATCAGCATGTCGCGGTGAATACGTTCCCGGGTCTTGTACACACCGCCCGTCACACCATGGGAGTGGGGTTCACCAGAAGTAGGTAGCCTAACCGCGAGGGGGGCGCTTACCACGGTGAGCTTCATGACTGGGGTGAAGTCGTAACAAGGTAGCCGTATCGGAAGGTGCGGCTGGATCACCTCCTTTATGAG</t>
  </si>
  <si>
    <t>gi|631905129|gb|KJ600451.1| Uncultured Aquabacterium sp. clone D-05Biofilm028 16S ribosomal RNA gene, partial sequence</t>
  </si>
  <si>
    <t>AAACTTAAATGAATTGACGGGGACCCGCACAAGCGGTGGATGATGTGGTTTAATTCGATGCAACGCGAAAAACCTTACCTACCCTTGACATGCTAGGAATCCCGCAGAGATGTGGGAGTGCTCGAAAGAGAACTGAACACAGGTGCTGCATGGCCGTCGTCAGCTCGTGTCGTGAGATGTTGGGTTAAGTCCCGCAACGAGCGCAACCCTTGTCATTAGTTGCTACGCAAAGGGCACTCTAATGAGACTGCCGGTGACAAACCGGAGGAAGGTGGGGATGACGTCAGGTCCTCATGGCCCTTATGGGTAGGGCTACACACGTCATACAATGGCCGGGACAGAGGGCTGCCAACCCGCGAGGGGGAGCCAATCCCAGAAACCCGGTCGTAGTCCGGATCGCAGTCTGCAACTCGACTGCGTGAAGTCGGAATCGCTAGTAATCGCGGATCAGCTTGCCGCGGTGAATACGTTCCCGGGTCTTGTACACACCGCCCGTCACACCATGGGAGCGGGTTCTGCCAGAAGTAGTTAGCCTAACCGCAAGGAGGGCGATTACCACGGCAGGGTTCGTGACTGGGGTGAAGTCGTAACAAGGTAGCCGTATCGGAAGGTGCGGCTGGATCACCTCCTTTATGAG</t>
  </si>
  <si>
    <t>gi|631905128|gb|KJ600450.1| Uncultured Phycisphaeraceae bacterium clone D-05Biofilm027 16S ribosomal RNA gene, partial sequence</t>
  </si>
  <si>
    <t>AAACTCAAATGAATTGACGGGAGCTCACACAAGCGGTGGAGCATGTTGCTTAATTCGAGGCAACGCGAAGAACCTTACCTGGGTTTGACATGCTTGGATTAACCTCTTGAAAGAGAGGCCACGCCCTTCGGGTGGAACAAGCACAGGTGCTGCATGGCTGTCGTCAGCTCGTGCTGTGAAGTGTCGGGTTAAGTCCCTTAACGAGCGCAACCCCTGTCGTTAGTTGCTCACAGGTTATGCTGAGTACTCTAACGAGACTGCCGGTGTCAAACCGGAGGAAGGTGGGGATGACGTCAAGTCCTCATGGCCCTTACATCCAGGGTTGCAAACGTGCTACAATGGTGCATACAGAGCGACGCGAGGCCGCGAGGCGGAGCAAATCGCAAAAATGCACCCCAGTTCGGATTGCAGGCTGCAATTCGCCTGCATGAAGTCGGAATCGCTAGTAATCGGAGATCAGCTACGCTCCGGTGAATATGTTCCTGAGCTTTGTACACACCGCCCGTCACGTCATGGGAGCCAGAAGCGCCCGAAGCCGCCCTAATTCAAAGGTGTCTACGGCGATGCTGGTGACTGGGACGAAGTCGTAACAAGGTAGCCGTAGGAGAACCTGCGGCTGGATCACCTCCTTTATG</t>
  </si>
  <si>
    <t>gi|631905127|gb|KJ600449.1| Uncultured Ruminococcaceae bacterium clone D-05Biofilm026 16S ribosomal RNA gene, partial sequence</t>
  </si>
  <si>
    <t>GAATTGACGGGGGCCCGCACAAGCAGTGGAGTATGTGGTTTAATTCGAAGCAACGCGAAGAACCTTACCAAGGCTTGACATAATAGTGAATACGATAGAGATATCGTAGTCCTTCGGGACACTATTACAGGTGGTGCATGGTTGTCGTCAGCTCGTGTCGTGAGATGTTGGGTTAAGTCCCGCAACGAGCGCAACCCCTGTTGCTAGTTGATAACATTCAGTTGATCACTCTAGCGAGACTGCCGGTGATAAATCGGAGGAAGGTGGGGACGACGTCAAATCATCATGCCCCTTATGTCTTGGGCTACACACGTACTACAATGGCTATAACAGAGGGAAGCTAAGCTGCAAAGTGGAGCAAATACCCCAAAATAGTCCCAGTTCAGATTGTGGGCTGCAACCCGCCCACATGAAGTCGGAATTGCTAGTAATGGCAGGTCAGCATACTGCCGTGAATACGTTCCCGGGCCTTGTACACACCGCCCGTCACACCATGAGAGTCTGCAACACCCGAAGTCGATAGTCTAACCGTAAGGAGGACGTCGCCGAAGGTGGGGCCGATGATTGGGGTGAAGTCGTAACAAGGTAGCCGTATCGGAAGGTGCGGCTGGATCACCTCCTTTCTG</t>
  </si>
  <si>
    <t>gi|631905126|gb|KJ600448.1| Uncultured Sedimenticola sp. clone D-05Biofilm025 16S ribosomal RNA gene, partial sequence</t>
  </si>
  <si>
    <t>AAACTTAAAGGAATTGACGGGGGGCCCGCACAAGCGGTGGAGCATGTGGTTTAATTCGATGCAACGCGAAGAACCTTACCAGCCCTTGACATCCTGCGAACTTTCTAGAGATAGATTGGTGCCTTCGGGAACGCAGAGACAGGTGCTGCATGGCTGTCGTCAGCTCGTGTCGTGAGATGTTGGGTTAAGTCCCGTAACGAGCGCAACCCTTGCCCTTAGTTGCCAGCACGTAATGGTGGGAACTCTAGGGGGACTGCCGGTGATAAACCGGAGGAAGGTGGGGATGACGTCAAGTCATCATGGCCCTTATGGGCTGGGCTACACACGTGCTACAATGGCCGGTACAGAGGGCCGCAAACCCGCGAGGGGAGCAAATCTCACAAAACCGGTCGTAGTCCGGATCGGAGTCTGCAACTCGACTCCGTGAAGTTGGAATCGCTAGTAATCGCGAATCAGAATGTCGCGGTGAATACGTTCCCGGGCCTTGTACACACCGCCCGTCACACCATGGGAGTGGGTTGCAAAAGAAGTAGGTAGTCTAACCTTCGGGAGGACGCTTACCACTTTGTGATTCATGACTGGGGTGAAGTCGTAACAAGGTAGCCCTAGGGGAACCTGGGGCTGGATCACCTCCTTT</t>
  </si>
  <si>
    <t>gi|631905125|gb|KJ600447.1| Uncultured Comamonadaceae bacterium clone D-05Biofilm024 16S ribosomal RNA gene, partial sequence</t>
  </si>
  <si>
    <t>AAACTCAAATGAATTGACGGGGACCCGCACAAGCGGTGGATGATGTGGTTTAATTCGATGCAACGCGAAAAACCTTACCCACCTTTGACATGTACGGAATCCTTTAGAGATAGAGGAGTGCTCGAAAGAGAGCCGTAACACAGGTGCTGCATGGCTGTCGTCAGCTCGTGTCGTGAGATGTTGGGTTAAGTCCCGCAACGAGCGCAACCCTTGCCATTAGTTGCTACGAAAGGGCACTCTAATGGGACTGCCGGTGACAAACCGGAGGAAGGTGGGGATGACGTCAAGTCCTCATGGCCCTTATAGGTGGGGCTACACACGTCATACAATGGCTGGTACAGAGGGTTGCCAACCCGCGAGGGGGAGCTAATCCCACAAAGCCAGTCGTAGTCCGGATCGCAGTCTGCAACTCGACTGCGTGAAGTCGGAATCGCTAGTAATCGCGGATCAGAATGTCGCGGTGAATACGTTCCCGGGTCTTGTACACACCGCCCGTCACACCATGGGAGCGGGTTCTGCCAGAAGTAGTTAGCCTAACCGCAAGGAGGGCGATTACCACGGCAGGGTTCGTGACTGGGGTGAAGTCGTAACAAGGTAGCCGTATCGGAAGGTGCGGCTGGATCACCTCCTTTATGAG</t>
  </si>
  <si>
    <t>gi|631905124|gb|KJ600446.1| Uncultured Brachymonas sp. clone D-05Biofilm023 16S ribosomal RNA gene, partial sequence</t>
  </si>
  <si>
    <t>AAACTTAAAGGAATTGACGGGGACCCGCACAAGCGGTGGATGATGTGGTTTAATTCGATGCAACGCGAAAAACCTTACCCACCTTTGACATGGCAGGAATCCTGAAGAGATTCGGGAGTGCTCGAAAGAGAACCTGCACACAGGTGCTGCATGGCTGTCGTCAGCTCGTGTCGTGAGATGTTGGGTTAAGTCCCGCAACGAGCGCAACCCTTGCCATTAGTTGCTACGAAAGGGCACTCTAATGGGACTGCCGGTGACAAACCGGAGGAAGGTGGGGATGACGTCAAGTCCTCATGGCCCTTATAGGTGGGGCTACACACGTCATACAATGGCCGGTACAGAGGGTAGCCAACCCGCGAGGGGGAGCCAATCCCGCAAAGCCGGTCGTAGTCCGGATCGCAGTCTGCAACTCGACTGCGTGAAGTCGGAATCGCTAGTAATCGCGGATCAGAATGTCGCGGTGAATACGTTCCCGGGTCTTGTACACACCGCCCGTCACACCATGGGAGCGGGTTCTGCCAGAAGTAGTTAGCCTAACCGCAAGGAGGGCGATTACCACGGCAGGGTTCGTGACTGGGGTGAAGTCGTAACAAGGTAGCCGTATCGGAAGGTGCGGCTGGATCACCTCCTTTTGAG</t>
  </si>
  <si>
    <t>gi|631905123|gb|KJ600445.1| Uncultured Lachnospiraceae bacterium clone D-05Biofilm022 16S ribosomal RNA gene, partial sequence</t>
  </si>
  <si>
    <t>AAACTTAAATGAATTGACGGGGACCCGCACAAGCGGTGGAGCATGTGGTTTAATTCGAAGCAACGCGAAGAACCTTACCAAATCTTGACATCCTTCTGACGTGCCAGTAATGTGGCATTCCCTTCGGGGCAGAAGAGACAGGTGGTGCATGGTTGTCGTCAGCTCGTGTCGTGAGATGTTGGGTTAAGTCCCGCAACGAGCGCAACCCTTATCTTTAGTAGCCAGCAGTCAGATGGGCACTCTAGAGAGACTGCCGGGGATAACCCGGAGGAAGGTGGGGATGACGTCAAATCATCATGCCCCTTATGATTTGGGCTACACACGTGCTACAATGGCGTAAACAAAGAGAAGCGAACCCGTGAGGTCAAGCAAATCTCAAAAATAACGTCTCAGTTCGGATTGTAGTCTGCAACTCGACTACATGAAGCTGGAATCGCTAGTAATCGCAGATCAGAATGCTGCGGTGAATACGTTCCCGGGTCTTGTACACACCGCCCGTCACACCATGGGAGTCAATAACGCCCGAAGTCAGTGACCTAACCGTAAGGAAGGAGCTGCCGAAGGTGGGATCGATAACTGGGGTGAAGTCGTAACAAGGTAGCCGTATCGGAAGGTGCGGCTGGATCACCTCCTTTCTG</t>
  </si>
  <si>
    <t>gi|631905122|gb|KJ600444.1| Uncultured Devosia sp. clone D-05Biofilm021 16S ribosomal RNA gene, partial sequence</t>
  </si>
  <si>
    <t>AAACTCAAAGGAATTGACGGGGGCCCGCACAAGCGGTGGAGCATGTGGTTTAATTCGAAGCAACGCGAAGAACCTTACCAGCCCTTGACATGGCAGGACGGTTTCCGGAGACGGATTCCTTCACTTCGGTGACCTGCACACAGGTGCTGCATGGCTGTCGTCAGCTCGTGTCGTGAGATGTTGGGTTAAGTCCCGCAACGAGCGCAACCCTCGCCTTTAGTTGCCATCATTCAGTTGGGCACTCTAGAGGGACTGCCGGTGATAAGCCGGAGGAAGGTGGGGATGACGTCAAGTCTTCATGGCCCTTACGGGCTGGGCTACACACGTGCTACAATGGCGGTGACAGAGGGCAGCTAGGCCGCGAGGTCATGCTAATCCCTAAAAGCCGTCTCAGTTCGGATTGCACTCTGCAACTCGAGTGCATGAAGTTGGAATCGCTAGTAATCGCAGATCAGCACGCTGCGGTGAATACGTTCCCGGGCCTTGTACACACCGCCCGTCACACCATGGGAGTTGGTTCTACCCGAAGCCGGTGCGCTAACCGCAAGGAAGCAGCCGACCACGGTAGGGTCAGCGACTGGGGTGAAGTCGTAACAAGGTAGCCGTAGGGGAACCTGCGGCTGGATCACCTCCTTT</t>
  </si>
  <si>
    <t>gi|631905121|gb|KJ600443.1| Uncultured Arcobacter sp. clone D-05Biofilm020 16S ribosomal RNA gene, partial sequence</t>
  </si>
  <si>
    <t>gi|631905120|gb|KJ600442.1| Uncultured Lachnospiraceae bacterium clone D-05Biofilm019 16S ribosomal RNA gene, partial sequence</t>
  </si>
  <si>
    <t>AAACTCAAATGAATTGACGGGGACCCGCACAAGCGGTGGAGCATGTGGTTTAATTCGAAGCAACGCGAAGAACCTTACCAAGTCTTGACATCGGAATGATCGTTCCTAACAGGAGCTTCCCTACGGGGCATTCCAGACAGGTGGTGCATGGTTGTCGTCAGCTCGTGTCGTGAGATGTTGGGTTAAGTCCCGCAACGAGCGCAACCCTTATCCTTAGTAGCCAGCAGTTCGGCTGGGCACTCTGGGGAGACTGCCAGGGATAACCTGGAGGAAGGTGGGGATGACGTCAAATCATCATGCCCCTTATGATTTGGGCTACACACGTGCTACAATGGCGTAAACAAAGGGAAGCGAAGGAGTGATCCGGAGCAAATCTCAAAAATAACGTCTCAGTTCGGATTGTAGTCTGCAACTCGACTACATGAAGCTGGAATCGCTAGTAATCGCGGATCAGAATGCCGCGGTGAATACGTTCCCGGGTCTTGTACACACCGCCCGTCACACCATGGGAGTTGGTAACGCCCGAAGTCAGTGACCCAACCGTAAGGAGGGAGCTGCCGAAGGCGGGACTGATAACTGGGGTGAAGTCGTAACAAGGTAGCCGTATCGGAAGGTGCGGCTGGATCACCTCCTTTCTG</t>
  </si>
  <si>
    <t>gi|631905119|gb|KJ600441.1| Uncultured Diaphorobacter sp. clone D-05Biofilm018 16S ribosomal RNA gene, partial sequence</t>
  </si>
  <si>
    <t>AAACTTAAAGGAATTGACGGGGACCCGCACAAGCGGTGGATGATGTGGTTTAATTCGATGCAACGCGAAAAACCTTACCCACCTTTGACATGGCAGGAAGTTTCCAGAGATGGATTCGTGCCCGAAAGGGAACCTGCACACAGGTGCTGCATGGCTGTCGTCAGCTCGTGTCGTGAGATGTTGGGTTAAGTCCCGCAACGAGCGCAACCCTTGCCATTAGTTGCTACGAAAGGGCACTCTAATGGGACTGCCGGTGACAAACCGGAGGAAGGTGGGGATGACGTCAAGTCCTCATGGCCCTTATAGGTGGGGCTACACACGTCATACAATGGCTGGTACAGAGGGTTGCCAACCCGCGAGGGGGAGCTAATCCCATAAAGCCAGTCGTAGTCCGGATCGCAGTCTGCAACTCGACTGCGTGAAGTCGGAATCGCTAGTAATCGCGGATCAGAATGTCGCGGTGAATACGTTCCCGGGTCTTGTACACACCGCCCGTCACACCATGGGAGCGGGTTCTGCCAGAAGTAGGTAGCCTAACCGTAAGGAGGGCGCTTACCACGGCAGGGTTCGTGACTGGGGTGAAGTCGTAACAAGGTAGCCGTATCGGAAGGTGCGGCTGGATCACCTCCTTTATGAG</t>
  </si>
  <si>
    <t>gi|631905118|gb|KJ600440.1| Uncultured Acidovorax sp. clone D-05Biofilm017 16S ribosomal RNA gene, partial sequence</t>
  </si>
  <si>
    <t>AAACTTAAATGAATTGACGGGGACCCGCACAAGCGGTGGATGATGTGGTTTAATTCGATGCAACGCGAAAAACCTTACCCACCTTTGACATGTACGGAATCCTTTAGAGATAGAGGAGTGCTCGAAAGAGAACCGTAACACAGGTGCTGCATGGCTGTCGTCAGCTCGTGTCGTGAGATGTTGGGTTAAGTCCCGCAACGAGCGCAACCCTTGTCATTAGTTGCTACATTTAGTTGGGCACTCTAATGAGACTGCCGGTGACAAACCGGAGGAAGGTGGGGATGACGTCAAGTCCTCATGGCCCTTATAGGTGGGGCTACACACGTCATACAATGGATGGTACAAAGGGTCGCCAACCCGCGAGGGGGAGCCAATCCCATAAAGCCATTCGTAGTCCGGATCGCAGTCTGCAACTCGACTGCGTGAAGTCGGAATCGCTAGTAATCGTGGATCAGAATGTCACGGTGAATACGTTCCCGGGTCTTGTACACACCGCCCGTCACACCATGGGAGCGGGTTCTGCCAGAAGTAGTTAGCCTAACCGCAAGGAGGGCGATTACCACGGCAGGGTTCGTGACTGGGGTGAAGTCGTAACAAGGTAGCCGTATCGGAAGGTGCGGCTGGATCACCTCCTTTCTG</t>
  </si>
  <si>
    <t>gi|631905117|gb|KJ600439.1| Uncultured Lachnospiraceae bacterium clone D-05Biofilm016 16S ribosomal RNA gene, partial sequence</t>
  </si>
  <si>
    <t>AAACTTAAAGGAATTGACGGGGACCCGCACAAGCGGTGGAGCATGTGGTTTAATTCGAAGCAACGCGAAGAACCTTACCAGGTCTTGACATCCCTCTGACAGCCGAGTAACGTCGGTTTTCCTTCGGGACAGAGGAGACAGGTGGTGCATGGTTGTCGTCAGCTCGTGTCGTGAGATGTTGGGTTAAGTCCCGCAACGAGCGCAACCCCTATCTTTAGTAGCCAGCGGTTCGGCCGGGCACTCTAGAGAGACTGCCAGGGATAACCTGGAGGAAGGCGGGGATGACGTCAAATCATCATGCCCCTTATGATCTGGGCTACACACGTGCTACAATGGTGACTACAAAGGGAAGCGAAGCAGTGATGTGGAGCAAATCCCAAAAAGGTCATCTCAGTTCGGATTGTAGTCTGCAACTCGACTACATGAAGCTGGAATCGCTAGTAATCGCGAATCAGAATGTCGTGGTGAATACGTTCCCGGGTCTTGTACACACCGCCCGTCACACCATGGGAGTTGGATATGCCCGAAGTCAGTGACCCAACCGTAAGGAGGGAGCTGCCGAAGGTGGAGCCGATGACTGGGGTGAAGTCGTAACAAGGTAGCCGTATCGGAAGGTGCGGCTGGATCACCTCCTTTCTG</t>
  </si>
  <si>
    <t>gi|631905116|gb|KJ600438.1| Uncultured Massilia sp. clone D-05Biofilm014 16S ribosomal RNA gene, partial sequence</t>
  </si>
  <si>
    <t>AAACTTAAATGAATTGACGGGGGCCCGCACAAGCGGTGGAGCATGTGGTTTAATTCGATGCAACGCGAAGAACCTTACCTACTCTTGACATCCAGAGAACTTAGCAGAGATGCTTTGGTGCCTTCGGGAACTCTGAGACAGGTGCTGCATGGCTGTCGTCAGCTCGTGTTGTGAAATGTTGGGTTAAGTCCCGCAACGAGCGCAACCCTTATCCTTTGTTGCCAGCGGTTAGGCCGGGAACTCAAAGGAGACTGCCAGTGATAAACTGGAGGAAGGTGGGGATGACGTCAAGTCATCATGGCCCTTACGAGTAGGGCTACACACGTGCTACAATGGCATATACAAAGAGAAGCGACCTCGCGAGAGCAAGCGGACCTCATAAAGTATGTCGTAGTCCGGATTGGAGTCTGCAACTCGACTCCATGAAGTCGGAATCGCTAGTAATCGTGGATCAGAATGCCACGGTGAATACGTTCCCGGGCCTTGTACACACCGCCCGTCACACCATGGGAGTGGGTTGCAAAAGAAGTAGGTAGCTTAACCTTCGGGAGGGCGCTTACCACTTTGTGATTCATGACTGGGGTGAAGTCGTAACAAGGTAACCGTAGGGGAACCTGCGGTTGGATCACCTCCTTTATG</t>
  </si>
  <si>
    <t>gi|631905115|gb|KJ600437.1| Uncultured Propionibacteriaceae bacterium clone D-05Biofilm013 16S ribosomal RNA gene, partial sequence</t>
  </si>
  <si>
    <t>AAACTTAAAGGAATTGACGGGGGCCCGCACAAGCGGCGGAGCATGCGGATTAATTCGATGCAACGCGAAGAACCTTACCTGGGTTTGACATATACCGGAAACATCTGGAGACAGGTGCCCCGCAAGGTCGGTATACAGGTGGTGCATGGCTGTCGTCAGCTCGTGTCGTGAGATGTTGGGTTAAGTCCCGCAACGAGCGCAACCCTCGTTCTATGTTGCCAGCGGTTCGGCCGGGAACTCATAGAAGACTGCCGGGGTCAACTCGGAGGAAGGTGGGGATGACGTCAAGTCATCATGCCCCTTATGTCCAGGGCTTCACGCATGCTACAATGGCTGGTACAAAGGGCTGCAATACCGCAAGGTGGAGCGAATCCCATAAAGCCAGTCTCAGTTCGGATTGGGGTCTGCAACTCGACCCCATGAAGTCGGAGTCGCTAGTAATCGCAGATCAGCAACGCTGCGGTGAATACGTTCCCGGGCCTTGTACACACCGCCCGTCAAGTCATGAAAGTCGGTAACACCCGAAGCCGGTGGCCTAACCCTTGTGGAGGGAGCCGTCGAAGGTGGGACCGGTAATTAGGACTAAGTCGTAACAAGGTAGCCGTACCGGAAGGTGCGGCTGGATCACCTCCTTTATG</t>
  </si>
  <si>
    <t>gi|631905114|gb|KJ600436.1| Uncultured Gemmata sp. clone D-05Biofilm012 16S ribosomal RNA gene, partial sequence</t>
  </si>
  <si>
    <t>AAACTTAAATGAATTGACGGGGGCTCACACAAGCGGTGGAGCATGTGGCTTAATTCGAGGCTACGCGAAGAACCTTATCCTGGACTTGACATGTGCGAAAGCGCTCGGTAGTAGGACCCGGAAACGGGAACGGACCTAGCAATAGGGGCCGAGCACAGGTGCTGCATGGCTGTCGTCAGCTCGTGTCGTGAGATGTCGGGTTAAGTCCCATAACGAGCGAAACCCTTACCCTTAGTTGCAACCGCAAGGGCACTCTAGGGGGACTGCCGGTGTTAAACCGGAGGAAGGCGGGGATGACGTCAAGTCCTCATGGCCTTTATGTCCAGGGCTGCACACGTGCTACAATGGCGTGCACAAAGTGAAGCGACCACGCGAGTGGGAGCCAATCACAGAAAACACGCCCCAGTTCAGATCGCAGGCTGCAACTCGCCTGCGTGAAGCCGGAATCGCTAGTAATCGCGGGTCAGCAACACCGCGGTGAATGTGTTCCTGAGCCTTGTACACACCGCCCGTCAAGCCACGAAAGGGAGGGACGGCCGAAGTCCGCTTGACCGCGGCCGACGCCGGACTTCCTGATTGGGACTAAGTCGTAACAAGGTAACCGTAGGGGAACCTGCGGTTGGATCACCTCCTTTCTGAG</t>
  </si>
  <si>
    <t>gi|631905113|gb|KJ600435.1| Uncultured Bosea sp. clone D-05Biofilm011 16S ribosomal RNA gene, partial sequence</t>
  </si>
  <si>
    <t>AAACTCAAAGGAATTGACGGGGGCCCGCACAAGCGGTGGAGCATGTGGTTTAATTCGAAGCAACGCGCAGAACCTTACCAGCTTTTGACATGTCCGGTTTGATCGGCAGAGATGCCTTTCTTCAGTTCGGCTGGCCGGAACACAGGTGCTGCATGGCTGTCGTCAGCTCGTGTCGTGAGATGTTGGGTTAAGTCCCGCAACGAGCGCAACCCTCGCCCCTAGTTGCCATCATTCAGTTGGGAACTCTAGGGGGACTGCCGGTGATAAGCCGCGAGGAAGGTGGGGATGACGTCAAGTCCTCATGGCCCTTACAGGCTGGGCTACACACGTGCTACAATGGCGGTGACAATGGGCAGCGAAAGGGCGACCTCGAGCTAATCCCAAAAGCCGTCTCAGTTCAGATTGCACTCTGCAACTCGAGTGCATGAAGGTGGAATCGCTAGTAATCGTGGATCAGCATGCCACGGTGAATACGTTCCCGGGCCTTGTACACACCGCCCGTCACACCATGGGAGTTGGGTTTACCCGAAGGCGTCGCGCTAACCGCAAGGAGGCAGGCGACCACGGTAGGCTCAGCGACTGGGGTGAAGTCGTAACAAGGTAGCCGTAGGGGAACCTGCGGCTGGATCACCTCCTTT</t>
  </si>
  <si>
    <t>gi|631905112|gb|KJ600434.1| Uncultured Acidovorax sp. clone D-05Biofilm010 16S ribosomal RNA gene, partial sequence</t>
  </si>
  <si>
    <t>AAACTCAAAGGAATTGACGGGGACCCGCACAAGCGGTGGATGATGTGGTTTAATTCGATGCAACGCGAAAACCTTACCCACCTTTGACATGTACGGAATCCTTTAGAGATAGAGGAGTGCTCGAAAGAGAGCCGTAACACAGGTGCTGCATGGCTGTCGTCAGCTCGTGTCGTGAGATGTTGGGTTAAGTCCCGCAACGAGCGCAACCCTTGTCATTAGTTGCTACATTCAGTTGGGCACTCTAATGAGACTGCCGGTGACAAACCGGAGGAAGGTGGGGATGACGTCAAGTCCTCATGGCCCTTATAGGTGGGGCTACACACGTCATACAATGGCTGGTACAGAGGGTTGCCAACCCGCGAGGGGGAGCCAATCCCATAAAGCCAGTCGTAGTCCGGATCGCAGTCTGCAACTCGACTGCGTGAAGTCGGAATCGCTAGTAATCGCGGATCAGAATGTCGCGGTGAATACGTTCCCGGGTCTTGTACACACCGCCCGTCACACCATGGGAGCGGGTTCTGCCAGAAGTAGTTAGCCTAACCGCAAGGAGGGCGATTACCACGGCAGGGTTCGTGACTGGGGTGAAGTCGTAACAAGGTAGCCGTATCGGAAGGTGCGGCTGGATCACCTCCTTTATGAG</t>
  </si>
  <si>
    <t>gi|631905111|gb|KJ600433.1| Uncultured Gordonia sp. clone D-05Biofilm009 16S ribosomal RNA gene, partial sequence</t>
  </si>
  <si>
    <t>AAACTCAAATGAATTGACGGGGGCCCGCACAAGCGGCGGAGCATGTGGATTAATTCGATGCAACGCGAAGAACCTTACCTGGGTTTGACATACACCAGAAAGCCGTAGAGATACGGCCCCCCTTGTGGTTGGTGTACAGGTGGTGCATGGCTGTCGTCAGCTCGTGTCGTGAGATGTTGGGTTAAGTCCCGCAACGAGCGCAACCCTTGTCCTGTATTGCCAGCGGGTTATGCCGGGGACTTGCAGGAGACTGCCGGGGTCAACTCGGAGGAAGGTGGGGATGACGTCAAGTCATCATGCCCCTTATGTCCAGGGCTTCACACATGCTACAATGGCGCGTACAGAGGGCTGCGAGACCGTGAGGTGGAGCGAATCCCTTAAAGCGCGTCTCAGTTCGGATTGGGGTCTGCAACTCGACCCCATGAAGTCGGAGTCGCTAGTAATCGCAGATCAGCAACGCTGCGGTGAATACGTTCCCGGGCCTTGTACACACCGCCCGTCACGTCATGAAAGTCGGTAACACCCGAAGCCGGTGGCCTAACCCTTGTGGAGGGAGCCGTCGAAGGTGGGATCGGCGATTGGGACGAAGTCGTAACAAGGTAGCCGTACCGGAAGGTGCGGCTGGATCACCTCCTTTATGAG</t>
  </si>
  <si>
    <t>gi|631905110|gb|KJ600432.1| Uncultured Candidatus Chloracidobacterium sp. clone D-05Biofilm008 16S ribosomal RNA gene, partial sequence</t>
  </si>
  <si>
    <t>AAACTTAAATGAATTGACGGGGACCCGCACAAGCGGTGGAGCATGTGGTTTAATTCGACGCAACGCGAAGAACCTTACCTGGACTAGAATGTGAGGAAAACGAGATGTAATGTCTCGGTGGGAGCAATCCCGTCCAAAACAAGATGCTGCATGGCTGTCGTCAGCTCGTGTCGTGAGATGTTGGGTTAAGTCCCGCAACGAGCGCAACCCCTATCAACAGTTGCTAACATTAAGTTGAGAACTCTGTTGAGACTGCCGTTGATAAAACGGAGGAAGGTGGGGATGATGTCAAGTCATCATGGCTTTTATGTTCAGGGCTACACACGTGCTACAATGGACGGTACAAACCGTTGCAATCCCGCGAGGGGGAGCTAATCGGAAAAAGCCGTTCTCAGTTCGGATTGTAGTCTGCAACTCGACTACATGAAGTTGGAATCGCTAGTAATCGCGGATCAGCATGCCGCGGTGAATACGTTCCCGGGTCTTGTACACACCGCCCGTCACATCACGAAAGTGGATTGTACTAGAAGTAGCTGGGCTAACTCGCAAGAGGGGTAAGTTACTACGGTATGATTCATGATTGGGGTGAAGTCGTAACAAGGTAGCTGTAGGAGAACCTGTGGCTGGATCACCTCCTTTATGAG</t>
  </si>
  <si>
    <t>gi|631905109|gb|KJ600431.1| Uncultured cyanobacterium clone D-05Biofilm007 16S ribosomal RNA gene, partial sequence</t>
  </si>
  <si>
    <t>AAACTCAAATGAATTGACGGGGGCCCGCACAAGTGGTGGAGCATGTGGTTTAATTCGACGCTACGCGAAGAACCTTACCTGGGTTTGAACTTCACCGGAAGGCTCCAGAAATGGTGTCCGTCCTCCGGGACCGGTGAATAGGTGCTGCATGGCTGTCGTCAGCTCGTGCCGTGAGGTGTTGGGTTAAGTCCCGCAACGAGCGCAACCCTTGTCCTTAGTTGCCATCGGGTGATGCCGGGCACTCTGGGGAGACTGCCAGCACAAGCTGGAGGAAGGTGGGGATGACGTCAAGTCAGCATGGCCCTTACGTCCAGGGCTACACACGTGCTACAATGGCTGGTACAAAGGGCTGCCAACCCGCGAGGGGGAGCGAATCCCATAAAGCCAGTCTCAGTTCGGATTGCAGGCTGCAACTCGCCTGCATGAAGTCGGAATCACTAGTAACCGCAGATCAGCTACGCTGCGGTGAATACGTTCCCGGGCCTTGTACACACCGCCCGTCACGTCACGAAAGCTAGTTGTACCCGAAGTCGCTGGGCTAACCGCAAGGAGGCAGGCGCCGAAGGTATGGTTGGTGATTGGGACGAAGTCGTAACAAGGTAGCCGTATCGGAAGGTGCGGCTGGATCACCTCCTTTCTGAG</t>
  </si>
  <si>
    <t>gi|631905108|gb|KJ600430.1| Uncultured Xanthomonadaceae bacterium clone D-05Biofilm006 16S ribosomal RNA gene, partial sequence</t>
  </si>
  <si>
    <t>AAACTTAAATGAATTGACGGGGGCCCGCACAAGCGGTGGAGTATGTGGTTTAATTCGATGCAACGCGAAGAACCTTACCTGGCCTTGACATGTCCGGAATCCTGCGGAGACGCGGGAGTGCCTTCGGGAATCGGAACACAGGTGCTGCATGGCTGTCGTCAGCTCGTGTCGTGAGATGTTGGGTTAAGTCCCGCAACGAGCGCAACCCTTGTCCCTAGTTGCCAGCACGTAATGGTGGGAACTCTAGGGAGACTGCCGGTGACAAACCGGAGGAAGGTGGGGATGACGTCAAGTCATCATGGCCCTTACGGCCAGGGCTACACACGTACTACAATGGTCGGTACAGAGGGTTGCAATGCCGCGAGGCGGAGCCAATCCCAGAAAGCCGATCTCAGTCCGGATTGGAGTCTGCAACTCGACTCCATGAAGTCGGAATCGCTAGTAATCGCGAATCAGCATTGTCGCGGTGAATACGTTCCCGGGCCTTGTACACACCGCCCGTCACACCATGGGAGTGGGTTGCTCCAGAAGCAGGTAGTCTAACCGCAAGGGGGACGCTTGCCACGGAGTGGTTCATGACTGGGGTGAAGTCGTAACAAGGTAGCCGTATCGGAAGGTGCGGCTGGATCACCTCCTTTATGAG</t>
  </si>
  <si>
    <t>gi|631905107|gb|KJ600429.1| Uncultured Thermomonas sp. clone D-05Biofilm005 16S ribosomal RNA gene, partial sequence</t>
  </si>
  <si>
    <t>AAACTTAAAGGAATTGACGGGGGCCCGCACAAGCGGTGGAGTATGTGGTTTAATTCGATGCAACGCGAAGAACCTTACCTGGCCTTGACATGCACGGAACTTTCCAGAGATGGATTGGTGCCTTCGGGAACCGTGACACAGGTGCTGCATGGCTGTCGTCAGCTCGTGTCGTGAGATGTTGGGTTAAGTCCCGCAACGAGCGCAACCCTTGTCCTTAGTTGCCAGCACGTAATGGTGGGAACTCTAAGGAGACCGCCGGCGACAAGCCGGAGGAAGGTGGGGATGACGTCAAGTCATCATGGCCCTTACGGCCAGGGCTACACACGTACTACAATGGTGGGGACAGAGGGCTGCGATGCCGCGAGGCGGAGCCAATCCCAGAAACCCCATCCCAGTCCGGATTGGAGTCTGCAACTCGACTCCATGAAGTCGGAATCGCTAGTAATCGCAGATCAGCATTGCTGCGGTGAATACGTTCCCGGGCCTTGTACACACCGCCCGTCACACCATGGGAGTCTGTTGCACCAGAAGCAGGTAGCTTAACCGCAAGGAGGGCGCTTGCCACGGTGTGGCCGATGACTGGGGTGAAGTCGTAACAAGGTAGCCGTATCGGAAGGTGCGGCTGGATCACCTCCTTTCTGAG</t>
  </si>
  <si>
    <t>gi|631905106|gb|KJ600428.1| Uncultured Comamonadaceae bacterium clone D-05Biofilm004 16S ribosomal RNA gene, partial sequence</t>
  </si>
  <si>
    <t>CAAACTTAAAGGAATTGACGGGGACCCGCACAAGCGGTGGATGATGTGGTTTAATTCGATGCAACGCGAAAAACCTTACCCACCTTTGACATGTATGGAAGATCGCAGAGATGGATTGTGCTCGAAAGAGAGCCATAACACAGGTGCTGCATGGCTGTCGTCAGCTCGTGTCGTGAGATGTTGGGTTAAGTCCCGCAACGAGCGCAACCCTTGTCATTAGTTGCTACATTAGTTGGGCACTCTAATGAGACTGCCGGTGACAAACCGGAGGAAGGTGGGGATGACGTCAAGTCCTCATGGCCCTTATAGGTGGGGCTACACACGTCATACAATGGCTGGTACAAAGGGTTGCCAACCCGCGAGGGGGAGCTAATCCCATAAAGCCAGTCGTAGTCCGGATCGCAGTCTGCAACTCGACTGCGTGAAGTCGGAATCGCTAGTAATCGTGGATCAGAATGTCACGGTGAATACGTTCCCGGGTCTTGTACACACCGCCCGTCACACCATGGGAGCGGGTTCTGCCAGAAGTAGGTAGCCTAACCGTAAGGAGGGCGCTTACCACGGCAGGGTTCGTGACTGGGGTGAAGTCGTAACAAGGTAGCCGTATCGGAAGGTGCGGCTGGATCACCTCCTTTATGAG</t>
  </si>
  <si>
    <t>gi|631905105|gb|KJ600427.1| Uncultured Anaerosinus sp. clone D-05Biofilm003 16S ribosomal RNA gene, partial sequence</t>
  </si>
  <si>
    <t>AAACTTAAAGGAATTGACGGGGGCCCGCACAAGCGGTGGAGTATGTGGTTTAATTCGACGCAACGCGAAGAACCTTACCAGGACTTGACATTGATTGAAAAGTATAGAGATATATTCCTCTTCTTCGGAAGACAAGAAAACAGGTGGTGCATGGCTGTCGTCAGCTCGTGTCGTGAGATGTTGGGTTAAGTCCCGCAACGAGCGCAACCCCTATCCTATGTTGCCAGCACGTTATGGTGGGAACTCATGGGAGACTGCCGCGGAGAACGCGGAGGAAGGCGGGGATGACGTCAAGTCATCATGCCCCTTATGTCCTGGGCTACACACGTACTACAATGGGCTTAAATAGAGGGAAGCAAAGCCGCGAGGTGGAGCCAAACCCATAAACAAGCTCTCAGTTCGGATTGTAGGCTGCAACTCGCCTACATGAAGTCGGAATCGCTAGTAATCGCAGGTCAGCATACTGCGGTGAATACGTTCCCGGGCCTTGTACACACCGCCCGTCACACCACGAAAGTCAGTCACACCCAAAGCCGGTGGGGTAACCAGCAATGGAGCCAGCCGTCTAAGGTGGGGCCGATGATTGGGGTGAAGTCGTAACAAGGTAGCCGTATCGGAAGGTGCGGCTGGATCACCTCCTTTATG</t>
  </si>
  <si>
    <t>gi|631905104|gb|KJ600426.1| Uncultured Staphylococcus sp. clone D-05Biofilm002 16S ribosomal RNA gene, partial sequence</t>
  </si>
  <si>
    <t>AAACTTAAATGAATTGACGGGGACCCGCACAAGCGGTGGAGCATGTGGTTTAATTCGAAGCAACGCGAAGAACCTTACCAAATCTTGACGTCCTCTGACCCCTCTAGAGATAGAGTTTTCCCCTTCGGGGGACAGAGTGACAGGTGGTGCATGGTTGTCGTCAGCTCGTGTCGTGAGATGTTGGGTTAAGTCCCGCAACGAGCGCAACCCTTAAGCTTAGTTGCCATCATTAAGTTGGGCACTCTAAGTTGACTGCCGGTGACAAACCGGAGGAAGGTGGGGATGACGTCAAATCATCATGCCCCTTATGATTTGGGCTACACACGTGCTACAATGGACAATACAAAGGGCAGCGAACCGCGAGGTCAAGCAAATCCCATAAAGTTAGTTCTCAGTTCGGATTGTAGTCTGCAACTCGACTACATGAAGCTGGAATCGCTAGTAATCGTAGATCAGCATGCTACGGTGAATACGTTCCCGGGTCTTGTACACACCGCCCGTCACACCACGAGAGTTTGTAACACCCGAAGCCGGTGGAGTAACCATTTTATGGAGCTAGCCGTCGAAGGTGGGACAAATGATTGGGGTGAAGTCGTAACAAGGTAGCCGTATCGGAAGGTGCGGCTGGATCACCTCCTTTATGAG</t>
  </si>
  <si>
    <t>gi|631905103|gb|KJ600425.1| Uncultured Desulfobulbus sp. clone D-05Biofilm001 16S ribosomal RNA gene, partial sequence</t>
  </si>
  <si>
    <t>AAACTTAAATGAATTGACGGGGGCCCGCACAAGCGGTGGAGTATGTGGTTTAATTCGATGCAACGCGAAGAACCTTACCTGGTCTTGACATCCCGGGAATCTTTCGGAAACGAGAGAGTGCCTTCATTAGAAGGAACCTGGAGACAGGTGCTGCATGGCTGTCGTCAGCTCGTGTCGTGAGATGTTGGGTTAAGTCCCGCAACGAGCGCAACCCTTGCCTTTAGTTGCCAGCAGTTCGGCTGGGCACTCTAAAGGGACTGCCGGTGTCAAACCGGAGGAAGGTGGGGATGACGTCAAGTCCTCATGGCCTTTATGACCAGGGCTACACACGTACTACAATGGCCGATACAAAGGGCAGCCACATTGCGAAATGGAGCCAATCCCATAAAATCGGTCTCAGTCCGGATTGGAGTCTGCAACTCGACTCCATGAAGTTGGAATCGCTAGTAATCGCGGATCAGCATGCCGCGGTGAATACGTTCCCGGGCCTTGTACACACCGCCCGTCACACCACGGGAGTCGGTTGTACCAGAAGCAGTTGAGCTAACCTTTCGGGGGGGCAGGCTGCCAAGGTATGGCTGGTAACTGGGGTGAAGTCGTAACAAGGTAGCCCTAGGGGAACCTGGGGCTGGATCACCTCCTTTATG</t>
  </si>
  <si>
    <t>gi|631905102|gb|KJ600424.1| Uncultured Lachnospiraceae bacterium clone D-20Biofilm057 16S ribosomal RNA gene, partial sequence</t>
  </si>
  <si>
    <t>AGCAAATCTCAAGAAAAGCCATCCCAGTTCGGATTGTAGTCTGCAACTCGACTACATGAAGCTGGAATCGCTAGTAATCGCGATCAGAATGCTGCGGTGAATACGTTCCCGGGTCTTGTACACACCGCCCGTCACACCATGGGAGTCGGATATGCCCGAAGTCAGTGACCCAACCGCAAGGAGGGAGCTGCCGAAGGTGGAGCCGATGACTGGGGTGAAGTCGTAACAAGGTAGCCGTATCGGAAGGTGCGGCTGGATCACCTCCTTTATG</t>
  </si>
  <si>
    <t>gi|631905101|gb|KJ600423.1| Uncultured Azoarcus sp. clone D-20Biofilm056 16S ribosomal RNA gene, partial sequence</t>
  </si>
  <si>
    <t>CGGAGGAAGCGGGGATGACGTCAAGTCATCATGGCCCTTATGGTAGGGCTTCACACGTCATACAATGGTCGGTACAGAGGGTTGCCAAGCCGCGAGGTGGAGCTAATCTCTTAAAGCCGATCGTAGTCCGGATCGTAGTCTGCAACTCGACTACGTGAAGTCGGAATCGCTAGTAATCGCAGATCAGCATGCTGCGGTGAATACGTTCCCGGGTCTTGTACACACCGCCCGTCACACCATGGGAGTGGGTTTCACCAGAAGTGGGTAGCTTAACCTTTCGGGGATGGCGCTCACCACGGTGAGATTCATGACT</t>
  </si>
  <si>
    <t>gi|631905100|gb|KJ600422.1| Uncultured Comamonadaceae bacterium clone D-20Biofilm055 16S ribosomal RNA gene, partial sequence</t>
  </si>
  <si>
    <t>AAACTTAAAGGAATTGACGGGGACCCGCACAAGCGGTGGATGATGTGGTTTAATTCGATGCAACGCGAAAAACCTTACCTACCCTTGACATGTCTAGAAGTTTCCAGAGATGGATTCGTGCTCGAAAGAGAACTAGAACACAGGTGCTGCATGGCCGTCGTCAGCTCGTGTCGTGAGATGTTGGGTTAAGTCCCGCAACGAGCGCAACCCTTATCATTAGTTGCTACGCAAGGGCACTCTAATGAGACTGCCGGTGACAAACCGGAGGAAGGTGGGGATGACGTCAGGTCATCATGGCCCTTATGGGTAGGGCTACACACGTCATACAATGGCCGGTACAGAGGGCTGCCAACCCGCGAGGGGAGCTAATCTCAGAAACCGGTCGTAGTCCGGATCGCAGTCTGCAACTCGACTGCGTGAAGTCGGAATCGCTAGTAATCGCGGATCAGCTTGCCCGCGGTGAATACGTTCCCGGGT</t>
  </si>
  <si>
    <t>gi|631905099|gb|KJ600421.1| Uncultured Latescibacteria bacterium clone D-20Biofilm054 16S ribosomal RNA gene, partial sequence</t>
  </si>
  <si>
    <t>AAACTCAAAGGAATTGACGGGGACCCGCACAAGCGGTGGATGATGTGGATTAATTCGATGCAACGCGAAAAACCTTACCTACCCTTGACATGTCCGGAATCCTGCAGAGATGCGGGAGTGCCCGAAAGGGAATCGGAACACAGGTGCTGCATGGCTGTCGTCAGCTCGTGTCGTGAGATGTTGGGTTAAGTCCCGCAACGAGCGCAACCCTTATCATTAGTTGCTACGCAAGGGCACTCTAATGAGACTGCCGGTGACAAACCGGAGGAAGGTGGGGATGACGTCAAGTCCTCATGGCCCTTATGGGTAGGGCTTCACACGTCATACAATGGTCGGTACAGAGGGTTGCCAAGCCGCGAGGTGGAGCCAATCCCAGAAAGCCGATCGTAGTCCGGATTGTTCTCTGCAACTCGAGAGCATGAAGTCGGAATCGCTAGTAATCGCGGATCAGCATGTCGCGGTGAATACGTTCCCGGGTCTTGTAC</t>
  </si>
  <si>
    <t>gi|631905098|gb|KJ600420.1| Uncultured Acidovorax sp. clone D-20Biofilm053 16S ribosomal RNA gene, partial sequence</t>
  </si>
  <si>
    <t>AAACTTAAAGAATTGACGGGGACCCGCACAAGCGGTGGATGATGTGGTTTAATTCGATGCAACGCGAAAAACCTTACCCACCTTTGACATGTACGGAATCCTTTAGAGATAGAGGAGTGCTCGAAAGAGAGCCGTAACACAGGTGCTGCATGGCTGTCGTCAGCTCGTGTCGTGAGATGTTGGGTTAAGTCCCGCAACGAGCGCAACCCTTGTCATTAGTTGCTACATTCAGTTGGGCACTCTAATGAGACTGCCGGTGACAAACCGGAGGAAGGTGGGGATGACGTCAAGTCCTCATGGCCCTTATAGGTGGGGCTACACACGTCATACAATGGCTGGTACAGAGGGTTGCCAACCCGCGAGGGGAGCCAATCCCATAAAGCCAGTCGTAGTCCGGATCGCAGTCTGCAACTCGACTGCGTGAAGTCGGAATCGCTAGTAATCGCGGATCAGAATGTCGCGGTGAATACGTTCCCGGGTCTGTAC</t>
  </si>
  <si>
    <t>gi|631905097|gb|KJ600419.1| Uncultured Rhodospirillales bacterium clone D-20Biofilm052 16S ribosomal RNA gene, partial sequence</t>
  </si>
  <si>
    <t>AAACTCAAATGAATTGACGGGGGCCCGCACAAGCGGTGGAGCATGTGGTTCAATTCGACGCAACGCGCAGAACCTTACCAGCCCTTGACATGTGACTCGCCGGCTCTGGAGACGGAGCCTTCGGTTCGGCCGGAGTCAGCACAGGTGCTGCATGGCTGTCGTCAGCTCGTGTCGTGAGATGTTGGGTTAAGTCCCGCAACGAGCGCAACCCTCATCTCCAGTTGCCATCAGGTAAAGCTGGGCACTTTGGAGAAACTGCCGGTGACAAGCCGGAGGAAGGTGGGGATGACGTCAAGTCCTCATGGCCCTTACGGGCTGGGCTACACACGTGCTACAATGGCGGTGACAGTGGGATGCGAAGGGGCGACCCGGAGCCGATCCCAAAAGCCGTCCCAGTTCGGATTGCACTCTGCAACTCGAGTGCATGAAGGTGGAATCGCTAGTAATCGCGGATCAGCATGCCGCGGTGAATACGTTCCCGGGCCTTGTACTACACCGCCCG</t>
  </si>
  <si>
    <t>gi|631905096|gb|KJ600418.1| Uncultured Lachnospiraceae bacterium clone D-20Biofilm051 16S ribosomal RNA gene, partial sequence</t>
  </si>
  <si>
    <t>ACAGGTGGTGCATGGTTGTCGTCAGCTCGTGTCGTGAGATGTTGGGTTAAGTCCCGCAACGAGCGCAACCCTATCTTTAGTAGCCAGCGGTTGGCTGGGCACTCTAGAGAGACTGCCAGGGATAACCTGGAGGAAGGCGGGGATGACGTCAAATCATCATGCCCTTATGATCTGGGCTACACACGTGCTACAATGGTGACTACAAAGGGAAGCGAAGCAGTGATGTGGAGCAAATCCCAAAAAGGTCATCTCAGTTCGGATTGTAGTCTGCAACTCGACTACATGAAGCTGGAATCGCTAGTAATCGCGAATCAGAATGTCGTGGTGAATACGTTCCCGGGTCTTGTACACACCGCCCGTCACACCATGGGAGTTGGATATGCCCGAAGTCAGTGACCCAACCGTAAGGAGGGAGCTGCCGAAGGTGGAGCCGATGACTGGGGTGAAGTCGTAACAAGGTAGCCGTATCGGAAGGTGCGGCTGGATCACCTCCTTT</t>
  </si>
  <si>
    <t>gi|631905095|gb|KJ600417.1| Uncultured Devosia sp. clone D-20Biofilm050 16S ribosomal RNA gene, partial sequence</t>
  </si>
  <si>
    <t>ACCCTGCACACAGGGTGCTGCATGGCTGTCGTCAGCTCGTGTCGTGAGATGTTGGGTTAAGTCCCGCAACGAGCGCAACCCTCGCCCTTAGTTGCCATCATTTAGTTGGGCACTCTAGGGGGACTGCCGGTGATAAGCCGGAGGAAGGTGGGGATGACGTCAAGTCTTCATGGCCCTTACGGGCTGGGCTACACACGTGCTACAATGGTGGTGACAGAGGGTTGCTAGGCCGCGAGGTCATGCTAATCCCTAAAAGCCATCTCAGTTCGGATTGCACTCTGCAACTCGGGTGCATGAAGTCGGAATTGCTAGTAATCGCAGATCAGCATGCTGCGGTGAATACGTTCCCGGGCCTTGTACACACCGCCCGTCACACCATGGGAGTTGGTTCTACCCGAAGCCGGTGCGCTAACCGCAAGGAAGCAGCCGACCACGGTAGGGTTAGCGACTGGGGTGAAGTCGTAACAAGGTAGCCGTAGGGGAACCTGCGGCTGGATCACCTCCTTTATG</t>
  </si>
  <si>
    <t>gi|631905094|gb|KJ600416.1| Uncultured Rhodanobacter sp. clone D-20Biofilm049 16S ribosomal RNA gene, partial sequence</t>
  </si>
  <si>
    <t>AAACTTAAAGGAATTGACGGGGGCCCGCACAAGCGGTGGAGTATGTGGTTTAATTCGATGCAACGCGAAGAACCTTACCTGGTCTTGACATGTCCGGAATCCTGCAGAGATGCGGGAGTGCCTTCGGGAATCGGAACACAGGTGCTGCATGGCTGTCGTCAGCTCGTGTCGTGAGATGTTGGGTTAAGTCCCGCAACGAGCGCAACCCTTGTCCTTAGTTGCCAGCACGTAAAGGTGGGAACTCTAAGGAGACTGCCGGTGACAAACCGGAGGAAGGTGGGGATGACGTCAAGTCATCATGGCCCTTACGACCAGGGCTACACACGTACTACAATGGGGGGTACAGAGGGAAGCCAAGCCGCGAGGCGGAGCCAATCCCGATAAACCCCTCTCAGTCCGGATCGAAGTCTGCAACTCGACTTCGTGAAGTCGGAATCGCTAGTAATCGCGAATCAGCATTGTCGCGGTGAATACGTTCCCGGGCCTTGTACACACCGCCCGTCCACACCATGGGA</t>
  </si>
  <si>
    <t>gi|631905093|gb|KJ600415.1| Uncultured Ruminococcaceae bacterium clone D-20Biofilm048 16S ribosomal RNA gene, partial sequence</t>
  </si>
  <si>
    <t>TTTCGGGGAATCTAGAGACAGGTGGTGCATGGTTGTCGTCAGCTCGTGTCGTGAGATGTTGGGTTAAGTCCCGCAACGAGCGCAACCCTTGTGATTAGTTGCTACATTTAGTTGAGCACTCTAATCAGACTGCCGTTGACAAAACGGAGGAAGGTGGGGACGACGTCAAATCATCATGCCCTTTATGACCTGGGCTACACACGTACTACAATGGTCGCTAACAGAGGGATGCAATGCCGCGAGGTGGAGCAAAACCCTAAAAGCGATCTCAGTTCGGATTGTAGGCTGCAACTCGCCTACATGAAGTTGGAATTGCTAGTAATCGCGGATCAGCATGCCGCGGTGAATACGTTCCCGGGCCTTGTACACACCGCCCGTCACACCATGGGAGCCGGTAATACCCGAAGTCAGTAGTCTAACCGCAAGGAGGACGCTGCCGAAGGTAGGATTGGCGACTGGGGTGAAGTCGTAACAAGGTAGCCGTATCGGAAGGTGCGGCTGGATCACCTCCTTTATG</t>
  </si>
  <si>
    <t>gi|631905092|gb|KJ600414.1| Uncultured gamma proteobacterium clone D-20Biofilm047 16S ribosomal RNA gene, partial sequence</t>
  </si>
  <si>
    <t>GAGATGGGAGGGTGCCTTCGGGAGCCGCAAGACAGGTGCTGCATGGCTGTCGTCAGCTCGTGTCGTGAGATGTTGGGTTAAGTCCCGTAACGAGCGCAACCCTTGTCCCTAGTTGCCAGCGAGTCAAGTCGGGAACTCTAGGGAGACTGCCGGTGACAAACCGGAGGAAGGTGGGGATGACGTCAAGTCATCATGGCCCTTATGAGCAGGGCTACACACGTGCTACAATGGCCGGTAACAAAGGGTTGCCAACCCGCGAGGGGGCGCTAATCCCAAAAAACCGGTCGTAGTCCAGATTGGAGTCTGCAACTCGACTCCATGAAGCCGGAATCGCTAGTAATCGCGGATCAGAACGCCGCGGTGAATACGTTCCCGGGCCTTGTACACACCGCCCGTCACACCATGGGAGTCGGCTGCACCAGAAGTAGGTTGCCTAACCTTCGGGAGGGCGCTTACCACGGTGTGGTCGATGACTGGGGTGAAGTCGTAACAAGGTAGCCGTATCGGAAGGTGCGGCTGGATCACCTCCTTTATG</t>
  </si>
  <si>
    <t>gi|631905091|gb|KJ600413.1| Uncultured Lachnospiraceae bacterium clone D-20Biofilm046 16S ribosomal RNA gene, partial sequence</t>
  </si>
  <si>
    <t>TTGACGGGGACCCGCACAAGCAGCGGAGCATGTGGTTTAATTCGAAGCAACGCGAAGAACCTTACCAAGGCTTGACATCCTCTGACAGGCATAGAAATATGTTTTCCCTTCGGGGCAGAGAGACAGGTGGTGCATGGTTGTCGTCAGCTCGTGTCGTGAGATGTTGGGTTAAGTCCCGCAACGAGCGCAACCCTTATCATTAGTTGCCAGCACTTCGGGTGGGAACTCTAATGAGACTGCCGGGGATAACTCGGAGGAAGGTGGGGACGACGTCAAATCATCATGCCCCTTATGTCTTGGGCTACACACGTGCTACAATGGCCGGTACAAAGGGCAGCGAAACCGTAAGGTGAAGCGAATCCCATAAAGCCGGTCCCAGTTCGGATCGTGGGCTGCAACCCGCCCACGTGAAGCCGGAGTTGCTAGTAATCGCGAATCAGCATGTCGCGGTGAATGCGTTCCCGGGTCTTGTACACACCGCCCGTCACACCATGGGAGTTGGGAGCGCCCGAAGCCAGTGAGCTAACCAGCAATGGAGGCAGCTGTCGAAGGTGAGATC</t>
  </si>
  <si>
    <t>gi|631905090|gb|KJ600412.1| Uncultured Anaerotruncus sp. clone D-20Biofilm045 16S ribosomal RNA gene, partial sequence</t>
  </si>
  <si>
    <t>AAACTCAAAGGAATTGACGGGGGCCCGCACAAGCAGTGGAGTATGTGGTTTAATTCGAAGCAACGCGAAGAACCTTACCAGGTCTTGACATCGTGCGCATAACCTAGAGATAGGTGAAGCCCTTCGGGGCGCATAGACAGGTGGTGCATGGTTGTCGTCAGCTCGTGTCGTGAGATGTTGGGTTAAGTCCCGCAACGAGCGCAACCCTTATTACTAGTTGCTACGCAAGAGCACTCTAGTGAGACTGCCGTTGACAAAACGGAGGAAGGTGGGGATGACGTCAAATCATCATGCCCCTTATGACCTGGGCTACACACGTACTACAATGGCACTTTAACAGAGGGCTGCTACATCGCGAGGTGAAGCGAATCCCGAAAAGTGTCTCAGTTCGGATTGCAGGCTGCAACTCGCCTGCATGAAGTCGGAATTGCTAGTAATCGCGGATCAGCATGCCGCGGTGAATACGTTCCCGGGCCTTGTACACACCGCCCGTCACACCATGGGAGTCGGTAACACCCGAAGCCAGTAGTCTAACCGCAAGGGGGACGCTGTCGAAGGTGGGATTG</t>
  </si>
  <si>
    <t>gi|631905089|gb|KJ600411.1| Uncultured Oscillibacter sp. clone D-20Biofilm044 16S ribosomal RNA gene, partial sequence</t>
  </si>
  <si>
    <t>AAACTCAAAGGAATTTGACGGGGGCCCGCACAAGCGGTGGATTATGTGGTTTAATTCGAAGCAACGCGAAGAACCTTACCAGGACTTGACATCCTACTAACGAGGTAGAGATACGTCAGGTGCCCTTCGGGGAAAGTAGAGACAGGTGGTGCATGGTTGTCGTCAGCTCGTGTCGTGAGATGTTGGGTTAAGTCCCGCAACGAGCGCAACCCTTATTGTTAGTTGCTACGCAAGAGCACTCTAGCGAGACTGCCGTTGACAAAACGGAGGAAGGTGGGGACGACGTCAAATCATCATGCCCCTTATGTCCTGGGCTACACACGTAATACAATGGCGGTCAACAGAGGGATGCAAAGCCGTGAGGTGGAGCGAACCCCTAAAGCCGTCTCAGTTCGGATCGAGGCTGCAACTCGCCTGCGTGAAGTCGGAATCGCTAGTAATCGCGGATCAGAATGCCGCGGTGAATACGTTCCCGGGCCTTGTACACACCGCCCGTCACACCATGAGAGTCGGGAACACCCGAAGTCCGTAGCCTAACAGCAATGAGGGCGCGGCCGAAGGTGGGTTTGATAATT</t>
  </si>
  <si>
    <t>gi|631905088|gb|KJ600410.1| Uncultured Xanthomonadaceae bacterium clone D-20Biofilm043 16S ribosomal RNA gene, partial sequence</t>
  </si>
  <si>
    <t>AAACTTAAAGGAATTGACGGGGGCCCGCACAAGCGGTGGAGTATGTGGTTTAATTCGATGCAACGCGAAGAACCTTACCTGGCCTTGACATGTCCGGAATCCTGCGGAGACGCGGGAGTGCCTTCGGGAATCGGAACACAGGTGCTGCATGGCTGTCGTCAGCTCGTGTCGTGAGATGTTGGGTTAAGTCCCGCAACGAGCGCAACCCTTGTCCCTAGTTGCCAGCACGTAATGGTGGGAACTCTAGGGAGACTGCCGGTGACAAACCGGAGGAAGGTGGGGATGACGTCAAGTCATCATGGCCCTTACGGCCAGGGCTACACACGTACTACAATGGTCGGTACAGAGGGTTGCAATGCCGCGAGGCGGAGCCAATCCCAGAAAGCCGATCTCAGTCCGGATTGGAGTCTGCAACTCGACTCCATGAAGTCGGAATCGCTAGTAATCGCGAATCAGCATTGTCGCGGTGAATACGTTCCCGGGCCTTGTACACACCGCCCGTCACACCATGGGAGTGGGTTGCTCCAGAAGCAGGTAGTCTAACCGCAAGGGGGACGCTTGCCACGGAGTGGTTC</t>
  </si>
  <si>
    <t>gi|631905087|gb|KJ600409.1| Uncultured Sedimentibacter sp. clone D-20Biofilm042 16S ribosomal RNA gene, partial sequence</t>
  </si>
  <si>
    <t>AAACTTAAAGGAATTGACGGGGACCCGCACAAGCAGCGGAGCATGTGGTTTAATTCGAAGCAACGCGAAGAACCTTACCAAGGTTTGACATCCCCTTGACAGAAGCAGAGATGTTTCCTCCCCTTCGGGGGCAAGGGAGACAGGTGGTGCATGGTTGTCGTCAGCTCGTGTCGTGAGATGTTGGGTTAAGTCCCGCAACGAGCGCAACCCTTATCCTTAGTTGCCAGCAGGTTAAGCTGGGCACTCTAAGGAGACTGCCGGTGATAAACCGGAGGAAGGTGGGGATGACGTCAAATCATCATGCCCCTTATATCTTGGGCTACACACGTGCTACAATGGTCGGTACAAAGGGAAGCGAAAGAGTGATCTGGAGCAAATCTTCATAAACCGATCCCAGTTCGGATTGTAGGCTGCAACTCGCCTACATGAAGTTGGAGTTGCTAGTAATCGCGAATCAGAACGTCGCGGTGAATGCGTTCCCGGGTCTTGTACACACCGCCCGTCACACCATGGAAGTTGGTAATACCCAAAGTCGCTGAGCTAACCGCAAGGGGGCAGGCGCCTAAGGTAGGATC</t>
  </si>
  <si>
    <t>gi|631905086|gb|KJ600408.1| Uncultured Azospira sp. clone D-20Biofilm041 16S ribosomal RNA gene, partial sequence</t>
  </si>
  <si>
    <t>AAACTCAAATGAATTGACGGGGACCCGCACAAGCGGTGGATGATGTGGATTAATTCGATGCAACGCGAAAACCTTACCTACCCTTGACATGTCAGGAATCCTGCTGAGAGGTGGGAGTGCTCGAAAGAGAACCTGAACACAGGTGCTGCATGGCTGTCGTCAGCTCGTGTCGTGAGATGTTGGGTTAAGTCCCGCAACGAGCGCAACCCTTGTCATTAGTTGCCATCATTTAGTTGGGCACTCTAATGAGACTGCCGGTGACAAACCGGAGGAAGGTGGGGATGACGTCAAGTCCTCATGGCCCTTATGGGTAGGGCTTCACACGTCATACAATGGTCGGTACAGAGGGTTGCCAAGCCGCGAGGTGGAGCTAATCTCTTAAAGCCGATCGTAGTCCGGATCGTAGTCTGCAACTCGACTACGTGAAGTCGGAATCGCTAGTAATCGCAGATCAGCATGCTGCGGTGAATACGTTCCCGGGTCTTGTACACACCGCCCGTCACACCATGGGAGTGGGTTTCACCAGAAGTAGGTAGCTTAACCTTCGGGGGGGCGCTTACCACGGTGAGATTC</t>
  </si>
  <si>
    <t>gi|631905085|gb|KJ600407.1| Uncultured Azoarcus sp. clone D-20Biofilm040 16S ribosomal RNA gene, partial sequence</t>
  </si>
  <si>
    <t>AAACTTAAAGGAATTGACGGGGACCCGCACAAGCGGTGGATGATGTGGATTAATTCGATGCAACGCGAAAAACCTTACCTACCCTTGACATGTCTGGAATCCTTGAGAGATCAGGGAGTGCCTTCGGGAGCCAGAACACAGGTGCTGCATGGCTGTCGTCAGCTCGTGTCGTGAGATGTTGGGTTAAGTCCCGCAACGAGCGCAACCCTTGCCACTAATTGCCATCATTGAGTTGGGCACTTTAGTGGGACTGCCGGTGACAAACCGGAGGAAGGTGGGGATGACGTCAAGTCCTCATGGCCCTTATGGGTAGGGCTTCACACGTCATACAATGGTCGGTACAGAGGGTTGCCAAGCCGCGAGGTGGAGCTAATCTCTTAAAGCCGATCGTAGTCCGGATCGTAGTCTGCAACTCGACTACGTGAAGTCGGAATCGCTAGTAATCGCAGATCAGCATGCTGCGGTGAATACGTTCCCGGGTCTTGTACACACCGCCCGTCACACCATGGGAGTGGGTTTCACCAGAAGTGGGTAGCTTAACCTTTCGGGGATGGCGCTCACCACGGTGAGATTCATGACT</t>
  </si>
  <si>
    <t>gi|631905084|gb|KJ600406.1| Uncultured Anaerolineaceae bacterium clone D-20Biofilm039 16S ribosomal RNA gene, partial sequence</t>
  </si>
  <si>
    <t>AAACTTAAAGGAATTGACGGGGGCCCGCACAAGCAGCGGAGCGTGTGGTTTAATTCGAGGCTACACGAAGAACCTTACCTGGGTTTGACATCACGGTGGTAGGGAACCGAAAGGGGACCGACCGCAAGGAGCCGTGACAGGTGCTGCATGGCTGTCGTCAGCTCGTGTCGTGAGATGTTCGGTTAAGTCCGAAAACGAGCGCAACCCTCGGGGGAAGTTACACGTGTCTGACCCGACTGCCTGCGAGAAGCAGGAGGAAGGTGGGGATGACGTCAAGTCAGCATGGCCTTTATATCCAGGGCTACACACACGCTACAATGGGCAGTACAGTGGGAAGCGAAGCCGCGAGGCGGAGCGGATCCAAAAAGCTGTTCTAAGTTCGGATTGCAGGCTGCAACTCGCCTGCATGAAGCTGGAGTTGCTAGTAACCGCAGGTCAGCGATACTGCGGTGAATACGTTCCCGGGCCTTGTACACACCGCCCGTCACGTCATGGGAGCTGGTCACGCCTGAAGCCGATGAGCGAACCGCAAGGGAGCAGTCGTCGAAGGCAGGGCTGGTGACTGGGACGAAGTCGTAACAAGGTAGCTGTAGCGGAAGCTGCGGCTGGATCACCTCCTTTCTG</t>
  </si>
  <si>
    <t>gi|631905083|gb|KJ600405.1| Uncultured Bradyrhizobiaceae bacterium clone D-20Biofilm037 16S ribosomal RNA gene, partial sequence</t>
  </si>
  <si>
    <t>TTGACGGGGGCCCGCACAAGCGGTGGAGCATGTGGTTTAATTCGACGCAACGCGCAGAACCTTACCAGCTCTTGACATGTCTAGGACCGGTAGCAGAGATGTTACTTTCCCTTCGGGGCCTAGAACACAGGTGCTGCATGGCTGTCGTCAGCTCGTGTCGTGAGATGTTGGGTTAAGTCCCGCAACGAGCGCAACCCCCGTCCTTAGTTGCTACCATTTAGTTGAGCACTCTAAGGAGACTGCCGGTGATAAGCCGCGAGGAAGGTGGGGATGACGTCAAGTCCTCATGGCCCTTACGGGCTGGGCTACACACGTGCTACAATGGCGGTGACAGAGGGACGCTAAGACGCAAGTCTTCGCAAATCTCAAAAGCCGTCTCAGTTCGGATTGGGCTCTGCAACTCGAGCCCATGAAGTTGGAATCGCTAGTAATCGCAGATCAGCATGCTGCGGTGAATACGTTCCCGGGCCTTGTACACACCGCCCGTCACACCATGGGAGTTGGCTTTACCTGAAGGCGGTGCGCTAACCAGCAATGGAGGCAGCCGACCACGGTAGGGTCAGCGACTGGGGTGAAGTCGTAACAAGGTAGCCGTAGGGGAACCTGCGGCTGGATCACCTCCTTTCTG</t>
  </si>
  <si>
    <t>gi|631905082|gb|KJ600404.1| Uncultured Anaerofilum sp. clone D-20Biofilm036 16S ribosomal RNA gene, partial sequence</t>
  </si>
  <si>
    <t>AAACTCAAAGGAATTGACGGGGGCCCGCACAAGCAGTGGAGTATGTGGTTTAATTCGAAGCAACGCGAAAAACCTTACCAGGTCTTGACATCCAACGACCGCCTAAGAGATTAGGCTTTCCTTCGGGACGTTGAGACAGGTGGTGCATGGTTGTCGTCAGCTCGTGTCGTGAGATGTTGGGTTAAGTCCCGCAACGAGCGCAACCCTTATTACTAGTTACTACGCAAGAGGACTCTAGTGAGACTGCCGTTGACAAAACGGAGGAAGGTGGGGATGACGTCAAATCATCATGCCCTTTATGACCTGGGCTACACACGTACTACAATGGCTATTAACAGAGAGAAGCGAGACCGCAAGGTGGAGCAAACCTCAGAAAAATAGTCTCAGTTCGGATTGGGGCTGCAACCCGCCCCCATGAAGCCGGAATTGCTAGTAATCGCGGATCAGCATGCCGCGGTGAATACGTTCCCGGGCCTTGTACACACCGCCCGTCACACCATGAGAGCCGGGGGACCCGAAGTCGGTAGTCTAACCGCAAGGAAGACGCCGCCGAAGGTAAAACTGGTGATTGGGGTGAAGTCGTAACAAGGTAGCCGTATCGGAAGGTGCGGCTGGATCACCTCCTTTATG</t>
  </si>
  <si>
    <t>gi|631905081|gb|KJ600403.1| Uncultured Arcobacter sp. clone D-20Biofilm035 16S ribosomal RNA gene, partial sequence</t>
  </si>
  <si>
    <t>AAACTCAAATGAATTGACGGGGACCCGCACAAGCGGTGGAGCATGTGGTTTAATTCGACGATACACGAAGAACCTTACCTGGACTTGACATAGTAAGAACTTTCTAGAGATAGATTGGTGTCTGCTTGCAGAAACTTATATACAGGTGCTGCACGGCTGTCGTCAGCTCGTGTCGTGAGATGTTGGGTTAAGTCCCGCAACGAGCGCAACCCTCGTCATTAGTTGCTAACAGTTCGGCTGAGAACTCTAATGAGACTGCCTACGCAAGTAGGAGGAAGGTGAGGACGACGTCAAGTCATCATGGCCCTTACGTCCAGGGCTACACACGTGCTACAATGGGGTATACAAAGAGCAGCAATACAGTGATGTGGAGCAAATCTCAAAAATATCTCCCAGTTCGGATTGTAGTCTGCAACTCGACTACATGAAGTTGGAATCGCTAGTAATCGTAGATCAGCTATGCTACGGTGAATACGTTCCCGGGTCTTGTACTCACCGCCCGTCACACCATGGGAGTTGAACTCATTCGAAGCGGGGATGCTAAAGTAGCTACCTTCCACAGTGGATTCAGCGACTGGGGTGAAGTCGTAACAAGGTAACCGTAGGAGAACCTGCGGTTGGATCACCTCCTTT</t>
  </si>
  <si>
    <t>gi|631905080|gb|KJ600402.1| Uncultured Azospira sp. clone D-20Biofilm034 16S ribosomal RNA gene, partial sequence</t>
  </si>
  <si>
    <t>AAACTTAAAGGAATTGACGGGGACCCGCACAAGCGGTGGATGATGTGGATTAATTCGATGCAACGCGAAAACCTTACCTACCCTTGACATGCCTGGAACCCTGGAGAGATCTGGGGGTGCCCGAAAGGGAGCCGGGACACAGGTGCTGCATGGCTGTCGTCAGCTCGTGTCGTGAGATGTTGGGTTAAGTCCCGCAACGAGCGCAACCCTTGTCACTAGTTGCTACGCGAGGGCACTCTAGTGAGACTGCCGGTGACAAACCGGAGGAAGGTGGGGATGACGTCAAGTCCTCATGGCCCTTATGGGTAGGGCTTCACACGTCATACAATGGTCGGTACAGAGGGTTGCCAAGCCGCGAGGTGGAGCCAATCCCAGAAAGCCGATCGTAGTCCGGATTGCAGTCTGCAACTCGACTGCATGAAGTCGGAATCGCTAGTAATCGCGGATCAGCATGTCGCGGTGAATACGTTCCCGGGTCTTGTACACACCGCCCGTCACACCATGGGAGTGGGGTTCACCAGAAGTAGGTAGCCTAACCGCGAGGGGGGCGCTTACCACGGTGAGCTTCATGACTGGGGTGAAGTCGTAACAAGGTAGCCGTATCGGAAGGTGCGGCTGGATCACCTCCTTTATG</t>
  </si>
  <si>
    <t>gi|631905079|gb|KJ600401.1| Uncultured Ruminococcaceae bacterium clone D-20Biofilm033 16S ribosomal RNA gene, partial sequence</t>
  </si>
  <si>
    <t>AAACTTAAATGAATTGACGGGGGCCCGCACAAGCAGTGGAGTATGTGGTTTAATTCGAAGCAACGCGAAGAACCTTACCAGGTCTTGACATCCAACTAACGAGGCAGAGATGCGTTAGGTGCCCTTCGGGGAAAGTTGAGACAGGTGGTGCATGGTTGTCGTCAGCTCGTGTCGTGAGATGTTGGGTTAAGTCCCGCAACGAGCGCAACCCTTGTGATTAGTTGCTACGCAAGAGCACTCTAATCAGACTGCCGTTGACAAAACGGAGGAAGGTGGGGACGACGTCAAATCATCATGCCCTTTATGACCTGGGCTACACACGTACTACAATGATCGTTAACAGAGGGACGCAAGACCGCGAGGTGGAGCAAACCCTAAAAACGGTCTCAGTTCGGATCGCAGGCTGCAACCCGCCTGCGTGAAGTTGGAATTGCTAGTAATCGCGGATCAGAATGCCGCGGTGAATACGTTCCCGGGCCTTGTACACACCGCCCGTCACACCATGGGAGCCGGTAATACCCGAAGTCAGTAGTCTAACCGCAAGGAGGACGCTGCCGAAGGTAGGATTGGCGACTGGGGTGAAGTCGTAACAAGGTAGCCGTATCGGAAGGTGCGGCTGGATCACCTCCTTTATG</t>
  </si>
  <si>
    <t>gi|631905078|gb|KJ600400.1| Uncultured Clostridium sp. clone D-20Biofilm032 16S ribosomal RNA gene, partial sequence</t>
  </si>
  <si>
    <t>AAACTTAAAGGAATTGACGGGGGCCCGCACAAGCAGCGGAGCATGTGGTTTAATTCGAAGCAACGCGAAGAACCTTACCTAGACTTGACATCCCCTGAATTACCTGTAATGAGGGAAGCCCTTCGGGGCAGGGAGACAGGTGGTGCATGGTTGTCGTCAGCTCGTGTCGTGAGATGTTAGGTTAAGTCCTGCAACGAGCGCAACCCTTATCATTAGTTGCTACCATTAAGTTGAGCACTCTAGTGAGACTGCCCGGGTTAACCGGGAGGAAGGTGGGGATGACGTCAAATCATCATGCCCCTTATGTCTAGGGCTACACACGTGCTACAATGGTGAGTACAGAAAGATGCAAGACCGTGAGGTGGAGCAAAACTTTTAAAACTCATCTCAGTTCGGATTGTAGGCTGAAACTCGCCTACATGAAGCTGGAGTTGCTAGTAATCGCGAATCAGCATGTCGCGGTGAATACGTTCCCGGGCCTTGTACACACCGCCCGTCACACCATGAGAGCTGGCAACACCCGAAGTCCGTGAGGTAACCGTAAGGAGCCAGCGGCCGAAGGTGGGGTTAGTAATTGGGGTGAAGTCGTAACAAGGTAGCCGTAGGAGAACCTGCGGCTGGATCACCTCCTTTCTG</t>
  </si>
  <si>
    <t>gi|631905077|gb|KJ600399.1| Uncultured Comamonas sp. clone D-20Biofilm031 16S ribosomal RNA gene, partial sequence</t>
  </si>
  <si>
    <t>AAACTTAAATGAATTGACGGGGACCCGCACAAGCGGTGGATGATGTGGTTTAATTCGATGCAACGCGAAAACCTTACCCACCTTTGACATGTACGGAACCCTTTAGAGATAGAGGGGTGCTCGAAAGAGAACCGTAACACAGGTGCTGCATGGCTGTCGTCAGCTCGTGTCGTGAGATGTTGGGTTAAGTCCCGCAACGAGCGCAACCCTTGCCATTAGTTGCTACGAAAGGGCACTCTAATGGGACTGCCGGTGACAAACCGGAGGAAGGTGGGGATGACGTCAAGTCCTCATGGCCCTTATAGGTGGGGCTACACACGTCATACAATGGCCGGTACAAAGGGCAGCCAACCCGCGAGGGGGAGCCAATCCCATAAAGCCGGTCGTAGTCCGGATCGCAGTCTGCAACTCGACTGCGTGAAGTCGGAATCGCTAGTAATCGTGGATCAGCATGTCACGGTGAATACGTTCCCGGGTCTTGTACACACCGCCCGTCACACCATGGGAGCGGGTTCTGCCAGAAGTAGGTAGCCTAACCGTAAGGAGGGCGCTTACCACGGCAGGGTTCGTGACTGGGGTGAAGTCGTAACAAGGTAGCCGTATCGGAAGGTGCGGCTGGATCACCTCCTTTATG</t>
  </si>
  <si>
    <t>gi|631905076|gb|KJ600398.1| Uncultured Hyphomicrobiaceae bacterium clone D-20Biofilm030 16S ribosomal RNA gene, partial sequence</t>
  </si>
  <si>
    <t>AAACTCAAAGGAATTGACGGGGGCCCGCACAAGCGGTGGAGCATGTGGTTTAATTCGAAGCAACGCGAAGAACCTTACCAGCCCTTGACATGCCAGGACGATTTCCAGAGATGGATCTTTTCACTTCGGTGACCTGGACACAGGTGCTGCATGGCTGTCGTCAGCTCGTGTCGTGAGATGTTGGGTTAAGTCCCGCAACGAGCGCAACCCTCGCCTTTAGTTGCCATCATTTAGTTGGGCACTCTAGAGGGACTGCCGGTGATAAGCCGGAGGAAGGTGGGGATGACGTCAAGTCATCATGGCCCTTACGGGCTGGGCTACACACGTGCTACAATGGCGGTGACAGAGGGCAGCTACACGGCGACGTGGCGCTAATCCCTAAAAACCGTCTCAGTTCGGATTGCACTCTGCAACTCGAGTGCATGAAGTTGGAATCGCTAGTAATCGCAGATCAGCATGCTGCGGTGAATACGTTCCCGGGCCTTGTACACACCGCCCGTCACACCATGGGAGTTGGTTCTACCCGAAGCCGGTGCGCTAACCGCAAGGAAGCAGCCGACCACGGTAGGGTCAGCGACTGGGGTGAAGTCGTAACAAGGTAGCCGTAGGGGAACCTGCGGCTGGATCACCTCCTTTA</t>
  </si>
  <si>
    <t>gi|631905075|gb|KJ600397.1| Uncultured Brachymonas sp. clone D-20Biofilm029 16S ribosomal RNA gene, partial sequence</t>
  </si>
  <si>
    <t>AAACTTAAATGAATTGACGGGGACCCGCACAAGCGGTGGATGATGTGGTTTAATTCGATGCAACGCGAAAACCTTACCCACCTTTGACATGGCAGGAATCCTGAAGAGATTCGGGAGTGCTCGAAAGAGAACCTGCACACAGGTGCTGCATGGCTGTCGTCAGCTCGTGTCGTGAGATGTTGGGTTAAGTCCCGCAACGAGCGCAACCCTTGCCATTAGTTGCTACGAAAGGGCACTCTAATGGGACTGCCGGTGACAAACCGGAGGAAGGTGGGGATGACGTCAAGTCCTCATGGCCCTTATAGGTGGGGCTACACACGTCATACAATGGCCGGTACAGAGGGTAGCCAACCCGCGAGGGGGAGCCAATCCCGCAAAGCCGGTCGTAGTCCGGATCGCAGTCTGCAACTCGACTGCGTGAAGTCGGAATCGCTAGTAATCGCGGATCAGAATGTCGCGGTGAATACGTTCCCGGGTCTTGTACACACCGCCCGTCACACCATGGGAGCGGGTTCTGCCAGAAGTAGTTAGCCTAACCGCAAGGAGGGCGATTACCACGGCAGGGTTCGTGACTGGGGTGAAGTCGTAACAAGGTAGCCGTATCGGAAGGTGCGGCTGGATCACCTCCTTTATG</t>
  </si>
  <si>
    <t>gi|631905074|gb|KJ600396.1| Uncultured Lachnospiraceae bacterium clone D-20Biofilm028 16S ribosomal RNA gene, partial sequence</t>
  </si>
  <si>
    <t>AAACTTAAATGAATTGACGGGGACCCGCACAAGCGGTGGAGCATGTGGTTTAATTCGAAGCAACGCGAAGAACCTTACCAAGTCTTGACATCGGAATGATCGTTCCTAACAGGAGCTTCCCTACGGGGCATTCCAGACAGGTGGTGCATGGTTGTCGTCAGCTCGTGTCGTGAGATGTTGGGTTAAGTCCCGCAACGAGCGCAACCCTTATCCTTAGTAGCCAGCAGTTCGGCTGGGCACTCTGGGGAGACTGCCAGGGATAACCTGGAGGAAGGTGGGGATGACGTCAAATCATCATGCCCCTTATGATTTGGGCTACACACGTGCTACAATGGCGTAAACAAAGGGAAGCGAAGGAGTGATCCGGAGCAAATCTCAAAAATAACGTCTCAGTTCGGATTGTAGTCTGCAACTCGACTACATGAAGCTGGAATCGCTAGTAATCGCGGATCAGAATGCCGCGGTGAATACGTTCCCGGGTCTTGTACACACCGCCCGTCACACCATGGGAGTTGGTAACGCCCGAAGTCAGTGACCCAACCGTAAGGAGGGAGCTGCCGAAGGCGGGACTGATAACTGGGGTGAAGTCGTAACAAGGTAGCCGTATCGGAAGGTGCGGCTGGATCACCTCCTTTATG</t>
  </si>
  <si>
    <t>gi|631905073|gb|KJ600395.1| Uncultured Propionibacteriaceae bacterium clone D-20Biofilm027 16S ribosomal RNA gene, partial sequence</t>
  </si>
  <si>
    <t>AAACTTAAAGGAATTGACGGGGGCCCGCACAAGCGGCGGAGCATGCGGATTAATTCGATGCAACGCGAAGAACCTTACCTGGGTTTGACATATACCGGAAACATCTGGAGACAGGTGCCCCGCAAGGTCGGTATACAGGTGGTGCATGGCTGTCGTCAGCTCGTGTCGTGAGATGTTGGGTTAAGTCCCGCAACGAGCGCAACCCTCGTTCTATGTTGCCAGCGGTTCGGCCGGGAACTCATAGAAGACTGCCGGGGTCAACTCGGAGGAAGGTGGGGATGACGTCAAGTCATCATGCCCCTTATGTCCAGGGCTTCACGCATGCTACAATGGCTGGTACAAAGGGCTGCAATACCGCAAGGTGGAGCGAATCCCATAAAGCCAGTCTCAGTTCGGATTGGGGTCTGCAACTCGACCCCATGAAGTCGGAGTCGCTAGTAATCGCAGATCAGCAACGCTGCGGTGAATACGTTCCCGGGCCTTGTACACACCGCCCGTCAAGTCATGAAAGTCGGTAACACCCGAAGCCGGTGGCCTAACCCTTGTGGAGGGAGCCGTCGAAGGTGGGACCGGTAATTAGGACTAAGTCGTAACAAGGTAGCCGTACCGGAAGGTGCGGCTGGATCACCTCCTTT</t>
  </si>
  <si>
    <t>gi|631905072|gb|KJ600394.1| Uncultured Ottowia sp. clone D-20Biofilm026 16S ribosomal RNA gene, partial sequence</t>
  </si>
  <si>
    <t>AAACTTAAAGGAATTGACGGGGACCCGCACAAGCGGTGGATGATGTGGTTTAATTCGATGCAACGCGAAAACCTTACCCACCTTTGACATGTACGGAATCCTGCAGAGACGCAGGAGTGCTCGAAAGAGAGCCGTAACACAGGTGCTGCATGGCTGTCGTCAGCTCGTGTCGTGAGATGTTGGGTTAAGTCCCGCAACGAGCGCAACCCTTGCCATTAGTTGCTACGAAAGGGCACTCTAATGGGACTGCCGGTGACAAACCGGAGGAAGGTGGGGATGACGTCAAGTCCTCATGGCCCTTATAGGTGGGGCTACACACGTCATACAATGGCTGGTACAAAGGGTTGCCAACCCGCGAGGGGGAGCCAATCCCATAAAGCCAGTCGTAGTCCGGATCGCAGTCTGCAACTCGACTGCGTGAAGTCGGAATCGCTAGTAATCGTGGATCAGCATGTCACGGTGAATACGTTCCCGGGTCTTGTACACACCGCCCGTCACACCATGGGAGCGGGTTCTGCCAGAAGTAGTTAGCCTAACCGCAAGGAGGGCGATTACCACGGCAGGGTTCGTGACTGGGGTGAAGTCGTAACAAGGTAGCCGTATCGGAAGGTGCGGCTGGATCACCTCCTTTATG</t>
  </si>
  <si>
    <t>gi|631905071|gb|KJ600393.1| Uncultured Lachnospiraceae bacterium clone D-20Biofilm025 16S ribosomal RNA gene, partial sequence</t>
  </si>
  <si>
    <t>AAACTTAAAGGAATTGACGGGGACCCGCACAAGCGGTGGAGCATGTGGTTTAATTCGAAGCAACGCGAAGAACCTTACCAAATCTTGACATCCTTCTGACGTGCCAGTAATGTGGCATTCCCTTCGGGGCAGAAGAGACAGGTGGTGCATGGTTGTCGTCAGCTCGTGTCGTGAGATGTTGGGTTAAGTCCCGCAACGAGCGCAACCCTTATCTTTAGTAGCCAGCAGTCAGATGGGCACTCTAGAGAGACTGCCGGGGATAACCCGGAGGAAGGTGGGGATGACGTCAAATCATCATGCCCCTTATGATTTGGGCTACACACGTGCTACAATGGCGTAAACAAAGAGAAGCGAACCCGTGAGGTCAAGCAAATCTCAAAATAACGTCTCAGTTCGGATTGTAGTCTGCAACTCGACTACATGAAGCTGGAATCGCTAGTAATCGCAGATCAGAATGCTGCGGTGAATACGTTCCCGGGTCTTGTACACACCGCCCGTCACACCATGGGAGTCAATAACGCCCGAAGTCAGTGACCTAACCGTAAGGAAGGAGCTGCCGAAGGTGGGATCGATAACTGGGGTGAAGTCGTAACAAGGTAGCCGTATCGGAAGGTGCGGCTGGATCACCTCCTTTATG</t>
  </si>
  <si>
    <t>gi|631905070|gb|KJ600392.1| Uncultured Rhizomicrobium sp. clone D-20Biofilm024 16S ribosomal RNA gene, partial sequence</t>
  </si>
  <si>
    <t>AAACTTAAATGAATTGACGGGGGCCCGCACAAGCGGTGGAGCATGTGGTTTAATTCGACGCAACGCGCAGAACCTTACCAGGGTTTGACATCCTGTGCTCACTCCTGAAAGGGAGTTTCCCCGCAAGGGGCGCAGAGACAGGTGCTGCATGGCTGTCGTCAGCTCGTGTCGTGAGATGTTGGGTTAAGTCCCGCAACGAGCGCAACCCTCGCCTTTAGTTGCCATCATTCAGTTGGGCACTCTAGAGGGACCGCCGGCGGCAAGCCGGAGGAAGGTGGGGATGACGTCAAGTCCTCATGGCCCTTACACCCTGGGCTACACACGTGCTACAATGGCGGTGACAATGGGCAGCTACTTCGCGAGAAGATGCTAATCCCAAAAACCGTCCCAGTTCAGATTGTACTCTGCAACTCGGGTACATGAAGGTGGAATCGCTAGTAATCGCAGAACAGCAGGCTGCGGTGAATACGTTCCCGGGCCTTGTACACACCGCCCGTCACGGCATGGGAGTTGGTTTTACCCGAAGACGGTGCGCTAACCGCAAGGAGGCAGCCGGCCACGGTAGGATCAGCGACTGGGCCGAAGTCGTAACAAGGTAGCCGTAGGGGAACCTGCGGCTGGATCACCTCCTTTCTG</t>
  </si>
  <si>
    <t>gi|631905069|gb|KJ600391.1| Uncultured Devosia sp. clone D-20Biofilm023 16S ribosomal RNA gene, partial sequence</t>
  </si>
  <si>
    <t>AAACTTAAAGGAATTGACGGGGGCCCGCACAAGCGGTGGAGCATGTGGTTTAATTCGAAGCAACGCGAAGAACCTTACCAGCCCTTGACATGGCAGGACGGTTTCCAGAGATGGATTCCTTCACTTCGGTGACTTGCACACAGGTGCTGCATGGCTGTCGTCAGCTCGTGTCGTGAGATGTTGGGTTAAGTCCCGCAACGAGCGCAACCCTCGCCTTTAGTTGCCATCATTTAGTTGGGCACTCTAGAGGGACTGCCGGTGATAAGCCGGAGGAAGGTGGGGATGACGTCAAGTCTTCATGGCCCTTACGGGCTGGGCTACACACGTGCTACAATGGCGGTGACAGAGGGCAGCTAGTCCGCGAGGACATGCTAATCCCTAAAAGCCGTCTCAGTTCGGATTGCACTCTGCAACTCGAGTGCATGAAGTTGGAATCGCTAGTAATCGTAGATCAGCACGCTACGGTGAATACGTTCCCGGGCCTTGTACACACCGCCCGTCACACCATGGGAGTTGGTTCTACCCGAAGCCGGTGCGCTAACCGCAAGGAAGCAGCCGACCACGGTAGGGTCAGCGACTGGGGTGAAGTCGTAACAAGGTAGCCGTAGGGGAACCTGCGGCTGGATCACCTCCTTTCTG</t>
  </si>
  <si>
    <t>gi|631905068|gb|KJ600390.1| Uncultured Rhodocyclaceae bacterium clone D-20Biofilm022 16S ribosomal RNA gene, partial sequence</t>
  </si>
  <si>
    <t>AAACTTAAATGAATTGACGGGGACCCGCACAAGCGGTGGATGATGTGGATTAATTCGATGCAACGCGAAAACCTTACCTACCCTTGACATGTCCGGAATCCCGAAGAGATTTGGGAGTGCTCGAAAGAGAGCCGGAACACAGGTGCTGCATGGCTGTCGTCAGCTCGTGTCGTGAGATGTTGGGTTAAGTCCCGCAACGAGCGCAACCCTTATCATTAGTTGCCATCATTCAGTTGGGCACTCTAATGAGACTGCCGGTGACAAACCGGAGGAAGGTGGGGATGACGTCAAGTCCTCATGGCCCTTATGGGTAGGGCTTCACACGTCATACAATGGTCGGTACAGAGGGTTGCCAACCCGCGAGGGGGAGCTAATCTCACAAAGCCGATCGTAGTCCGGATCGCAGTCTGCAACTCGACTGCGTGAAGTCGGAATCGCTAGTAATCGTGGATCAGCATGTCACGGTGAATACGTTCCCGGGTCTTGTACACACCGCCCGTCACACCATGGGAGTGGGTTTCACCAGAAGTAGGTAGTCTAACCGCAAGGAGGGCGCTTACCACGGTGGGGTTCATGACTGGGGTGAAGTCGTAACAAGGTAGCCGTAGGGGAACCTGCGGCTGGATCACCTCCTTTATG</t>
  </si>
  <si>
    <t>gi|631905067|gb|KJ600389.1| Uncultured Massilia sp. clone D-20Biofilm020 16S ribosomal RNA gene, partial sequence</t>
  </si>
  <si>
    <t>AAACTTAAAGGAATTGACGGGGGCCCGCACAAGCGGTGGAGCATGTGGTTTAATTCGATGCAACGCGAAGAACCTTACCTACTCTTGACATCCAGAGAACTTAGCAGAGATGCTTTGGTGCCTTCGGGAACTCTGAGACAGGTGCTGCATGGCTGTCGTCAGCTCGTGTTGTGAAATGTTGGGTTAAGTCCCGCAACGAGCGCAACCCTTATCCTTTGTTGCCAGCGGTTAGGCCGGGAACTCAAAGGAGACTGCCAGTGATAAACTGGAGGAAGGTGGGGATGACGTCAAGTCATCATGGCCCTTACGAGTAGGGCTACACACGTGCTACAATGGCATATACAAAGAGAAGCGACCTCGCGAGAGCAAGCGGACCTCATAAAGTATGTCGTAGTCCGGATTGGAGTCTGCAACTCGACTCCATGAAGTCGGAATCGCTAGTAATCGTGGATCAGAATGCCACGGTGAATACGTTCCCGGGCCTTGTACACACCGCCCGTCACACCATGGGAGTGGGTTGCAAAAGAAGTAGGTAGCTTAACCTTCGGGAGGGCGCTTACCACTTTGTGATTCATGACTGGGGTGAAGTCGTAACAAGGTAACCGTAGGGGAACCTGCGGTTGGATCACCTCCTTTCTG</t>
  </si>
  <si>
    <t>gi|631905066|gb|KJ600388.1| Uncultured gamma proteobacterium clone D-20Biofilm019 16S ribosomal RNA gene, partial sequence</t>
  </si>
  <si>
    <t>AAACTTAAAGGAATTGACGGGGGCCCGCACAAGCGGTGGAGCATGTGGTTTAATTCGATGCAACGCGAAGAACCTTACCTGCTCTTGACATCTGCGGAACCTTCCAGAGATGGGAGGGTGCCTTCGGGAGCCGCAAGACAGGTGCTGCATGGCTGTCGTCAGCTCGTGTCGTGAGATGTTGGGTTAAGTCCCGTAACGAGCGCAACCCTTGTCCCTAGTTGCCAGCGAGTCAAGTCGGGAACTCTAGGGAGACTGCCGGTGACAAACCGGAGGAAGGTGGGGATGACGTCAAGTCATCATGGCCCTTATGAGCAGGGCTACACACGTGCTACAATGGCCGGTACAAAGGGTTGCCAACCCGCGAGGGGGCGCTAATCCCAAAAACCGGTCGTAGTCCAGATTGGAGTCTGCAACTCGACTCCATGAAGCCGGAATCGCTAGTAATCGCGGATCAGAACGCCGCGGTGAATACGTTCCCGGGCCTTGTACACACCGCCCGTCACACCATGGGAGTCGGCTGCACCAGAAGTAGGTTGCCTAACCTTCGGGAGGGCGCTTACCACGGTGTGGTCGATGACTGGGGTGAAGTCGTAACAAGGTAGCCGTATCGGAAGGTGCGGCTGGATCACCTCCTTTATG</t>
  </si>
  <si>
    <t>gi|631905065|gb|KJ600387.1| Uncultured Sedimenticola sp. clone D-20Biofilm018 16S ribosomal RNA gene, partial sequence</t>
  </si>
  <si>
    <t>AAACTTAAATGAATTGACGGGGGCCCGCACAAGCGGTGGAGCATGTGGTTTAATTCGATGCAACGCGAAGAACCTTACCAGCCCTTGACATCCTGCGAACTTTCTAGAGATAGATTGGTGCCTTCGGGAACGCAGAGACAGGTGCTGCATGGCTGTCGTCAGCTCGTGTCGTGAGATGTTGGGTTAAGTCCCGTAACGAGCGCAACCCTTGCCCTTAGTTGCCAGCACGTAATGGTGGGAACTCTAGGGGGACTGCCGGTGATAAACCGGAGGAAGGTGGGGATGACGTCAAGTCATCATGGCCCTTATGGGCTGGGCTACACACGTGCTACAATGGCCGGTACAGAGGGCCGCAAACCCGCGAGGGGAGCAAATCTCACAAAACCGGTCGTAGTCCGGATCGGAGTCTGCAACTCGACTCCGTGAAGTTGGAATCGCTAGTAATCGCGAATCAGAATGTCGCGGTGAATACGTTCCCGGGCCTTGTACACACCGCCCGTCACACCATGGGAGTGGGTTGCAAAAGAAGTAGGTAGTCTAACCTTCGGGAGGACGCTTACCACTTTGTGATTCATGACTGGGGTGAAGTCGTAACAAGGTAGCCCTAGGGGAACCTGGGGCTGGATCACCTCCTTTCTG</t>
  </si>
  <si>
    <t>gi|631905064|gb|KJ600386.1| Uncultured Rhodocyclaceae bacterium clone D-20Biofilm017 16S ribosomal RNA gene, partial sequence</t>
  </si>
  <si>
    <t>AAACTTAAAGGAATTGACGGGGACCCGCACAAGCGGTGGATGATGTGGATTAATTCGATGCAACGCGAAAAACCTTACCTACCCTTGACATGTCAGGAATCCTGCTGAGAGGTGGGAGTGCTCGAAAGAGAACCTGAACACAGGTGCTGCATGGCTGTCGTCAGCTCGTGTCGTGAGATGTTGGGTTAAGTCCCGCAACGAGCGCAACCCTTGTCATTAGTTGCCATCATTCAGTTGGGCACTCTAATGAGACTGCCGGTGACAAACCGGAGGAAGGTGGGGATGACGTCAAGTCCTCATGGCCCTTATGGGTAGGGCTTCACACGTCATACAATGGTCGGTACAGAGGGTTGCCAAGCCGCGAGGTGGAGCCAATCCCAGAAAGCCGATCGTAGTCCGGATCGGAGTCTGCAACTCGACTCCGTGAAGTCGGAATCGCTAGTAATCGTGGATCAGCATGCCACGGTGAATACGTTCCCGGGTCTTGTACACACCGCCCGTCACACCATGGGAGTGGGTTTCACCAGAAGTAGGTAGCCTAACCGCAAGGAGGGCGCTTACCACGGTGGGATTCATGACTGGGGTGAAGTCGTAACAAGGTAGCCGTAGGGGAACCTGCGGCTGGATCACCTCCTTTCTG</t>
  </si>
  <si>
    <t>gi|631905063|gb|KJ600385.1| Uncultured Candidatus Chloracidobacterium sp. clone D-20Biofilm016 16S ribosomal RNA gene, partial sequence</t>
  </si>
  <si>
    <t>AAACTTAAAGGAATTGACGGGGACCCGCACAAGCGGTGGAGCATGTGGTTTAATTCGACGCAACGCGAAGAACCTTACCTGGACTAGAATGTGAGGAAAACGAGATGTAATGTCTCGGTGGGAGCAATCCCGTCCAAAACAAGATGCTGCATGGCTGTCGTCAGCTCGTGTCGTGAGATGTTGGGTTAAGTCCCGCAACGAGCGCAACCCCTATCAACAGTTGCTAACATTAAGTTGAGAACTCTGTTGAGACTGCCGTTGATAAAACGGAGGAAGGTGGGGATGATGTCAAGTCATCATGGCTTTATGTTCAGGGCTACACACGTGCTACAATGGACGGTACAAACCGTTGCAATCCCGCGAGGGGGAGCTAATCGGAAAAAGCCGTTCTCAGTTCGGATTGTAGTCTGCAACTCGACTACATGAAGTTGGAATCGCTAGTAATCGCGGATCAGCATGCCGCGGTGAATACGTTCCCGGGTCTTGTACACACCGCCCGTCACATCACGAAAGTGGATTGTACTAGAAGTAGCTGGGCTAACTCGCAAGAGGGGTAAGTTACTACGGTATGATTCATGATTGGGGTGAAGTCGTAACAAGGTAGCTGTAGGAGAACCTGTGGCTGGATCACCTCCTTTATG</t>
  </si>
  <si>
    <t>gi|631905062|gb|KJ600384.1| Uncultured Propionivibrio sp. clone D-20Biofilm015 16S ribosomal RNA gene, partial sequence</t>
  </si>
  <si>
    <t>AAACTTAAATGAATTGACGGGGACCCGCACAAGCGGTGGATGATGTGGATTAATTCGATGCAACGCGAAAAACCTTACCTACCCTTGACATGTCAGGAATCCCGGAGAGATTTGGGAGTGCTCGAAAGAGAACCTGAACACAGGTGCTGCATGGCTGTCGTCAGCTCGTGTCGTGAGATGTTGGGTTAAGTCCCGCAACGAGCGCAACCCTTGTCATTAATTGCCATCATTTAGTTGGGCACTTTAATGAAACTGCCGGTGACAAACCGGAGGAAGGTGGGGATGACGTCAAGTCCTCATGGCCCTTATGGGTAGGGCTTCACACGTCATACAATGGTCGGTCCAGAGGGTTGCCAAGCCGCGAGGTGGAGCCAATCTCAGAAAGCCGATCGTAGTCCGGATTGGAGTCTGCAACTCGACTCCATGAAGTCGGAATCGCTAGTAATCGCGGATCAGCATGTCGCGGTGAATACGTTCCCGGGTCTTGTACACACCGCCCGTCACACCATGGGAGCGGGTTCTGCCAGAAGTGGGTAGCCTAACCGTAAGGAGGGCGCTTACCACGGCAGGGTTCGTGACTGGGGTGAAGTCGTAACAAGGTAGCCGTAGGGGAACCTGCGGCTGGATCACCTCCTTTATG</t>
  </si>
  <si>
    <t>gi|631905061|gb|KJ600383.1| Uncultured Methylobacteriaceae bacterium clone D-20Biofilm014 16S ribosomal RNA gene, partial sequence</t>
  </si>
  <si>
    <t>AAACTTAAAGGAATTGACGGGGGCCCGCACAAGCGGTGGAGCATGTGGTTCAATTCGACGCAACGCGAAGAACCTTACCAGCCCTTGACATGTCCAGGACCGGTCGCAGAGACGCGACCTTCTCTTCGGAGCTTGGAACACAGGTGCTGCATGGCTGTCGTCAGCTCGTGTCGTGAGATGTTGGGTTAAGTCCCGCAACGAGCGCAACCCTCGTCCTTAGTTGCCATCATTAAGTTGGGCACTCTAAGGAGACTGCCGGTGATAAGCCGCGAGGAAGGTGGGGATGACGTCAAGTCCTCATGGCCCTTACGGGCTGGGCTACACACGTGCTACAATGGCGGTGACAATGGGCAGCGAACCAGCAATGGGGAGCTAATCTCAAAAAGCCGTCTCAGTTCGGATTGCACTCTGCAACTCGAGTGCATGAAGTTGGAATCGCTAGTAATCGTGGATCAGCATGCCACGGTGAATACGTTCCCGGGCCTTGTACACACCGCCCGTCACACCATGGGAGTTGGTTTTACCTTAAGACGGTGCGCTAACCGCAAGGAAGCAGCCGGCCACGGTAAGGTCAGCGACTGGGGTGAAGTCGTAACAAGGTAGCCGTAGGGGAACCTGCGGCTGGATCACCTCCTTTATG</t>
  </si>
  <si>
    <t>gi|631905060|gb|KJ600382.1| Uncultured Dechloromonas sp. clone D-20Biofilm013 16S ribosomal RNA gene, partial sequence</t>
  </si>
  <si>
    <t>AAACTTAAATGAATTGACGGGGACCCGCACAAGCGGTGGATGATGTGGATTAATTCGATGCAACGCGAAAACCTTACCTACCCTTGACATGTCTGGAATCCTGGAGAGATTTGGGAGTGCCCGAAAGGGAACCGGAACACAGGTGCTGCATGGCTGTCGTCAGCTCGTGTCGTGAGATGTTGGGTTAAGTCCCGCAACGAGCGCAACCCTTGTCGTTAATTGCCATCATTTAGTTGGGCACTTTAACGAGACTGCCGGTGACAAACCGGAGGAAGGTGGGGATGACGTCAAGTCCTCATGGCCCTTATGGGTAGGGCTTCACACGTCATACAATGGTCGGTACAGAGGGTTGCCAAGCCGCGAGGTGGAGCCAATCCCAGAAAGCCGATCGTAGTCCGGATCGTAGTCTGCAACTCGACTGCGTGAAGTCGGAATCGCTAGTAATCGCGGATCAGCATGTCGCGGTGAATACGTTCCCGGGTCTTGTACACACCGCCCGTCACACCATGGGAGCGGGTTCCGCCAGAAGTAGGTAGCCTAACCGCAAGGGGGGCGCTTACCACGGCGGGGTTCGTGACTGGGGTGAAGTCGTAACAAGGTAGCCGTAGGGGAACCTGCGGCTGGATCACCTCCTTTATG</t>
  </si>
  <si>
    <t>gi|631905059|gb|KJ600381.1| Uncultured Ruminococcaceae bacterium clone D-20Biofilm012 16S ribosomal RNA gene, partial sequence</t>
  </si>
  <si>
    <t>AAACTTAAAGGAATTGACGGGGGCCCGCACAAGCAGTGGAGTATGTGGTTTAATTCGAAGCAACGCGAAGAACCTTACCAGGTCTTGACATCCTGCTAACGAAGTAGAGATACATTAGGTGCCCTTCGGGGAAAGCAGAGACAGGTGGTGCATGGTTGTCGTCAGCTCGTGTCGTGAGATGTTGGGTTAAGTCCCGCAACGAGCGCAACCCTTGTGTTTAGTTGCTACGAAAGAGCACTCTAAACAGACTGCCGTTGACAAAACGGAGGAAGGTGGGGACGACGTCAAATCATCATGCCCCTTATGACCTGGGCTACACACGTACTACAATGGTCGCTAACAGAGGGAAGCAATACTGCAAAGTGGAGCAAAACCCTAAAAGCGATCTCAGTTCGGATTGTAGGCTGCAACTCGCCTACATGAAGTTGGAATTGCTAGTAATCGCGGATCAGCATGCCGCGGTGAATACGTTCCCGGGCCTTGTACACACCGCCCGTCACACCATGGGAGTCGGTAATACCCGAAGTCAGTAGTCTAACCGCAAGGAGGACACTGCCGAAGGTAGGATTGGCGACTGGGGTGAAGTCGTAACAAGGTAGCCGTATCGGAAGGTGCGGCTGGATCACCTCCTTTATG</t>
  </si>
  <si>
    <t>gi|631905058|gb|KJ600380.1| Uncultured Gordonia sp. clone D-20Biofilm011 16S ribosomal RNA gene, partial sequence</t>
  </si>
  <si>
    <t>AAACTTAAATGAATTGACGGGGGCCCGCACAAGCGGCGGAGCATGTGGATTAATTCGATGCAACGCGAAGAACCTTACCTGGGTTTGACATACACCAGAAAGCCGTAGAGATACGGCCCCCCTTGTGGTTGGTGTACAGGTGGTGCATGGCTGTCGTCAGCTCGTGTCGTGAGATGTTGGGTTAAGTCCCGCAACGAGCGCAACCCTTGTCCTGTATTGCCAGCGGGTTATGCCGGGGACTTGCAGGAGACTGCCGGGGTCAACTCGGAGGAAGGTGGGGATGACGTCAAGTCATCATGCCCCTTATGTCCAGGGCTTCACACATGCTACAATGGCGCGTACAGAGGGCTGCGAGACCGTGAGGTGGAGCGAATCCCTTAAAGCGCGTCTCAGTTCGGATTGGGGTCTGCAACTCGACCCCATGAAGTCGGAGTCGCTAGTAATCGCAGATCAGCAACGCTGCGGTGAATACGTTCCCGGGCCTTGTACACACCGCCGTCACGTCATGAAAGTCGGTAACACCCGAAGCCGGTGGCCTAACCCTTGTGGAGGGAGCTGTCGAAGGTGGGATCGGCGATTGGGACGAAGTCGTAACAAGGTAGCCGTACCGGAAGGTGCGGCTGGATCACCTCCTTTCTG</t>
  </si>
  <si>
    <t>gi|631905057|gb|KJ600379.1| Uncultured Variovorax sp. clone D-20Biofilm010 16S ribosomal RNA gene, partial sequence</t>
  </si>
  <si>
    <t>AAACTTAAAGGAATTGACGGGGACCCGCACAAGCGGTGGATGATGTGGTTTAATTCGATGCAACGCGAAAAACCTTACCCACCTTTGACATGTATGGAAGATCGCAGAGACGCGATTGTGCTCGAAAGAGAGCCATAACACAGGTGCTGCATGGCTGTCGTCAGCTCGTGTCGTGAGATGTTGGGTTAAGTCCCGCAACGAGCGCAACCCTTGTCATTAGTTGCTACATTTAGTTGGGCACTCTAATGAGACTGCCGGTGACAAACCGGAGGAAGGTGGGGATGACGTCAAGTCCTCATGGCCCTTATAGGTGGGGCTACACACGTCATACAATGGCTGGTACAAAGGGTTGCCAACCCGCGAGGGGGAGCCAATCCCATAAAGCCAGTCGTAGTCCGGATCGCAGTCTGCAACTCGACTGCGTGAAGTCGGAATCGCTAGTAATCGTGGATCAGAATGTCACGGTGAATACGTTCCCGGGTCTTGTACACACCGCCCGTCACACCATGGGAGCGGGTTCTGCCAGAAGTAGGTAGCCTAACCGTAAGGAGGGCGCTTACCACGGCAGGGTTCGTGACTGGGGTGAAGTCGTAACAAGGTAGCCGTATCGGAAGGTGCGGCTGGATCACCTCCTTTATG</t>
  </si>
  <si>
    <t>gi|631905056|gb|KJ600378.1| Uncultured Bryobacter sp. clone D-20Biofilm009 16S ribosomal RNA gene, partial sequence</t>
  </si>
  <si>
    <t>AAACTTAAATGAATTTGACGGGGGCCCGCACAAGCGGTGGAGCATGTGGTTTAATTCGACGCAACGCGAAGAACCTTACCTGGGCTCGAACGGCGGACGACGTCTCTTAGAAATAGGAGAGTTTCCTTCGGGAACGGCCGTCGAGGTGCTGCATGGCTGTCGTCAGCTCGTGTCGTGAGATGTTGGGTTAAGTCCCGCAACGAGCGCAACCCTTGTCCTGTGTTGCTAATCTTCGGATGCACTCTCAGGAGACCGCCAGCGACAAGCTGGAGGAAGGTGGGGATGATGTCAAGTCAGCATGGCCTTTATGTCCAGGGCTACACACGTGCTACAATGGGCAGGACAGACCGTTGCAAACCCGCGAGGGGAGCTAATCGGAGAAACCTGTTCTCAGTTCGGATTGCAGGCTGCAACTCGCCTGCATGAAGCTGGAATCGCTAGTAATGGCAGATCAGCATGCTGCCGTGAATACGTTCCCGGGCCTTGTACACACCGCCCGTCACATCACGAAAGTGGATTGTACTAGAAGTTCGCAGGCTAACCCGCAAGGGAGGCAGCGACCCAAGGTGTGATTCATGATTGGGGTGAAGTCGTAACAAGGTAGCCGTAGGAGAACCTGCGGCTGGATCACCTCCTTTATG</t>
  </si>
  <si>
    <t>gi|631905055|gb|KJ600377.1| Uncultured Thermomonas sp. clone D-20Biofilm008 16S ribosomal RNA gene, partial sequence</t>
  </si>
  <si>
    <t>AAACTCAAAGGAATTGACGGGGGCCCGCACAAGCGGTGGAGTATGTGGTTTAATTCGATGCAACGCGAAGAACCTTACCTGGCCTTGACATGCACGGAAGCTTCCAGAGATGGGAGTGTGCCTTCGGGAACCGTGACACAGGTGCTGCATGGCTGTCGTCAGCTCGTGTCGTGAGATGTTGGGTTAAGTCCCGCAACGAGCGCAACCCTTGTCCTTAGTTGCCAGCACGTAATGGTGGGAACTCTAAGGAGACCGCCGGCGACAAGCCGGAGGAAGGTGGGGATGACGTCAAGTCATCATGGCCCTTACGGCCAGGGCTACACACGTACTACAATGGTGGGGACAGAGGGCTGCGATGCCGCGAGGCGGAGCCAATCCCAGAAACCCCATCCCAGTCCGGATTGGAGTCTGCAACTCGACTCCATGAAGTCGGAATCGCTAGTAATCGCAGATCAGCATTGCTGCGGTGAATACGTTCCCGGGCCTTGTACACACCGCCCGTCACACCATGGGAGTTTGTTGCACCAGAAGCAGGTAGCTTAACCGCAAGGAGGGCGCTTGCCACGGTGTGGCCGATGACTGGGGTGAAGTCGTAACAAGGTAGCCGTATCGGAAGGTGCGGCTGGATCACCTCCTTTATG</t>
  </si>
  <si>
    <t>gi|631905054|gb|KJ600376.1| Uncultured Aminobacter sp. clone D-20Biofilm007 16S ribosomal RNA gene, partial sequence</t>
  </si>
  <si>
    <t>AAACTCAAATGAATTGACGGGGGCCCGCACAAGCGGTGGAGCATGTGGTTTAATTCGAAGCAACGCGCAGAACCTTACCAGCCCTTGACATCCCGGTCGCGGTTACGAGAGATCGTATCCTTCAGTTCGGCTGGACCGGTGACAGGTGCTGCATGGCTGTCGTCAGCTCGTGTCGTGAGATGTTGGGTTAAGTCCCGCAACGAGCGCAACCCTCGCCCTTAGTTGCCAGCATTCAGTTGGGCACTCTAAGGGGACTGCCGGTGATAAGCCGAGAGGAAGGTGGGGATGACGTCAAGTCCTCATGGCCCTTACGGGCTGGGCTACACACGTGCTACAATGGTGGTGACAGTGGGCAGCGAGACCGCGAGGTCGAGCTAATCTCCAAAAGCCATCTCAGTTCGGATTGCACTCTGCAACTCGAGTGCATGAAGTTGGAATCGCTAGTAATCGCGGATCAGCATGCCGCGGTGAATACGTTCCCGGGCCTTGTACACACCGCCCGTCACACCATGGGAGTTGGTTTACCCGAAGGCGATGCGCTAACCGCAAGGAGGCAGTCGACCACGGTAGGGTCAGCGACTGGGGTGAAGTCGTAACAAGGTAGCCGTAGGGGAACCTGCGGCTGGATCACCTCCTTTATG</t>
  </si>
  <si>
    <t>gi|631905053|gb|KJ600375.1| Uncultured Pseudolabrys sp. clone D-20Biofilm006 16S ribosomal RNA gene, partial sequence</t>
  </si>
  <si>
    <t>AAACTTAAAGGAATTGACGGGGGCCCGCACAAGCGGTGGAGCATGTGGTTTAATTCGAAGCAACGCGCAGAACCTTACCAACCTTTGACATGTCCCGTATGGACTCCAGAGACGGAGTTCTTCAGTTCGGCTGGCGGGAACACAGGTGCTGCATGGCTGTCGTCAGCTCGTGTCGTGAGATGTTGGGTTAAGTCCCGCAACGAGCGCAACCCTCGGCCTTAGTTGCCATCATTCAGTTGGGCACTCTAAGGCGACTGCCGGTGATAAGCCGGAGGAAGGTGGGGATGACGTCAAGTCCTCATGGCCCTTACAGGTTGGGCTACACACGTGCTACAATGGCGGTGACAGAGGGATGCGAAGGGGTGACCCTTGGCAAATCTCAAAAAGCCGTCTCAGTTCGGATTGGGGTCTGCAACTCGACCCCATGAAGTTGGAATCGCTAGTAATCGCGGATCAGCACGCCGCGGTGAATACGTTCCCGGGCCTTGTACACACCGCCCGTCACACCATGGGAGTTGGGTTTACCTGAAGGCAGTGCGCCAACCGCAAGGAGGCAGCTGACCACGGTAGGCTCAGCGACTGGGGTGAAGTCGTAACAAGGTAGCCGTAGGGGAACCTGCGGCTGGATCACCTCCTTTATG</t>
  </si>
  <si>
    <t>gi|631905052|gb|KJ600374.1| Uncultured Bradyrhizobiaceae bacterium clone D-20Biofilm005 16S ribosomal RNA gene, partial sequence</t>
  </si>
  <si>
    <t>AAACTCAAAGGAATTTGACGGGGGCCCGCACAAGCGGTGGAGCATGTGGTTTAATTCGACGCAACGCGCAGAACCTTACCAGCTCTTGACATGTCCATGACCGGCCGCAGAGATGTGGCTTTCCCTTCGGGGCATGGAACACAGGTGCTGCATGGCTGTCGTCAGCTCGTGTCGTGAGATGTTGGGTTAAGTCCCGCAACGAGCGCAACCCCCGTCCTTAGTTGCTACCATTTAGTTGAGCACTCTAAGGAGACTGCCGGTGATAAGCCGCGAGGAAGGTGGGGATGACGTCAAGTCCTCATGGCCCTTACGGGCTGGGCTACACACGTGCTACAATGGCGGTGACAGAGGGATGCAAAGGAGCGATCCTTCGCAAATCTCAAAAACCGTCTCAGTTCGGATTGGAGTCTGCAACTCGACTCCATGAAGTTGGAATCGCTAGTAATCGCAGATCAGCATGCTGCGGTGAATACGTTCCCGGGCCTTGTACACACCGCCCGTCACACCATGGGAGTTGGCTTTACCTGAAGGCGGTGCGCTAACCAGCAATGGAGGCAGCCGACCACGGTAGGGTCAGCGACTGGGGTGAAGTCGTAACAAGGTAGCCGTAGGGGAACCTGCGGCTGGATCACCTCCTTTCTG</t>
  </si>
  <si>
    <t>gi|631905051|gb|KJ600373.1| Uncultured Sporomusa sp. clone D-20Biofilm004 16S ribosomal RNA gene, partial sequence</t>
  </si>
  <si>
    <t>AAACTTAAAGGAATTGACGGGGGCCCGCACAAGCGGTGGAGTATGTGGTTTAATTCGACGCAACGCGAAGAACCTTACCAGGGCTTGACATTGAGTGAAAGACTAAGAGATTAGTTCCTATCTTCGGATACACGAAAACAGGTGGTGCATGGCTGTCGTCAGCTCGTGTCGTGAGATGTTGGGTTAAGTCCCGCAACGAGCGCAACCCTTATCCTTTGTTGCCAGCACGTAAAGGTGGGAACTCAAGGGAGACTGCCGTCGACAAGACGGAGGAAGGCGGGGATGACGTCAAGTCATCATGCCCCTTATGTCCTGGGCTACACACGTACTACAATGGGCTTAAACAAAGCGAAGCAAGACCGCGAGGTCAAGCAAAACGCATAAACAAGCTCTCAGTTCGGATCGGAGGCTGCAACTCGCCTCCGTGAAGTCGGAATCGCTAGTAATCGCAGGTCAGCATACTGCGGTGAATACGTTCCCGGGCCTTGTACACACCGCCCGTCACACCACGAAAGTTGACAACACCCGAAGCCGGTGGGGTAACCAGCAATGGAACTAGCCGTCTAAGGTGGGGCCGATGATTGGGGTGAAGTCGTAACAAGGTAGCCGTATCGGAAGGTGCGGCTGGATCACCTCCTTTATG</t>
  </si>
  <si>
    <t>gi|631905050|gb|KJ600372.1| Uncultured Rhodospirillaceae bacterium clone D-20Biofilm003 16S ribosomal RNA gene, partial sequence</t>
  </si>
  <si>
    <t>AAACTTAAATGAATTGACGGGGGCCCGCACAAGCGGTGGAGCATGTGGTTTAATTCGAAGCAACGCGCAGAACCTTACCCACCTTTGACATGGAAAGTATGATTACCAGAGATGGTTTTCTTCAGTTCGGCTGGCTTTCACACAGGTGCTGCATGGCTGTCGTCAGCTCGTGTCGTGAGATGTTGGGTTAAGTCCCGCAACGAGCGCAACCCTCGCCTTCAGTTGCCATCATTTAGTTGGGCACTCTGAAGGAACTGCCGGTGACAAGCCGGAGGAAGGTGGGGATGACGTCAAGTCCTCATGGCCCTTACAGGTGGGCTACACACGTGCTACAATGGCGACTACAGAGGGAAGCAACCCCGCGAGGGGTAGCCAATCTCAAAAAGTCGTCTCAGTTCGGATTGCACTCTGCAACTCGGGTGCATGAAGTTGGAATCGCTAGTAATCGCGGATCAGCATGCCGCGGTGAATACGTTCCCGGGCCTTGTACACACCGCCCGTCACACCATGGGAGTTGGTTTTACCCGAAGACAGTGCGCTAACCCAGCAATGGGAGGCAGCTGGCCACGGTGAGATCAGCGACTGGGGTGAAGTCGTAACAAGGTAGCCGTAGGGGAACCTGCGGCTGGATCACCTCCTTTCTG</t>
  </si>
  <si>
    <t>gi|631905049|gb|KJ600371.1| Uncultured Anaerosinus sp. clone D-20Biofilm002 16S ribosomal RNA gene, partial sequence</t>
  </si>
  <si>
    <t>AAACTTAAAGGAATTGACGGGGGCCCGCACAAGCGGTGGAGTATGTGGTTTAATTCGACGCAACGCGAAGAACCTTACCAGGACTTGACATTGATTGAAAAGTATAGAGATATATTCCTCTTCTTCGGAAGACAAGAAAACAGGTGGTGCATGGCTGTCGTCAGCTCGTGTCGTGAGATGTTGGGTTAAGTCCCGCAACGAGCGCAACCCCTATCCTATGTTGCCAGCACGTTATGGTGGGAACTCATGGGAGACTGCCGCGGAGAACGCGGAGGAAGGCGGGGATGACGTCAAGTCATCATGCCCCTTATGTCCTGGGCTACACACGTACTACAATGGGCTTAAATAGAGGGATGCAAAGCCGCGAGGTGGAGCCAAACCCATAAACAAGCTCTCAGTTCGGATTGTAGGCTGCAACTCGCCTACATGAAGTCGGAATCGCTAGTAATCGCAGGTCAGCATACTGCGGTGAATACGTTCCCGGGCCTTGTACACACCGCCCGTCACACCACGAAAGTCAGTCACACCCAAAGCCGGTGGGGTAACCAGCAATGGAGCCAGCCGTCTAAGGTGGGGCCGATGATTGGGGTGAAGTCGTAACAAGGTAGCCGTATCGGAAGGTGCGGCTGGATCACCTCCTTTATG</t>
  </si>
  <si>
    <t>gi|631905048|gb|KJ600370.1| Uncultured Arenimonas sp. clone N-20Biofilm061 16S ribosomal RNA gene, partial sequence</t>
  </si>
  <si>
    <t>GAATTGACGGGGGCCCGCACAAGCGGTGGAGTATGTGGTTTAATTCGATGCAACGCGCAGAACCTTACCTGGCCTTGACATGTCCGGAATCCTGCAGAGATGCGGGAGTGCCTTCGGGAATCGGAACACAGGTGCTGCATGGCTGTCGTCAGCTCGTGTCGTGAGATGTTGGGTTAAGTCCCGCAACGAGCGCAACCCTTGTCCTTAGTTGCCAGC</t>
  </si>
  <si>
    <t>gi|631905047|gb|KJ600369.1| Uncultured Ruminococcaceae bacterium clone N-20Biofilm060 16S ribosomal RNA gene, partial sequence</t>
  </si>
  <si>
    <t>CGTGAAGCTGGAATTGCTAGTAATCGCGGATCATCATGCCGCGGTGAATACGTTCCCGGGCCTTGTACACACCGCCCGTCACACCATGGGAGCCGGTAATACCCGAAGTCGGTAGTCTAACCGCAAGGAGGACGCCGCCGAAGGTAGGATTGGCGACTGGGGCGAAGTCGTAACAAGGTAGCCGTATCGGAAGGTGCGGCTGGATCACCTCCTTTCTG</t>
  </si>
  <si>
    <t>gi|631905046|gb|KJ600368.1| Uncultured Sphingobium sp. clone N-20Biofilm059 16S ribosomal RNA gene, partial sequence</t>
  </si>
  <si>
    <t>ATAGGTGACAGGTGCTGCATGGCTGTCGTCAGCTCGTGTCGTGAGATGTTGGGTTAAGTCCCGCAACGAGCGCAACCCTCGCCTTTAGTTGCCAGCATTTAGTTGGGTACTCTAAAGGAACCGCCGGTGATAAGCCGGAGGAAGGTGGGGATGACGTCAAGTCCTCATGGCCCTTACGCGTTGGGCTACACACGTGCTACAATGGCGACTACAGTGGGCAGCC</t>
  </si>
  <si>
    <t>gi|631905045|gb|KJ600367.1| Uncultured Lachnospiraceae bacterium clone N-20Biofilm058 16S ribosomal RNA gene, partial sequence</t>
  </si>
  <si>
    <t>GAATTGACGGGGACCCGCACAAGCGGTGGAGCATGTGGTTTAATTCGAAGCAACGCGAAGAACCTTACCAAGTCTTGACATCGGAATGATCGTTCCTTAACAGGAGGCTTCCCTACGGGGCGATTCCAGACAGGTGGTGCATGGTTGTCGTCAGCTCGTGTCGTGAGATGTTGGGTTAAGTCCCGCAACGAGCGCAACCCTTACTCCTTAGTAGCCAGCAGTTCGGCTGGGCGACTCTGGGGAGGACTGCCAGGGA</t>
  </si>
  <si>
    <t>gi|631905044|gb|KJ600366.1| Uncultured Clostridiales Family XIII bacterium clone N-20Biofilm057 16S ribosomal RNA gene, partial sequence</t>
  </si>
  <si>
    <t>TCCCTTCGGGGCAGAGGAGACAGGTGGTGCATGGTTGTCGTCAGCTCGTGTCGTGAGATGTTGGGTTAAGTCCCGCAACGAGCGCAACCCTTGTCATTAGTTGCCAGCAGTTCGGCTGGGCACTCTAGTGAGACTGCCGGGGATAACTCGGAGGAAGGTGGGGATGACGTCAAATCATCATGCCCCTTATGTTCTGGGCTACACACGTGCTACAATGGCTGGTACAAAGAGAAGCAAGACGCGAGGTGGAGCAAATCTCAAAACCAGTCCCAGTTCGGATTGTAGGCTGCAACTCGCCTACATGAAGTTGGAGTTGCTAGTAATCGCGAATCAGAATGTCGCGGTGAATGCGTTCCCGGGTCTTGTACACACCGCCCGTCACACCATGGAAGTTGGGGCGCCCGA</t>
  </si>
  <si>
    <t>gi|631905043|gb|KJ600365.1| Uncultured Acetanaerobacterium sp. clone N-20Biofilm056 16S ribosomal RNA gene, partial sequence</t>
  </si>
  <si>
    <t>AAACTCAAAGGAATTGACGGGGGCCCGCACAAGCAGTGGAGTATGTGGTTTAATTCGAAGCAACGCGAAGAACCTTACCAGGTCTTGACATCGTGCGCATTACCTAGAGATAGGGAAGCCCTTCGGGGCGCATAGACAGGTGGTGCATGGTTGTCGTCAGCTCGTGTCGTGAGATGTTGGGTTAAGTCCCGCAACGAGCGCAACCCTTACAGTTAGTTGCTACGCAAGAGCACTCTAACAGGACTGCCGTTGACAAAACGGAGGAAGGTGGGGATGACGTCAAATCATCATGCCCCTTATGACCTGGGCTACACACGTACTACAATGGCCGTCAACAGAGGGCAGCGAAACCGCGAGGTGGAGCAAATCTCTAAAACGGTCTCAGTTCGGATTGTAGGCTGAAACTCGCCTACATGAAGTCGGAATTGCTAGTAATCGCGAATCAGCATGTCGCGGTGAATACGTTCCCGGGCCT</t>
  </si>
  <si>
    <t>gi|631905042|gb|KJ600364.1| Uncultured Nitrobacter sp. clone N-20Biofilm055 16S ribosomal RNA gene, partial sequence</t>
  </si>
  <si>
    <t>GCTGCATGGCTGTCGTCAGCTCGTGTCGTGAGATGTTGGGTTAAGTCCCGCAACGAGCGCAACCCCGTCCTTAGTTGCTACCATTTAGTTGAGCACTCTAAGGAGACTGCCGGTGATAAGCCGCGAGGAAGGTGGGGATGACGTCAAGTCCTCATGGCCCTTACGGGCTGGGCTACACACGTGCTACAATGGCGGTGACAATGGGATGCAAAAGGGCAACCTCTAGCAAATCTCAAAAAGCCGTCTCAGTTCGGATTGGGCTCTGCAACTCGAGCCCATGAAGTTGGAATCGCTAGTAATCGTGGATCAGCATGCCACGGTGAATACGTTCCCGGGCCTTGTACACACCGCCCGTCACACCATGGGAGTTGGTTTTACCTGAAGGCGGTGCGCTAACCCGCAAGGGAGGCAGCCGACCACGGTAGGGTCAGCGACTGGGGTGAAGTCGTAACAAGGTAGCCGTAGGGGAACCTGCGGCTGGATCACCTCCTTTCTG</t>
  </si>
  <si>
    <t>gi|631905041|gb|KJ600363.1| Uncultured Aminobacter sp. clone N-20Biofilm054 16S ribosomal RNA gene, partial sequence</t>
  </si>
  <si>
    <t>ACAGGTGCTGCATGGCTGTCGTCAGCTCGTGTCGTGAGATGTTGGGTTAAGTCCCGCAACGAGCGCAACCCTCGCCCTTAGTTGCCATCATTCAGTTGGGCACTCTAAGGGGACTGCCGGTGATAAGCCGAGAGGAAGGTGGGGATGACGTCAAGTCCTCATGGCCCTTACGGGCTGGGCTACACACGTGCTACAATGGTGGTGACAGTGGGCAGCGAGACCGCGAGGTCGAGCTAATCTCCAAAAGCCATCTCAGTTCGGATTGCACTCTGCAACTCGAGTGCATGAAGTTGGAATCGCTAGTAATCGCGGATCAGCATGCCGCGGTGAATACGTTCCCGGGCCTTGTACACACCGCCCGTCACACCATGGGAGTTGGTTTTACCCGAAGGCGACTGCGCTAACCGCAAGGAGGCAGTCGACCACGGTAGGGTCAGCGACTGGGGTGAAGTCGTAACAAGGTAGCCGTAGGGGAACCTGCGGCTGGATCACCTCCTTTATG</t>
  </si>
  <si>
    <t>gi|631905040|gb|KJ600362.1| Uncultured Thermomonas sp. clone N-20Biofilm053 16S ribosomal RNA gene, partial sequence</t>
  </si>
  <si>
    <t>ACAGGTGCTGCATGGCTGTCGTCAGCTCGTGTCGTGAGATGTTGGGTTAAGTCCCGCAACGAGCGCAACCCTTGTCCTTAGTTGCCAGCACGTAATGGTGGGAACTCTAAGGAGACCGCCGGCGACAAGCCGGAGGAAGGTGGGGATGACGTCAAGTCATCATGGCCCTTACGGCCAGGGCTACACACGTACTACAATGGTGGGGACAGAGGGCTGCGATGCCGCGAGGCGGAGCCAATCCCAGAAACCCCATCCCAGTCCGGATTGGAGTCTGCAACTCGACTCCATGAAGTCGGAATCGCTAGTAATCGCAGATCAGCATTGCTGCGGTGAATACGTTCCCGGGCCTTGTACACACCGCCCGTCACACCATGGGAGTTTGTTGCACCAGAAGCAGGTAGCTTAACCGCAAGGAGGGCGCTTGCCACGGTGTGGCCGATGACTGGGGTGAAGTCGTAACAAGGTAGCCGTATCGGAAGGTGCGGCTGGATCACCTCCTTTCTG</t>
  </si>
  <si>
    <t>gi|631905039|gb|KJ600361.1| Uncultured Sphingobium sp. clone N-20Biofilm052 16S ribosomal RNA gene, partial sequence</t>
  </si>
  <si>
    <t>ATAGGTGACAGGTGCTGCATGGGCTGTCGTCAGCTCGTGTCGTGAGATGTTGGGTTAAGTCCCGCAACGAGCGCAACCCTCGCCTTTAGTGCCAGCATTTAGTTGGGTACTCTAAAGGAACCGCCGGTGATAAGCCGGAGGAAGGTGGGGATGACGTCAAGTCCTCATGGCCCTTACGCGTTGGGCTACACACGTGCTACAATGGCGACTACAGTGGGCAGCTATCCCGCGAGGGTGAGCTAATCTCCAAAAGTCGTCTCAGTTCGGATTGTTCTCTGCAACTCGAGAGCATGAAGGCGGAATCGCTAGTAATCGCGGATCAGCATGCCGCGGTGAATACGTTCCCAGGCCTTGTACACACCGCCCGTCACACCATGGGAGTTGGTTTCACCCGAAGGCAGTGCGCTAACCGCAAGGAGGCAGCTGACCACGGTGGGATCAGCGACTGGGGTGAAGTCGTAACAAGGTAGCCGTAGGGGAACCTGCGGCTGGATCACCTCCTTTCTG</t>
  </si>
  <si>
    <t>gi|631905038|gb|KJ600360.1| Uncultured Ruminococcaceae bacterium clone N-20Biofilm051 16S ribosomal RNA gene, partial sequence</t>
  </si>
  <si>
    <t>CGGGGCGTCTCACACGAGGTGGTGCATGGTTGTCGTCAGCTCGTGTCGTGAGATGTTGGGTTAAGTCCCGCAACGAGCGCAACCCTATTGTTAGTTGCTACGCAAGAGCACTCTAGCGAGACTGCCGTTGACAAAACGGAGGAAGGTGGGGACGACGTCAAATCATCATGCCCCTTATGTCCTGGGCTACACACGTACTACAATGGCGGTAAACAGAGGGAGGCAAGACCGCGAGGTGGAGCAAATCCCTAAAAGCCGTCCCAGTTCGGATTGCAGGCTGAAACTCGCCTGTATGAAGTTGGAATCGCTAGTAATCGCGGATCAGCATGCCGCGGTGAATACGTTCCCGGGCCTTGTACACACCGCCCGTCACACCATGAGAGTCGGGAACACCCGAAGTCCGTAGCCTAACAGCAATGAGGGCGCGGCCGAAGGTGGGTTTGATAATTAGGGTGAAGTCGTAACAAGGTAGCCGTATCGGAAGGTGCGGCTGGATCACCTCCTTTATG</t>
  </si>
  <si>
    <t>gi|631905037|gb|KJ600359.1| Uncultured Ruminococcaceae bacterium clone N-20Biofilm050 16S ribosomal RNA gene, partial sequence</t>
  </si>
  <si>
    <t>GGGAAAGTTGAGACAGGTGGTGCAGTGGTTGTCGTCAGCTCGTGTCGTGAGATTGTTGGGTTAAGTCCCGCAACGAGCGCAACCCTTGTGATTAGTTGCTACGCAAGAGCACTCTAATCAGACTGCCGTTGACAAAAACGGAGAAGGTGGGGACGACGTCAAATCATCATGCCCTTTATGACCTGGGCTACACACGTACTACAATGATCGTTAACAGAGGGACGCAAGACCGCGAGGTGGAGCAAACCCTAAAAACGGTCTCAGTTCGGATCGCAGGCTGCAACCCGCCTGCGTGAAGTTGGAATTGCTAGTAATCGCGGATCAGAATGCCGCGGTGAATACGTTCCCGGGCCTTGTACACACCGCCCGTCACACCATGGGAGCCGGTAATACCCGAAGTCAGTAGTCTAACCGCAAGGAGGACGCTGCCGAAGGTAGGATTGGCGACTGGGGTGAAGTCGTAACAAGGTAGCCGTATCGGAAGGTGCGGCTGGATCACCTCCTTTCTG</t>
  </si>
  <si>
    <t>gi|631905036|gb|KJ600358.1| Uncultured Ruminococcaceae bacterium clone N-20Biofilm049 16S ribosomal RNA gene, partial sequence</t>
  </si>
  <si>
    <t>gi|631905035|gb|KJ600357.1| Uncultured Leifsonia sp. clone N-20Biofilm048 16S ribosomal RNA gene, partial sequence</t>
  </si>
  <si>
    <t>AAACTCAAAGGAATTGACGGGGGCCCGCACAAGCGGCGGAGCATGCGGATTAATTCGATGCAACGCGAAGAACCTTACCAAGGCTTGACATATACGAGAACGCTCTAGAAATAGAGAACTCTTTGGACACTCGTATACAGGTGGTGCATGGTTGTCGTCAGCTCGTGTCGTGAGATGTTGGGTTAAGTCCCGCAACGAGCGCAACCCTCGTTCTATGTTGCCAGCACGTTATGGTGGGAACTCATAGGAGACTGCCGGGGTCAACTCGGAGGAAGGTGGGGATGACGTCAAATCATCATGCCCCTTATGTCTTGGGCTTCACGCATGCTACAATGGCCGGTACAAAGGGCTGCAATACCGCAAGGTGGAGCGAATCCCAAAAGCCGGTCTCAGTTCGGATTGAGGTCTGCAACTCGACCTCATGAAGTCGGAGTCGCTAGTAATCGGATCAGCAACGCTGCGGTGAATACGTTCCCGGGCCTGTACACACCGCCCGTCAACGTCATG</t>
  </si>
  <si>
    <t>gi|631905034|gb|KJ600356.1| Uncultured Hydrogenoanaerobacterium sp. clone N-20Biofilm047 16S ribosomal RNA gene, partial sequence</t>
  </si>
  <si>
    <t>GAAGCCCTTCGGGGCGCATAGACAGGTGGTGCATGGTTGTCGTCAGCTCGTGTCGTGAGATGTTGGGTTAAGTCCCGCAACGAGCGCAACCCTTACGATTAGTTGCTACGCAAGAGCACTCTAATAGGACTGCCGTTGACAAAACGGAGGAAGGTGGGGATGACGTCAAATCATCATGCCCCTTATGACCTGGGCTACACACGTAATACAATGGCGTTAAACAGAGGGAAGCGAAACCGCGAGGTGGAGCGAATCCTCAAAAGGCGTCTCAGTTCAGATTGCAGGCTGCAACTCGCCTGCATGAAGTCGGAATTGCTAGTAATCGCGGATCAGCATGCCGCGGTGAATACGTTCCCGGGCCTTGTACACACCGCCCGTCACACCATGGGAGTCGGTAACACCCGAAGTCAGTAGCCTAACCGCAAGGAGGGCGCTGCCGAAGGTGGGATTGATGACTGGGGTGAAGTCGTAACAAGGTAGCCGTATCGGAAGGTGCGGCTGGATCACCTCCTTTATG</t>
  </si>
  <si>
    <t>gi|631905033|gb|KJ600355.1| Uncultured Lachnospiraceae bacterium clone N-20Biofilm046 16S ribosomal RNA gene, partial sequence</t>
  </si>
  <si>
    <t>TTCGGGGCAGAGAGACAGGTGGTGCATGGTTGTCGTCAGCTCGTGTCGTGAGATGTTGGGTTAAGTCCCGCAACGAGCGCAACCCTTATCATTAGTTGCCAGCACGTAAGGTGGGAACTCTAATGAGACTGCCGGGGATAACTCGGAGGAAGGTGGGGACGACGTCAAATCATCATGCCCCTTATGTCTTGGGCTACACACGTGCTACAATGGCCGGTACAAAGGGCTGCGAAGCCGTAAGGTGGAGCGAATCCCATAAAGCCGGTCTCAGTTCGGATCGTGGGCTGCAACCCGCCCACGTGAAGCCGGAGTTGCTAGTAATCGCGAATCAGCATGTCGCGGTGAATGCGTTCCCGGGTCTTGTACACACCGCCCGTCACACCATGGGAGTTGGGAGCGCCCGAAGCCAGTGAGCTAACCAGAATGGAGGCAGCTGTCGAAGGTGAGACCAATGACTGGGGTGAAGTCGTAACAAGGTAGCCGTATCGGAAGGTGCGGCTGGATCACCTCCTTTATG</t>
  </si>
  <si>
    <t>gi|631905032|gb|KJ600354.1| Uncultured Sphingosinicella sp. clone N-20Biofilm045 16S ribosomal RNA gene, partial sequence</t>
  </si>
  <si>
    <t>TTTTCTTCAGTTCGGCTGGATCGGTGACAGGTGCTGCATGGCTGTCGTCAGCTCGTGTCGTGAGATGTTGGGTTAAGTCCCGCAACGAGCGCAACCCTCGTCCTTAGTTGCCATCATTCAGTTGGGCACTCTAAGGAAACCGCCGGTGATAAGCCGGAGGAAGGTGGGGATGACGTCAAGTCCTCATGGCCCTTACACGCTGGGCTACACACGTGCTACAATGGCGGTGACAGTGGGCAGCAACCTCGCGAGAGGTAGCTAATCTCCAAAAACCGTCTCAGTTCGGATTGTTCTCTGCAACTCGAGAGCATGAAGGCGGAATCGCTAGTAATCGCGGATCAGCATGCCGCGGTGAATACGTTCCCAGGCCTTGTACACACCGCCCGTCACACCATGGGAGTTGGTTTCACCCGAAGGCAGTGCTCTAACCCGCAAGGGAGGAAGCTGACCACGGTGGGATCAGCGACTGGGGTGAAGTCGTAACAAGGTAGCCGTAGGGGAACCTGCGGCTGGATCACCTCCTTT</t>
  </si>
  <si>
    <t>gi|631905031|gb|KJ600353.1| Uncultured Castellaniella sp. clone N-20Biofilm044 16S ribosomal RNA gene, partial sequence</t>
  </si>
  <si>
    <t>TCTGGAATCCCGAAGAGATTTGGGAGTGCTCGCAAGAGAACCGGAACACAGGTGCTGCATGGCTGTCGTCAGCTCGTGTCGTGAGATGTTGGGTTAAGTCCCGCAACGAGCGCAACCCTTGCCATTAGTTGCTACATTCAGTTGGGCACTCTAATGGGACTGCCGGTGACAAACCGGAGGAAGGTGGGGATGACGTCAAGTCCTCATGGCCCTTATGGGTAGGGCTTCACACGTCATACAATGGTCGGGACAGAGGGTTGCCAAGCCGCGAGGTGGAGCCAATCTCAGAAACCCGATCGTAGTCCGGATCGCAGTCTGCAACTCGACTGCGTGAAGTCGGAATCGCTAGTAATCGCGGATCAGCATGTCGCGGTGAATACGTTCCCGGGTCTTGTACACACCGCCCGTCACACCATGGGAGTGGGTTTCACCAGAAGTAGGTAGCCTAACCGCAAGGGGGGCGCTTACCACGGTGAGATTCATGACTGGGGTGAAGTCGTAACAAGGTAGCCGTATCGGAAGGTGCGGCTGGATCACCTCCTTT</t>
  </si>
  <si>
    <t>gi|631905030|gb|KJ600352.1| Uncultured Azoarcus sp. clone N-20Biofilm043 16S ribosomal RNA gene, partial sequence</t>
  </si>
  <si>
    <t>TCTGGAATCCTTGAGAGATCAGGGAGTGCCTTCGGGAGCCAGAACACAGGTGCTGCATGGCTGTCGTCAGCTCGTGTCGTGAGATGTTGGGTTAAGTCCCGCAACGAGCGCAACCCTTGCCACTAATTGCCATCATTGAGTTGGGCACTTTAGTGGGACTGCCGGTGACAAACCGGAGGAAGGTGGGGATGACGTCAAGTCCTCATGGCCCTTATGGGTAGGGCTTCACACGTCATACAATGGTCGGTACAGAGGGTTGCCAAGCCGCGAGGTGGAGCTAATCTCTTAAAGCCGATCGTAGTCCGGATCGTAGTCTGCAACTCGACTACGTGAAGTCGGAATCGCTAGTAATCGCAGATCAGCATGCTGCGGTGAATACGTTCCCGGGTCTTGTACACACCGCCCGTCACACCATGGGAGTGGGTTTCACCAGAAGTGGGTAGCTTAACCTTTCGGGGATGGCGCTCACCACGGTGAGATTCATGACTGGGGTGAAGTCGTAACAAGGTAGCCGTAGGGGAACCTGCGGCTGGATCACCCCTTTATG</t>
  </si>
  <si>
    <t>gi|631905029|gb|KJ600351.1| Uncultured Rhodocyclaceae bacterium clone N-20Biofilm041 16S ribosomal RNA gene, partial sequence</t>
  </si>
  <si>
    <t>TCCGGAATCCCGAAGAGATTTGGGAGTGCTCGAAAGAGAGCCGGAACACAGGTGCTGCATGGCTGTCGTCAGCTCGTGTCGTGAGATGTTGGGTTAAGTCCCGCAACGAGCGCAACCCTTATCATTAGTTGCCATCATTCAGTTGGGCACTCTAATGAGACTGCCGGTGACAAACCGGAGGAAGGTGGGGATGACGTCAAGTCCTCATGGCCCTTATGGGTAGGGCTTCACACGTCATACAATGGTCGGTACAGAGGGTTGCCAACCCGCGAGGGGGAGCTAATCTCACAAAGCCGATCGTAGTCCGGATCGCAGTCTGCAACTCGACTGCGTGAAGTCGGAATCGCTAGTAATCGTGGATCAGCATGTCACGGTGAATACGTTCCCGGGTCTTGTACACACCGCCCGTCACACCATGGGAGTGGGTTTCACCAGAAGTAGGTAGTCTAACCGCAAGGAGGGCGCTTACCACGGTGGGGTTCATGACTGGGGTGAAGTCGTAACAAGGTAGCCGTAGGGGAACCTGCGGCTGGATCACCTCCTTTATG</t>
  </si>
  <si>
    <t>gi|631905028|gb|KJ600350.1| Uncultured Dechloromonas sp. clone N-20Biofilm040 16S ribosomal RNA gene, partial sequence</t>
  </si>
  <si>
    <t>TCTGGAATCCTGGAGAGATTTGGGAGTGCCCGAAAGGGAGCCGGAACACAGGTGCTGCATGGCTGTCGTCAGCTCGTGTCGTGAGATGTTGGGTTAAGTCCCGCAACGAGCGCAACCCTTGTCGTTAATTGCCATCATTTAGTTGGGCACTTTAACGAGACTGCCGGTGACAAACCGGAGGAAGGTGGGGATGACGTCAAGTCCTCATGGCCCTTATGGGTAGGGCTTCACACGTCATACAATGGTCGGTACAGAGGGTTGCCAAGCCGCGAGGTGGAGCCAATCCCAGAAAGCCGATCGTAGTCCGGATCGTAGTCTGCAACTCGACTGCGTGAAGTCGGAATCGCTAGTAATCGCGGATCAGCATGTCGCGGTGAATACGTTCCCGGGTCTTGTACACACCGCCCGTCACACCATGGGAGCGGGTTCCGCCAGAAGTAGGTAGCCTAACCGCAAGGGGGGCGCTTACCACGGCGGGGTTCGTGACTGGGGTGAAGTCGTAACAAGGTAGCCGTAGGGGAACCTGCGGCTGGATCACCTCCTTTCTG</t>
  </si>
  <si>
    <t>gi|631905027|gb|KJ600349.1| Uncultured Sedimenticola sp. clone N-20Biofilm039 16S ribosomal RNA gene, partial sequence</t>
  </si>
  <si>
    <t>CCTGCGAACTTTCTAGAGATAGATTGGTGCCTTCGGGAACGCAGAGACAGGTGCTGCATGGCTGTCGTCAGCTCGTGTCGTGAGATGTTGGGTTAAGTCCCGTAACGAGCGCAACCCTTGCCCTTAGTTGCCAGCACGTAATGGTGGGAACTCTAGGGGACTGCCGGTGATAAACCGGAGGAAGGTGGGGATGACGTCAAGTCATCATGGCCCTTATGGGCTGGGCTACACACGTGCTACAATGGCCGGTACAGAGGGCCGCAAACCCGCGAGGGGAGCAAATCTCACAAAACCGGTCGTAGTCCGGATCGGAGTCTGCAACTCGACTCCGTGAAGTTGGAATCGCTAGTAATCGCGAATCAGAATGTCGCGGTGAATACGTTCCCGGGCCTTGTACACACCGCCCGTCACACCATGGGAGTGGGTTGCAAAAGAAGTAGGTAGTCTAACCTTCGGGAGGACGCTTACCACTTTGTGATTCATGACTGGGGTGAAGTCGTAACAAGGTAGCCCTAGGGGAACCTGGGGCTGGATCACCTCCTTTATG</t>
  </si>
  <si>
    <t>gi|631905026|gb|KJ600348.1| Uncultured Bryobacter sp. clone N-20Biofilm038 16S ribosomal RNA gene, partial sequence</t>
  </si>
  <si>
    <t>CTCGAACGGCGGACGACGTCTCTTAGAAATAGGAGAGTTTCCTTCGGGAACGGCCGTCGAGGTGCTGCATGGCTGTCGTCAGCTCGTGTCGTGAGATGTTGGGTTAAGTCCCGCAACGAGCGCAACCCTTGTCCTGTGTTGCTAATCTTCGGATGCACTCTCAGGAGACCGCCAGCGACAAGCTGGAGGAAGGTGGGGATGATGTCAAGTCAGCATGGCCTTTATGTCCAGGGCTACACACGTGCTACAATGGGCAGGACAGACCGTTGCAAACCCGCGAGGGGAGCTAATCGGAGAAACCTGTTCTCAGTTCGGATTGCAGGCTGCAACTCGCCTGCATGAAGCTGGAATCGCTAGTAATGGCAGATCAGCATGCTGCCGTGAATACGTTCCCGGGCCTTGTACACACCGCCCGTCACATCACGAAAGTGGATTGTACTAGAAGTTCGCAGGCTAACCCGCAAGGGAGGCAGCGACCCAAGGTGTGATTCATGATTGGGGTGAAGTCGTAACAAGGTAGCCGTAGGAGAACCTGCGGCTGGATCACCTCCTTTATG</t>
  </si>
  <si>
    <t>gi|631905025|gb|KJ600347.1| Uncultured Devosia sp. clone N-20Biofilm037 16S ribosomal RNA gene, partial sequence</t>
  </si>
  <si>
    <t>AGCCCTTGACATGGCAGGACGGTTTCCGGAGACGGATTCCTTCACTTCGGTGACCTGCACACAGGTGCTGCATGGCTGTCGTCAGCTCGTGTCGTGAGATGTTGGGTTAAGTCCCGCAACGAGCGCAACCCTCGCCTTTAGTTGCCATCATTTAGTTGGGCACTCTAGAGGGACTGCCGGTGATAAGCCGGAGGAAGGTGGGGATGACGTCAAGTCTTCATGGCCCTTACGGGCTGGGCTACACACGTGCTACAATGGCGGTGACAGAGGGCAGCTAGTCCGCGAGGACATGCTAATCCCTAAAAGCCGTCTCAGTTCGGATTGCACTCTGCAACTCGAGTGCATGAAGTTGGAATCGCTAGTAATCGTAGATCAGCACGCTACGGTGAATACGTTCCCGGGCCTTGTACACACCGCCCGTCACACCATGGGAGTTGGTTCTACCCGAAGCCGGTGCGCTAACCGCAAGGAAGCAGCCGACCACGGTAGGGTCAGCGACTGGGGTGAAGTCGTAACAAGGTAGCCGTAGGGGAACCTGCGGCTGGATCACCTCCTTTCTG</t>
  </si>
  <si>
    <t>gi|631905024|gb|KJ600346.1| Uncultured Butyrivibrio sp. clone N-20Biofilm036 16S ribosomal RNA gene, partial sequence</t>
  </si>
  <si>
    <t>AGATCTTGAGATCCAGATGAATGACGGGCAATGCCGTCAGCCCTTCGGGGCATCTGAGACAGGTGGTGCATGGTTGTCGTCAGCTCGTGTCGTGAGATGTTGGGTTAAGTCCCGCAACGAGCGCAACCCTTGTCCATAGTAGCCAGCAGTAAGATGGGCACTCTATGGAGACTGCCAGGGATAACCTGGAGGAAGGTGGGGATGACGTCAAATCATCATGCCCCTTATGATCTGGGCCACACACGTGCTACAATGTCGTAAACAAAGGGACGCAACCCCGCGAGGGTGAGCAAATCCCAAAAATAACGACCCAGTTCGGACTGCAGGCTGCAACCCGCCTGCACGAAGCTGGAATCGCTAGTAATCGCAGATCAGAATGCTGCGGTGAATACGTTCCCGGGTCTTGTACACACCGCCCGTCACACCATGGGAGTCGGAAATGCCCGAAGTCAGTGACCCAACCGTAAGGAGGGAGCTGCCGAAGGCAGGTCAGATAACTGGGGTGAAGTCGTAACAAGGTAGCCGTATCAGAAGGTGCGGCTGGATCACCTCCTTATG</t>
  </si>
  <si>
    <t>gi|631905023|gb|KJ600345.1| Uncultured Anaerovorax sp. clone N-20Biofilm034 16S ribosomal RNA gene, partial sequence</t>
  </si>
  <si>
    <t>AAAGGAATTGACGGGGACCCGCACAAGCAGCGGAGCATGTGGTTTAATTCGAAGCAACGCGAAGAACCTTACCAGGACTTGACATCCCTCTGACAGGAACTTAACCGTTCCCTTCTTCGGACAGAGGAGACAGGTGGTGCATGGTTGTCGTCAGCTCGTGTCGTGAGATGTTGGGTTAAGTCCCGCAACGAGCGCAACCCTTGTCATTAGTTGCCATCATTAAGTTGGGCACTCTAGTGAGACTGCCGTGGATAACACGGAGGAAGGTGGGGATGACGTCAAATCATCATGCCCCTTATGTTCTGGGCTACACACGTGCTACAATGGCTGGTACAAAGAGACGCAAGACGGTGACGTGGAGCAAATCTCAAAAACCAGTCCCAGTTCGGATTGTAGGCTGCAACTCGCCTACATGAAGTTGGAGTTGCTAGTAATCGCGGATCAGAATGCCGCGGTGAATGCGTTCCCGGGTCTTGTACACACCGCCCGTCACACCATGGAAGTTGGGGGCGCCCGAAGTTGGCCAGTAAATAGGCTACCTAAGGCGAAATCAATGACTAGGGTGAAGTCGTAACAAGGTAGCCGTATCGGAAGGTGCGGCTGGATCACCTCCTTTCTG</t>
  </si>
  <si>
    <t>gi|631905022|gb|KJ600344.1| Uncultured Comamonas sp. clone N-20Biofilm033 16S ribosomal RNA gene, partial sequence</t>
  </si>
  <si>
    <t>CAAACTTAAATGAATTGACGGGGACCCGCACAAGCGGTGGATGATGTGGTTTAATTCGATGCAACGCGAAAAACCTTACCCACCTTTGACATGTATGGAATCCCGCAGAGATGTGGGAGTGCTCGCAAGAGAGCCATAACACAGGTGCTGCATGGCTGTCGTCAGCTCGTGTCGTGAGATGTTGGGTTAAGTCCCGCAACGAGCGCAACCCTTGCCATCAGTTGCTACGAAAGGGCACTCTGATGGGACTGCCGGTGACAAACCGGAGGAAGGTGGGGATGACGTCAAGTCCTCATGGCCCTTATAGGTGGGGCTACACACGTCATACAATGGCCGGTACAAAGGGCAGCGAAGCCGCGAGGTGAAGCCAATCCCATAAAGCCGGTCGTAGTCCGGATCGCAGTCTGCAACTCGACTGCGTGAAGTCGGAATCGCTAGTAATCGTGGATCAGCATGTCACGGTGAATACGTTCCCGGGTCTTGTACACACCGCCCGTCACACCATGGGAGCGGGTCTCACCAGAAGCAGGTAGCCTAACCGCAAGGAGGGCGCTTGCCACGGTGGGGTTCGTGACTGGGGTGAAGTCGTAACAAGGTAGCCGTATCGGAAGGTGCGGCTGGATC</t>
  </si>
  <si>
    <t>gi|631905021|gb|KJ600343.1| Uncultured Anaerolineaceae bacterium clone N-20Biofilm032 16S ribosomal RNA gene, partial sequence</t>
  </si>
  <si>
    <t>gi|631905020|gb|KJ600342.1| Uncultured gamma proteobacterium clone N-20Biofilm031 16S ribosomal RNA gene, partial sequence</t>
  </si>
  <si>
    <t>GGAATTGACGGGGGCCCGCACAAGCGGTGGAGCATGTGGTTTAATTCGATGCAACGCGAAGAACCTTACCTGCTCTTGACATCTGCGGAACCTTCCAGAGATGGGAGGGTGCCTTCGGGAGCCGCAAGACAGGTGCTGCATGGCTGTCGTCAGCTCGTGTCGTGAGATGTTGGGTTAAGTCCCGTAACGAGCGCAACCCTTGTCCCTAGTTGCCAGCGAGTCAAGTCGGGAACTCTAGGGAGACTGCCGGTGACAAACCGGAGGAAGGTGGGGATGACGTCAAGTCATCATGGCCCTTATGAGCAGGGCTACACACGTGCTACAATGGCCGGTACAAAGGGTTGCCAACCCGCGAGGGGGCGCTAATCCCAAAAAACCGGTCGTAGTCCAGATTGGAGTCTGCAACTCGACTCCATGAAGCCGGAATCGCTAGTAATCGCGGATCAGAACGCCGCGGTGAATACGTTCCCGGGCCTTGTACACACCGCCCGTCACACCATGGGAGTCGGCTGCACCAGAAGTAGGTTGCCTAACCTTCGGGAGGGCGCTTACCACGGTGTGGTCGATGACTGGGGTGAAGTCGTAACAAGGTAGCCGTATCGGAAGGTGCGGCTGGATCACCTCCTTTCTG</t>
  </si>
  <si>
    <t>gi|631905019|gb|KJ600341.1| Uncultured Lachnospiraceae bacterium clone N-20Biofilm030 16S ribosomal RNA gene, partial sequence</t>
  </si>
  <si>
    <t>GAATTGACGGGGACCCGCACAAGCGGTGGAGCATGTGGTTTAATTCGAAGCAACGCGAAGAACCTTACCAAGTCTTGACATCGGAATGATCGTTCCATAACAGGAGCTTCCCTACGGGGCATTCCAGACAGGTGGTGCATGGTTGTCGTCAGCTCGTGTCGTGAGATGTTGGGTTAAGTCCCGCAACGAGCGCAACCCTTATCCTTAGTAGCCAGCAGTTCGGCTGGGCACTCTGGGGAGACTGCCAGGGATAACCTGGAGGAAGGTGGGGATGACGTCAAATCATCATGCCCCTTATGATTTGGGCTACACACGTGCTACAATGGCGTAAACAAAGGGAAGCGAGGGAGTGATCCGGAGCAAATCTCAAAAATAACGTCTCAGTTCGGATTGTAGTCTGCAACTCGACTACATGAAGCTGGAATCGCTAGTAATCGCGGATCAGAATGCCGCGGTGAATACGTTCCCGGGTCTTGTACACACCGCCCGTCACACCATGGGAGTTGGTAACGCCCGAAGTCAGTGACCCAACCGTAAGGAGGGAGCTGCCGAAGGCGGGACTGATAACTGGGGTGAAGTCGTAACAAGGTAGCCGTATCGGAAGGTGCGGCTGGATCACCTCCTTTCTG</t>
  </si>
  <si>
    <t>gi|631905018|gb|KJ600340.1| Uncultured Hyphomicrobiaceae bacterium clone N-20Biofilm029 16S ribosomal RNA gene, partial sequence</t>
  </si>
  <si>
    <t>GGAATTGACGGGGGCCCGCACAAGCGGTGGAGCATGTGGTTTAATTCGAAGCAACGCGAAGAACCTTACCAGCCCTTGACATGCCAGGACGATTTCCAGAGATGGATCTTTTCACTTCGGTGACCTGGACACAGGTGCTGCATGGCTGTCGTCAGCTCGTGTCGTGAGATGTTGGGTTAAGTCCCGCAACGAGCGCAACCCTCGCCTTTAGTTGCCATCATTTAGTTGGGCACTCTAGAGGGACTGCCGGTGATAAGCCGGAGGAAGGTGGGGATGACGTCAAGTCATCATGGCCCTTACGGGCTGGGCTACACACGTGCTACAATGGCGGTGACAGAGGGCAGCTACACGGCGACGTGGCGCTAATCCCTAAAAACCGTCTCAGTTCGGATTGCACTCTGCAACTCGAGTGCATGAAGTTGGAATCGCTAGTAATCGCAGATCAGCATGCTGCGGTGAATACGTTCCCGGGCCTTGTACACACCGCCCGTCACACCATGGGAGTTGGTTCTACCCGAAGCCGGTGCGCTAACCGCAAGGAAGCAGCCGACCACGGTAGGGTCAGCGACTGGGGTGAAGTCGTAACAAGGTAGCCGTAGGGGAACCTGCGGCTGGATCACCTCCTTTCTG</t>
  </si>
  <si>
    <t>gi|631905017|gb|KJ600339.1| Uncultured Lachnospiraceae bacterium clone N-20Biofilm028 16S ribosomal RNA gene, partial sequence</t>
  </si>
  <si>
    <t>GGAATTGACGGGGACCCGCACAAGCGGTGGAGCATGTGGTTTAATTCGAAGCAACGCGAAGAACCTTACCAAATCTTGACATCCTTCTGACGTGCCAGTAATGTGGCATTCCCTTCGGGGCAGAAGAGACAGGTGGTGCATGGTTGTCGTCAGCTCGTGTCGTGAGATGTTGGGTTAAGTCCCGCAACGAGCGCAACCCTTATCTTTAGTAGCCAGCAGTCAGATGGGCACTCTAGAGAGACTGCCGGGGATAACCCGGAGGAAGGTGGGGATGACGTCAAATCATCATGCCCCTTATGATTTGGGCTACACACGTGCTACAATGGCGTAAACAAAGAGAAGCGAACCCGTGAGGTCAAGCAAATCTCAAAAATAACGTCTCAGTTCGGATTGTAGTCTGCAACTCGACTACATGAAGCTGGAATCGCTAGTAATCGCAGATCAGAATGCTGCGGTGAATACGTTCCCGGGTCTTGTACACACCGCCCGTCACACCATGGGAGTCAATAACGCCCGAAGTCAGTGACCTAACCGTAAGGAAGGAGCTGCCGAAGGTGGGATCGATAACTGGGGTGAAGTCGTAACAAGGTAGCCGTATCGGAAGGTGCGGCTGGATCACCTCCTTTATG</t>
  </si>
  <si>
    <t>gi|631905016|gb|KJ600338.1| Uncultured Lachnospiraceae bacterium clone N-20Biofilm027 16S ribosomal RNA gene, partial sequence</t>
  </si>
  <si>
    <t>GGAATTGACGGGGACCCGCACAAGCGGTGGAGCATGTGGTTTAATTCGAAGCAACGCGAAGAACCTTACCAAGTCTTGACATCGGAATGACCGGTCCGTAACGGGGCCTTCCCTACGGGGCATTCCAGACAGGTGGTGCATGGTTGTCGTCAGCTCGTGTCGTGAGATGTTGGGTTAAGTCCCGCAACGAGCGCAACCCTTATCCTTAGTAGCCAGCAGTTCGGCTGGGCACTCTGGGGAGACTGCCAGGGATAACCTGGAGGAAGGTGGGGATGACGTCAAATCATCATGCCCCTTATGATTTGGGCTACACACGTGCTACAATGGCGTAAACAAAGGGAAGCGAAGGAGTGATCCGGAGCAAATCTCAAAAATAACGTCTCAGTTCGGATTGTAGTCTGCAACTCGACTACATGAAGCTGGAATCGCTAGTAATCGCGGATCAGAATGCCGCGGTGAATACGTTCCCGGGTCTTGTACACACCGCCCGTCACACCATGGGAGTTGGTAACGCCCGAAGTCAGTGACCCAACCGTAAGGAGGGAGCTGCCGAAGGCGGGACTGATAACTGGGGTGAAGTCGTAACAAGGTAGCCGTATCGGAAGGTGCGGCTGGATCACCTCCTTTCTG</t>
  </si>
  <si>
    <t>gi|631905015|gb|KJ600337.1| Uncultured Anaerofilum sp. clone N-20Biofilm025 16S ribosomal RNA gene, partial sequence</t>
  </si>
  <si>
    <t>AAACTTAAATGAATTGACGGGGGCCCGCACAAGCAGTGGAGTATGTGGTTTAATTCGAAGCAACGCGAAAAACCTTACCAGGTCTTGACATCCAACGACCGCCTAAGAGATTAGGCTTTCCTTCGGGACGTTGAGACAGGTGGTGCATGGTTGTCGTCAGCTCGTGTCGTGAGATGTTGGGTTAAGTCCCGCAACGAGCGCAACCCTTATTACTAGTTACTACGCAAGAGGACTCTAGTGAGACTGCCGTTGACAAAACGGAGGAAGGTGGGGATGACGTCAAATCATCATGCCCTTTATGACCTGGGCTACACACGTACTACAATGGCTATTAACAGAGAGAAGCGAGACCGCAAGGTGGAGCAAACCTCAGAAAAATAGTCTCAGTTCGGATTGGGGGCTGCAACCCGCCCCCATGAAGCCGGAATTGCTAGTAATCGCGGATCAGCATGCCGCGGTGAATACGTTCCCGGGCCTTGTACACACCGCCCGTCACACCATGAGAGCCGGGGGGACCCGAAGTCGGTAGTCTAACCGCAAGGAAGACGCCGCCGAAGGTAAAAACTGGTGATTGGGGTGAAGTCGTAACAAGGTAGCCGTATCGGAAGGTGCGGCTGGATCACCTCCTTTATG</t>
  </si>
  <si>
    <t>gi|631905014|gb|KJ600336.1| Uncultured Anaerotruncus sp. clone N-20Biofilm024 16S ribosomal RNA gene, partial sequence</t>
  </si>
  <si>
    <t>AAACTCAAAGGAATTGACGGGGGCCCGCACAAGCAGTGGAGTATGTGGTTTAATTCGAAGCAACGCGAAGAACCTTACCAGGTCTTGACATCGTGCGCATAACCTAGAGATAGGTGAAGCCCTTCGGGGCGCATAGACAGGTGGTGCATGGTTGTCGTCAGCTCGTGTCGTGAGATGTTGGGTTAAGTCCCGCAACGAGCGCAACCCTTATTACTAGTTGCTACGCAAGAGCACTCTAGTGAGACTGCCGTTGACAAAACGGAGGAAGGTGGGGATGACGTCAAATCATCATGCCCCTTATGACCTGGGCTACACACGTACTACAATGGCACTTTAACAGAGGGCTGCTACATCGCGAGGTGAAGCGAATCCCGAAAAAGTGTCTCAGTTCGGATTGCAGGCTGCAACTCGCCTGCATGAAGTCGGAATTGCTAGTAATCGCGGATCAGCATGCCGCGGTGAATACGTTCCCGGGCCTTGTACACACCGCCCGTCACACCATGGGAGTCGGTAACACCCGAAGCCAGTAGTCTAACCGCAAGGGGGACGCTGTCGAAGGTGGGATTGATGACTGGGGTGAAGTCGTAACAAGGTAGCCGTATCGGAAGGTGCGGCTGGATCACCTCCTTTCTG</t>
  </si>
  <si>
    <t>gi|631905013|gb|KJ600335.1| Uncultured Xanthomonadaceae bacterium clone N-20Biofilm023 16S ribosomal RNA gene, partial sequence</t>
  </si>
  <si>
    <t>GGAATTTGACGGGGGCCCGCACAAGCGGTGGAGTATGTGGTTTAATTCGATGCAACGCGAAGAACCTTACCTGGCCTTGACATGTCCGGAATCCTGCGGAGACGCGGGAGTGCCTTCGGGAATCGGAACACAGGTGCTGCATGGCTGTCGTCAGCTCGTGTCGTGAGATGTTGGGTTAAGTCCCGCAACGAGCGCAACCCTTGTCCCTAGTTGCCAGCACGTAATGGTGGGAACTCTAGGGAGACTGCCGGTGACAAACCGGAGGAAGGTGGGGATGACGTCAAGTCATCATGGCCCTTACGGCCAGGGCTACACACGTACTACAATGGTCGGTACAGAGGGTTGCAATGCCGCGAGGCGGAGCCAATCCCAGAAAGCCGATCTCAGTCCGGATTGGAGTCTGCAACTCGACTCCATGAAGTCGGAATCGCTAGTAATCGCGAATCAGCATTGTCGCGGTGAATACGTTCCCGGGCCTTGTACACACCGCCCGTCACACCATGGGAGTGGGTTGCTCCAGAAGCAGGTAGTCTAACCGCAAGGGGGACGCTTGCCACGGAGTGGTTCATGACTGGGGTGAAGTCGTAACAAGGTAGCCGTATCGGAAGGTGCGGCTGGATCACCTCCTTTATG</t>
  </si>
  <si>
    <t>gi|631905012|gb|KJ600334.1| Uncultured Candidatus Chloracidobacterium sp. clone N-20Biofilm022 16S ribosomal RNA gene, partial sequence</t>
  </si>
  <si>
    <t>GGAATTGACGGGGACCCGCACAAGCGGTGGAGCATGTGGTTTAATTCGACGCAACGCGAAGAACCTTACCTGGACTAGAATGTGAGGAAAACGAGATGTAATGTCTCGGTGGGAGCAATCCCGTCCAAAACAAGATGCTGCATGGCTGTCGTCAGCTCGTGTCGTGAGATGTTGGGTTAAGTCCCGCAACGAGCGCAACCCTATCAACAGTTGCTAACATTAAGTTGAGAACTCTGTTGAGACTGCCGTTGATAAAACGGAGGAAGGTGGGGATGATGTCAAGTCATCATGGCTTTTATGTTCAGGGCTACACACGTGCTACAATGGACGGTACAAACCGTTGCAATCCCGCGAGGGGGAGCTAATCGGAAAAAGCCGTTCTCAGTTCGGATTGTAGTCTGCAACTCGACTACATGAAGTTGGAATCGCTAGTAATCGCGGATCAGCATGCCGCGGTGAATACGTTCCCGGGTCTTGTACACACCGCCCGTCACATCACGAAAGTGGATTGTACTAGAAGTAGCTGGGCTAACTCGCAAGAGGGGTAAGTTACTACGGTATGATTCATGATTGGGGTGAAGTCGTAACAAGGTAGCTGTAGGAGAACCTGTGGCTGGATCACCTCCTTTCTG</t>
  </si>
  <si>
    <t>gi|631905011|gb|KJ600333.1| Uncultured Azospira sp. clone N-20Biofilm021 16S ribosomal RNA gene, partial sequence</t>
  </si>
  <si>
    <t>AAACTTAAAGGAATTGACGGGGACCCGCACAAGCGGTGGATGATGTGGATTAATTCGATGCAACGCGAAAAACCTTACCTACCCTTGACATGCCTGGAACCCTGGAGAGATCTGGGGGTGCCCGAAAGGGAGCCGGGACACAGGTGCTGCATGGCTGTCGTCAGCTCGTGTCGTGAGATGTTGGGTTAAGTCCCGCAACGAGCGCAACCCTTGTCACTAGTTGCTACGCGAGGGCACTCTAGTGAGACTGCCGGTGACAAACCGGAGGAAGGTGGGGATGACGTCAAGTCCTCATGGCCCTTATGGGTAGGGCTTCACACGTCATACAATGGTCGGTACAGAGGGTTGCCAAGCCGCGAGGTGGAGCCAATCCCAGAAAGCCGATCGTAGTCCGGATTGCAGTCTGCAACTCGACTGCATGAAGTCGGAATCGCTAGTAATCGCGGATCAGCATGTCGCGGTGAATACGTTCCCGGGTCTTGTACACACCGCCCGTCACACCATGGGAGTGGGGTTCACCAGAAGTAGGTAGCCTAACCGCGAGGGGGGCGCTTACCACGGTGAGCTTCATGACTGGGGTGAAGTCGTAACAAGGTAGCCGTATCGGAAGGTGCGGCTGGATCACCTCCTTTATG</t>
  </si>
  <si>
    <t>gi|631905010|gb|KJ600332.1| Uncultured Brachymonas sp. clone N-20Biofilm020 16S ribosomal RNA gene, partial sequence</t>
  </si>
  <si>
    <t>AAACTTAAATGAATTGACGGGGACCCGCACAAGCGGTGGATGATGTGGTTTAATTCGATGCAACGCGAAAAACCTTACCCACCTTTGACATGGCAGGAATCCTGAAGAGATTCGGGAGTGCTCGAAAGAGAACCTGCACACAGGTGCTGCATGGCTGTCGTCAGCTCGTGTCGTGAGATGTTGGGTTAAGTCCCGCAACGAGCGCAACCCTTGCCATTAGTTGCTACGAAAGGGCACTCTAATGGGACTGCCGGTGACAAACCGGAGGAAGGTGGGGATGACGTCAAGTCCTCATGGCCCTTATAGGTGGGGCTACACACGTCATACAATGGCCGGTACAGAGGGTAGCCAACCCGCGAGGGGGAGCCAATCCCGCAAAGCCGGTCGTAGTCCGGATCGCAGTCTGCAACTCGACTGCGTGAAGTCGGAATCGCTAGTAATCGCGGATCAGAATGTCGCGGTGAATACGTTCCCGGGTCTTGTACACACCGCCCGTCACACCATGGGAGCGGGTTCTGCCAGAAGTAGTTAGCCTAACCGCAAGGAGGGCGATTACCACGGCAGGGTTCGTGACTGGGGTGAAGTCGTAACAAGGTAGCCGTATCGGAAGGTGCGGCTGGATCACCTCCTTTATG</t>
  </si>
  <si>
    <t>gi|631905009|gb|KJ600331.1| Uncultured Rhodanobacter sp. clone N-20Biofilm019 16S ribosomal RNA gene, partial sequence</t>
  </si>
  <si>
    <t>GGGAATTGACGGGGGCCCGCACAAGCGGTGGAGTATGTGGTTTAATTCGATGCAACGCGAAGAACCTTACCTGGTCTTGACATGTCCGGAATCCTGCAGAGATGCGGGAGTGCCTTCGGGAATCGGAACACAGGTGCTGCATGGCTGTCGTCAGCTCGTGTCGTGAGATGTTGGGTTAAGTCCCGCAACGAGCGCAACCCTTGTCCTTAGTTGCCAGCACGTAAAGGTGGGAACTCTAAGGAGACTGCCGGTGACAAACCGGAGGAAGGTGGGGATGACGTCAAGTCATCATGGCCCTTACGACCAGGGCTACACACGTACTACAATGGGGGGTACAGAGGGAAGCCAAGCCGCGAGGCGGAGCCAATCCCGATAAAACCCCTCTCAGTCCGGATCGAAGTCTGCAACTCGACTTCGTGAAGTCGGAATCGCTAGTAATCGCGAATCAGCATTGTCGCGGTGAATACGTTCCCGGGCCTTGTACACACCGCCCGTCACACCATGGGAGTTGGTTGCTCCAGAAGTAGGTAGTCTAACCGCAAGGGGGACGCTTACCACGGAGTGGTCAATGACTGGGGTGAAGTCGTAACAAGGTAGCCGTATCGGAAGGTGCGGCTGGATCACCTCCTTTATG</t>
  </si>
  <si>
    <t>gi|631905008|gb|KJ600330.1| Uncultured Comamonadaceae bacterium clone N-20Biofilm018 16S ribosomal RNA gene, partial sequence</t>
  </si>
  <si>
    <t>AAACTTAAATGAATTGACGGGGACCCGCACAAGCGGTGGATGATGTGGTTTAATTCGATGCAACGCGAAAAACCTTACCCACCTTTGACATGTACGGAATCCTGCAGAGACGCAGGAGTGCTCGAAAGAGAGCCGTAACACAGGTGCTGCATGGCTGTCGTCAGCTCGTGTCGTGAGATGTTGGGTTAAGTCCCGCAACGAGCGCAACCCTTGCCATTAGTTGCTACGAAAGGGCACTCTAATGGGACTGCCGGTGACAAACCGGAGGAAGGTGGGGATGACGTCAAGTCCTCATGGCCCTTATAGGTGGGGCTACACACGTCATACAATGGCCGGTACAAAGGGTTGCCAACCCGCGAGGGGGAGCCAATCCCATAAAGCCAGGTCGTAGTCCGGATCGCAGTCTGCAACTCGACTGCGTGAAGTCGGAATCGCTAGTAATCGTGGATCAGCATGTCACGGTGAATACGTTCCCGGGTCTTGTACACACCGCCCGTCACACCATGGGAGCGGGTTCTGCCAGAAGTAGGTAGCCTAACCGCAAGGAGGGCGCTTACCACGGCAGGGTTCGTGACTGGGGTGAAGTCGTAACAAGGTAGCCGTATCGGAAGGTGCGGCTGGATCACCTCCTTTATG</t>
  </si>
  <si>
    <t>gi|631905007|gb|KJ600329.1| Uncultured Arcobacter sp. clone N-20Biofilm017 16S ribosomal RNA gene, partial sequence</t>
  </si>
  <si>
    <t>AAACTTAAATGAATTGACGGGGACCCGCACAAGCGGTGGAGCATGTGGTTTAATTCGACGATACACGAAGAACCTTACCTGGACTTGACATAGTAAGAACTTTCTAGAGATAGATTGGTGTCTGCTTGCAGAAACTTATATACAGGTGCTGCACGGCTGTCGTCAGCTCGTGTCGTGAGATGTTGGGTTAAGTCCCGCAACGAGCGCAACCCTCGTCATTAGTTGCTAACAGTTCGGCTGAGAACTCTAATGAGACTGCCTACGCAAGTAGGAGGAAGGTGAGGACGACGTCAAGTCATCATGGCCCTTACGTCCAGGGCTACACACGTGCTACAATGGGGTATACAAAGAGCAGCAATACAGTGATGTGGAGCAAATCTCAAAAATATCTCCCAGTTCGGATTGTAGTCTGCAACTCGACTACATGAAGTTGGAATCGCTAGTAATCGTAGATCAGCTATGCTACGGTGAATACGTTCCCGGGTCTTGTACTCACCGCCCGTCACACCATGGGAGTTGAACTCATTCGAAGCGGGGATGCTAAAGTAGCTACCTTCCACAGTGGATTCAGCGACTGGGGTGAAGTCGTAACAAGGTAACCGTAGGAGAACCTGCGGTTGGATCACCTCCTTTATG</t>
  </si>
  <si>
    <t>gi|631905006|gb|KJ600328.1| Uncultured Rhizomicrobium sp. clone N-20Biofilm016 16S ribosomal RNA gene, partial sequence</t>
  </si>
  <si>
    <t>AAACTTAAAGGAATTGACGGGGGCCCGCACAAGCGGTGGAGCATGTGGTTTAATTCGACGCAACGCGCAGAACCTTACCAGGGTTTGACATCCTGTGCTCACTCCTGAAAGGGAGTTTCCCCGCAAGGGGCGCAGAGACAGGTGCTGCATGGCTGTCGTCAGCTCGTGTCGTGAGATGTTGGGTTAAGTCCCGCAACGAGCGCAACCCTCGCCTTTAGTTGCCATCATTCAGTTGGGCACTCTAGAGGGACCGCCGGCGGCAAGCCGGAGGAAGGTGGGGATGACGTCAAGTCCTCATGGCCCTTACACCCTGGGCTACACACGTGCTACAATGGCGGTGACAATGGGCAGCTACTTCGCGAGAAGATGCTAATCCCAAAAACCGTCCCAGTTCAGATTGTACTCTGCAACTCGGGTACATGAAGGTGGAATCGCTAGTAATCGCAGAACAGCAGGCTGCGGTGAATACGTTCCCGGGCCTTGTACACACCGCCCGTCACGGCATGGGAGTTGGTTTTACCCGAAGACGGTGCGCTAACCGCAAGGAGGCAGCCGGCCACGGTAGGATCAGCGACTGGGCCGAAGTCGTAACAAGGTAGCCGTAGGGGAACCTGCGGCTGGATCACCTCCTTTCTG</t>
  </si>
  <si>
    <t>gi|631905005|gb|KJ600327.1| Uncultured Pleomorphomonas sp. clone N-20Biofilm015 16S ribosomal RNA gene, partial sequence</t>
  </si>
  <si>
    <t>AAACTTAAATGAATTGACGGGGGCCCGCACAAGCGGTGGAGCATGTGGTTTAATTCGAAGCAACGCGCAGAACCTTACCAGCCCTTGACATCCGTCGACCGTCGCAGAGATGCGTTTTTTCCCTTCGGGGACGGCGAGACAGGTGCTGCATGGCTGTCGTCAGCTCGTGTCGTGAGATGTTGGGTTAAGTCCCGCAACGAGCGCAACCCTCGCCTTCAGTTGCCAGCATTTAGTTGGGCACTCTGGAGGGACTGCCGGTGATAAGCCGGAGGAAGGTGGGGATGACGTCAAGTCCTCATGGCCCTTACGGGCTGGGCTACACACGTGCTACAATGGCGGTGACAATGAGCAGCGACTTCGCGAGGAGAAGCTAATCTCAAAAAGCCGTCTCAGTTCGGATTGCACTCTGCAACTCGAGTGCATGAAGTCGGAATCGCTAGTAATCGCGTAACAGCATGACGCGGTGAATACGTTCCCGGGCCTTGTACACACCGCCCGTCACACCATGGGAGTTGGCTTTACCCGAAGGTAGTGCGCTAACCGCAAGGAGGCAGCTAACCACGGTAGGGTCAGCGACTGGGGTGAAGTCGTAACAAGGTAGCCGTAGGGGAACCTGCGGCTGGATCACCTCCTTTCTG</t>
  </si>
  <si>
    <t>gi|631905004|gb|KJ600326.1| Uncultured Massilia sp. clone N-20Biofilm014 16S ribosomal RNA gene, partial sequence</t>
  </si>
  <si>
    <t>AAACTTAAAGGAATTGACGGGGGCCCGCACAAGCGGTGGAGCATGTGGTTTAATTCGATGCAACGCGAAGAACCTTACCTACTCTTGACATCCAGAGAACTTAGCAGAGATGCTTTGGTGCCTTCGGGAACTCTGAGACAGGTGCTGCATGGCTGTCGTCAGCTCGTGTTGTGAAATGTTGGGTTAAGTCCCGCAACGAGCGCAACCCTTATCCTTTGTTGCCAGCGGTTCGGCCGGGAACTCAAAGGAGACTGCCAGTGATAAACTGGAGGAAGGTGGGGATGACGTCAAGTCATCATGGCCCTTACGAGTAGGGCTACACACGTGCTACAATGGCATATACAAAGAGAAGCGACCTCGCGAGAGCAAGCGGACCTCATAAAGTATGTCGTAGTCCGGATTGGAGTCTGCAACTCGACTCCATGAAGTCGGAATCGCTAGTAATCGTGGATCAGAATGCCACGGTGAATACGTTCCCGGGCCTTGTACACACCGCCCGTCACACCATGGGAGTGGGTTGCAAAAGAAGTAGGTAGCTTAACCTTCGGGAGGGCGCTTACCACTTTGTGATTCATGACTGGGGTGAAGTCGTAACAAGGTAACCGTAGGGGAACCTGCGGTTGGATCACCTCCTTT</t>
  </si>
  <si>
    <t>gi|631905003|gb|KJ600325.1| Uncultured Propionibacteriaceae bacterium clone N-20Biofilm013 16S ribosomal RNA gene, partial sequence</t>
  </si>
  <si>
    <t>AAACTTAAATGAATTGACGGGGGCCCGCACAAGCGGCGGAGCATGCGGATTAATTCGATGCAACGCGAAGAACCTTACCTGGGTTTGACATATACCGGAAACATCTGGAGACAGGTGCCCCGCAAGGTCGGTATACAGGTGGTGCATGGCTGTCGTCAGCTCGTGTCGTGAGATGTTGGGTTAAGTCCCGCAACGAGCGCAACCCTCGTTCTATGTTGCCAGCGGTTCGGCCGGGAACTCATAGAAGACTGCCGGGGTCAACTCGGAGGAAGGTGGGGATGACGTCAAGTCATCATGCCCCTTATGTCCAGGGCTTCACGCATGCTACAATGGCTGGTACAAAGGGCTGCAATACCGCAAGGTGGAGCGAATCCCATAAAGCCAGTCTCAGTTCGGATTGGGGTCTGCAACTCGACCCCATGAAGTCGGAGTCGCTAGTAATCGCAGATCAGCAACGCTGCGGTGAATACGTTCCCGGGCCTTGTACACACCGCCCGTCAAGTCATGAAAGTCGGTAACACCCGAAGCCGGTGGCCTAACCCTTGTGGAGGGAGCCGTCGAAGGTGGGACCGGTAATTAGGACTAAGTCGTAACAAGGTAGCCGTACCGGAAGGTGCGGCTGGATCACCTCCTTT</t>
  </si>
  <si>
    <t>gi|631905002|gb|KJ600324.1| Uncultured Oscillibacter sp. clone N-20Biofilm012 16S ribosomal RNA gene, partial sequence</t>
  </si>
  <si>
    <t>AAACTCAAAGGAATTGACGGGGGCCCGCACAAGCGGTGGATTATGTGGTTTAATTCGAAGCAACGCGAAGAACCTTACCAGGACTTGACATCCTACTAACGAGGTAGAGATACGTCAGGTGCCCTTCGGGGAAAGTAGAGACAGGTGGTGCATGGTTGTCGTCAGCTCGTGTCGTGAGATGTTGGGTTAAGTCCCGCAACGAGCGCAACCCTTATTGTTAGTTGCTACGCAAGAGCACTCTAGCGAGACTGCCGTTGACAAAACGGAGGAAGGTGGGGACGACGTCAAATCATCATGCCCCTTATGTCCTGGGCTACACACGTAATACAATGGCGGTCAACAGAGGGATGCAAAGCCGTGAGGTGGAGCGAACCCCTAAAAGCCGTCTCAGTTCGGATCGCAGGCTGCAACTCGCCTGCGTGAAGTCGGAATCGCTAGTAATCGCGGATCAGAATGCCGCGGTGAATACGTTCCCGGGCCTTGTACACACCGCCCGTCACACCATGAGAGTCGGGAACACCCGAAGTCCGTAGCCTAACAGCAATGAGGGCGCGGCCGAAGGTGGGTTCGATAATTGGGGTGAAGTCGTAACAAGGTAGCCGTATCGGAAGGTGCGGCTGGATCACCTCCTTTATG</t>
  </si>
  <si>
    <t>gi|631905001|gb|KJ600323.1| Uncultured Rhodocyclaceae bacterium clone N-20Biofilm011 16S ribosomal RNA gene, partial sequence</t>
  </si>
  <si>
    <t>AAACTCAAATGAATTGACGGGGACCCGCACAAGCGGTGGATGATGTGGATTAATTCGATGCAACGCGAAAACCTTACCTACCCTTGACATGTCAGGAATCCTGCTGAGAGGTGGGAGTGCTCGAAAGAGAACCTGAACACAGGTGCTGCATGGCTGTCGTCAGCTCGTGTCGTGAGATGTTGGGTTAAGTCCCGCAACGAGCGCAACCCTTGTCATTAGTTGCCATCATTCAGTTGGGCACTCTAATGAGACTGCCGGTGACAAACCGGAGGAAGGTGGGGATGACGTCAAGTCCTCATGGCCCTTATGGGTAGGGCTTCACACGTCATACAATGGTCGGTACAGAGGGTTGCCAAGCCGCGAGGTGGAGCCAATCCCAGAAAGCCGATCGTAGTCCGGATCGGAGTCTGCAACTCGACTCCGTGAAGTCGGAATCGCTAGTAATCGTGGATCAGCATGCCACGGTGAATACGTTCCCGGGTCTTGTACACACCGCCCGTCACACCATGGGAGTGGGTTTCACCAGAAGTAGGTAGCCTAACCGCAAGGAGGGCGCTTACCACGGTGGGATTCATGACTGGGGTGAAGTCGTAACAAGGTAGCCGTAGGGGAACCTGCGGCTGGATCACCTCCTTTCTG</t>
  </si>
  <si>
    <t>gi|631905000|gb|KJ600322.1| Uncultured Variovorax sp. clone N-20Biofilm010 16S ribosomal RNA gene, partial sequence</t>
  </si>
  <si>
    <t>AAACTTAAAGGAATTGACGGGGACCCGCACAAGCGGTGGATGATGTGGTTTAATTCGATGCAACGCGAAAAACCTTACCCACCTTTGACATGTATGGAAGATCGCAGAGACGCGATTGTGCTCGAAAGAGAGCCGTAACACAGGTGCTGCATGGCTGTCGTCAGCTCGTGTCGTGAGATGTTGGGTTAAGTCCCGCAACGAGCGCAACCCTTGTCATTAGTTGCTACATTTAGTTGGGCACTCTAATGAGACTGCCGGTGACAAACCGGAGGAAGGTGGGGATGACGTCAAGTCCTCATGGCCCTTATAGGTGGGGCTACACACGTCATACAATGGCTGGTACAAAGGGTTGCCAACCCGCGAGGGGAGCCAATCCCATAAAGCCAGTCGTAGTCCGGATCGCAGTCTGCAACTCGACTGCGTGAAGTCGGAATCGCTAGTAATCGTGGATCAGAATGTCACGGTGAATACGTTCCCGGGTCTTGTACACACCGCCCGTCACACCATGGGAGCGGGTTCTGCCAGAAGTAGGTAGCCTAACCGTAAGGAGGGCGCTTACCACGGCAGGGTTCGTGACTGGGGTGAAGTCGTAACAAGGTAGCCGTATCGGAAGGTGCGGCTGGATCACCTCCTTTATGAC</t>
  </si>
  <si>
    <t>gi|631904999|gb|KJ600321.1| Uncultured Gordonia sp. clone N-20Biofilm009 16S ribosomal RNA gene, partial sequence</t>
  </si>
  <si>
    <t>AAACTTAAAGGAATTGACGGGGGCCCGCACAAGCGGCGGAGCATGTGGATTAATTCGATGCAACGCGAAGAACCTTACCTGGGTTTGACATACACCAGAAAGCCGTAGAGATACGGCCCCCCTTGTGGTTGGTGTACAGGTGGTGCATGGCTGTCGTCAGCTCGTGTCGTGAGATGTTGGGTTAAGTCCCGCAACGAGCGCAACCCTTGTCCTGTATTGCCAGCGGGTTATGCCGGGGACTTGCAGGAGACTGCCGGGGTCAACTCGGAGGAAGGTGGGGATGACGTCAAGTCATCATGCCCCTTATGTCCAGGGCTTCACACATGCTACAATGGCGCGTACAGAGGGCTGCGAGACCGTGAGGTGGAGCGAATCCCTTAAAGCGCGTCTCAGTTCGGATTGGGGTCTGCAACTCGACCCCATGAAGTCGGAGTCGCTAGTAATCGCAGATCAGCAACGCTGCGGTGAATACGTTCCCGGGCCTTGTACACACCGCCCGTCACGTCATGAAAGTCGGTAACACCCGAAGCCGGTGGCCTAACCCTTGTGGAGGGAGCTGTCGAAGGTGGGATCGGCGATTGGGACGAAGTCGTAACAAGGTAGCCGTACCGGAAGGTGCGGCTGGATCACCTCCTTTATG</t>
  </si>
  <si>
    <t>gi|631904998|gb|KJ600320.1| Uncultured cyanobacterium clone N-20Biofilm008 16S ribosomal RNA gene, partial sequence</t>
  </si>
  <si>
    <t>AAACTCAAATGAATTGACGGGGGCCCGCACAAGTGGTGGAGCATGTGGTTTAATTCGACGCTACGCGAAGAACCTTACCTGGGTTTGAACTTCACCGGAAGGCTCCAGAAATGGTGTCCGTCCTCCGGGACCGGTGAATAGGTGCTGCATGGCTGTCGTCAGCTCGTGCCGTGAGGTGTTGGGTTAAGTCCCGCAACGAGCGCAACCCTTGTCCTTAGTTGCCATCGGGTGATGCCGGGCACTCTGGGGAGACTGCCAGCACAAGCTGGAGGAAGGTGGGGATGACGTCAAGTCAGCATGGCCCTTACGTCCAGGGCTACACACGTGCTACAATGGCTGGTACAAAGGGCTGCCAACCCGCGAGGGGAGCGAATCCCATAAAGCCAGTCTCAGTTCGGATTGCAGGCTGCAACTCGCCTGCATGAAGTCGGAATCACTAGTAACCGCAGATCAGCTACGCTGCGGTGAATACGTTCCCGGGCCTTGTACACACCGCCCGTCACGTCACGAAAGCTAGTTGTACCCGAAGTCGCTGGGCTAACCGCAAGGAGGCAGGCGCCGAAGGTATGGTTGGTGATTGGGACGAAGTCGTAACAAGGTAGCCGTATCGGAAGGTGCGGCTGGATCACCTCCTTTCTG</t>
  </si>
  <si>
    <t>gi|631904997|gb|KJ600319.1| Uncultured Parvibaculum sp. clone N-20Biofilm007 16S ribosomal RNA gene, partial sequence</t>
  </si>
  <si>
    <t>AAACTCAAATGAATTGACGGGGGCCCGCACAAGCGGTGGAGCATGTGGTTTAATTCGAAGCAACGCGCAGAACCTTACCAACCCTTGACATCCCGATCGCGGTTACCAGAGATGGTTTCCTTCAGTTCGGCTGGATCGGAGACAGGTGTTGCATGGCTGTCGTCAGCTCGTGTCGTGAGATGTTGGGTTAAGTCCCGCAACGAGCGCAACCCTCGCCTTTAGTTGCCATCATTAAGTTGGGCACTCTAGAGGGACTGCCGGTGATAAGCCGGAGGAAGGTGGGGATGACGTCAAGTCCTCATGGCCCTTATGGGTTGGGCTACACACGTGCTACAATGGCGGCGACAATGGGCAGCGAAGGGGCGACCCGGTGCAAATCCCAAAAAGCCGTCTCAGTTCGGATTGCACTCTGCAACTCGAGTGCATGAAGGTGGAATCGCTAGTAATCGCGTAACAGCATGACGCGGTGAATACGTTCCCGGGCCTTGTACACACCGCCCGTCACACCATGGGAGTTGGTTTTACCCGAAGCTGGTGCGCTAACCGCAAGGAGGCAGCCAACCACGGTAAGGTCAGCGACTGGGGTGAAGTCGTAACAAGGTAGCCCTAGGGGAACCTGGGGCTGGATCACCTCCTTTCTG</t>
  </si>
  <si>
    <t>gi|631904996|gb|KJ600318.1| Uncultured Methylobacteriaceae bacterium clone N-20Biofilm006 16S ribosomal RNA gene, partial sequence</t>
  </si>
  <si>
    <t>AAACTTAAAGGAATTGACGGGGGCCCGCACAAGCGGTGGAGCATGTGGTTCAATTCGACGCAACGCGAAGAACCTTACCAGCCCTTGACATGTCCAGGACCGGTCGCAGAGACGCGACCTTCTCTTCGGAGCTTGGAACACAGGTGCTGCATGGCTGTCGTCAGCTCGTGTCGTGAGATGTTGGGTTAAGTCCCGCAACGAGCGCAACCCTCGTCCTTAGTTGCCATCATTAAGTTGGGCACTCTAAGGAGACTGCCGGTGATAAGCCGCGAGGAAGGTGGGGATGACGTCAAGTCCTCATGGCCCTTACGGGCTGGGCTACACACGTGCTACAATGGCGGTGACAATGGGCAGCGAACCAGCAATGGGGAGCTAATCTCAAAAAGCCGTCTCAGTTCGGATTGCACTCTGCAACTCGAGTGCATGAAGTTGGAATCGCTAGTAATCGTGGATCAGCATGCCACGGTGAATACGTTCCCGGGCCTTGTACACACCGCCCGTCACACCATGGGAGTTGGTTTTACCTTAAGACGGTGCGCTAACCGCAAGGAAGCAGCCGGCCACGGTAAGGTCAGCGACTGGGGTGAAGTCGTAACAAGGTAGCCGTAGGGGAACCTGCGGCTGGATCACCTCCTTTCTG</t>
  </si>
  <si>
    <t>gi|631904995|gb|KJ600317.1| Uncultured Propionivibrio sp. clone N-20Biofilm005 16S ribosomal RNA gene, partial sequence</t>
  </si>
  <si>
    <t>AAACTTAAAGGAATTGACGGGGACCCGCACAAGCGGTGGATGATGTGGATTAATTCGATGCAACGCGAAAAACCTTACCTACCCTTGACATGTCAGGAATCCCGGAGAGATTTGGGAGTGCTCGAAAGAGAACCTGAACACAGGTGCTGCATGGCTGTCGTCAGCTCGTGTCGTGAGATGTTGGGTTAAGTCCCGCAACGAGCGCAACCCTTGTCATTAATTGCCATCATTTAGTTGGGCACTTTAATGAAACTGCCGGTGACAAACCGGAGGAAGGTGGGGATGACGTCAAGTCCTCATGGCCCTTATGGGTAGGGCTTCACACGTCATACAATGGTCGGTCCAGAGGGTTGCCAAGCCGCGAGGTGGAGCCAATCTCAGAAAGCCGATCGTAGTCCGGATTGGAGTCTGCAACTCGACTCCATGAAGTCGGAATCGCTAGTAATCGCGGATCAGCATGTCGCGGTGAATACGTTCCCGGGTCTTGTACACACCGCCCGTCACACCATGGGAGCGGGTTCTGCCAGAAGTGGGTAGCCTAACCGCAAGGAGGGCGCTTACCACGGCAGGGTTCGTGACTGGGGTGAAGTCGTAACAAGGTAGCCGTAGGGGAACCTGCGGCTGGATCACCTCCTTTATG</t>
  </si>
  <si>
    <t>gi|631904994|gb|KJ600316.1| Uncultured Rhodospirillales bacterium clone N-20Biofilm004 16S ribosomal RNA gene, partial sequence</t>
  </si>
  <si>
    <t>AAACTTAAAGGAATTGACGGGGGCCCGCACAAGCGGTGGAGCATGTGGTTCAATTCGACGCAACGCGCAGAACCTTACCAGCCCTTGACATGTGACTCGCCGGCTCTGGAGACGGAGCCTTCGGTTCGGCCGGAGTCAGCACAGGTGCTGCATGGCTGTCGTCAGCTCGTGTCGTGAGATGTTGGGTTAAGTCCCGCAACGAGCGCAACCCTCATCTCCAGTTGCCATCAGGTAAAGCTGGGCACTTTGGAGAAACTGCCGGTGACAAGCCGGAGGAAGGTGGGGATGACGTCAAGTCCTCATGGCCCTTACGGGCTGGGCTACACACGTGCTACAATGGCGGTGACAGTGGGATGCGAAGGGGCGACCCGGAGCCGATCCCAAAAAGCCGTCCCAGTTCGGATTGCACTCTGCAACTCGAGTGCATGAAGGTGGAATCGCTAGTAATCGCGGATCAGCATGCCGCGGTGAATACGTTCCCGGGCCTTGTACACACCGCCCGTCACGCCATGGGAGTTGGTTCTACCCGAAGATGGTGCGCTAACCGCAAGGGGGCAGCCAGCCACGGTAGGATCAATGACTGGGGCGAAGTCGTAACAAGGTAGCCGTAGGGGAACCTGCGGCTGGATCACCTCCTTTCTG</t>
  </si>
  <si>
    <t>gi|631904993|gb|KJ600315.1| Uncultured Sedimentibacter sp. clone N-20Biofilm003 16S ribosomal RNA gene, partial sequence</t>
  </si>
  <si>
    <t>AAACTTAAAGGAATTGACGGGGACCCGCACAAGCAGCGGAGCATGTGGTTTAATTCGAAGCAACGCGAAGAACCTTACCAAGGTTTGACATCCCCTTGACAGAAGCAGAGATGTTTCCTCCCCTTCGGGGGCAAGGGAGACAGGTGGTGCATGGTTGTCGTCAGCTCGTGTCGTGAGATGTTGGGTTAAGTCCCGCAACGAGCGCAACCCTTATCCTTAGTTGCCAGCAGGTTAAGCTGGGCACTCTAAGGAGACTGCCGGTGATAAACCGGAGGAAGGTGGGGATGACGTCAAATCATCATGCCCCTTATATCTTGGGCTACACACGTGCTACAATGGTCGGTACAAAGGGAAGCGAAAGAGTGATCTGGAGCAAATCTTCATAAACCGATCCCAGTTCGGATTGTAGGCTGCAACTCGCCTACATGAAGTTGGAGTTGCTAGTAATCGCGAATCAGAACGTCGCGGTGAATGCGTTCCCGGGTCTTGTACACACCGCCCGTCACACCATGGAAGTTGGTAATACCCAAAGTCGCTGAGCTAACCGCAAGGGGGCAGGCGCCTAAGGTAGGATTAATGACTGGGGTGAAGTCGTAACAAGGTAGCCGTATCGGAAGGTGCGGCTGGATCACCTCCTTTATG</t>
  </si>
  <si>
    <t>gi|631904992|gb|KJ600314.1| Uncultured Sporomusa sp. clone N-20Biofilm002 16S ribosomal RNA gene, partial sequence</t>
  </si>
  <si>
    <t>AAACTCAAAGGAATTGACGGGGGCCCGCACAAGCGGTGGAGTATGTGGTTTAATTCGACGCAACGCGAAGAACCTTACCAGGGCTTGACATTGAGTGAAAGACTAAGAGATTAGTTCCTATCTTCGGATACACGAAAACAGGTGGTGCATGGCTGTCGTCAGCTCGTGTCGTGAGATGTTGGGTTAAGTCCCGCAACGAGCGCAACCCTTATCCTTTGTTGCCAGCACGTAAAGGTGGGAACTCAAGGGAGACTGCCGTCGACAAGACGGAGGAAGGCGGGGATGACGTCAAGTCATCATGCCCCTTATGTCCTGGGCTACACACGTACTACAATGGGCTTAAACAAAGCGAAGCAAGACCGCGAGGTCAAGCAAAACGCATAAACAAGCTCTCAGTTCGGATCGGAGGCTGCAACTCGCCTCCGTGAAGTCGGAATCGCTAGTAATCGCAGGTCAGCATACTGCGGTGAATACGTTCCCGGGCCTTGTACACACCGCCCGTCACACCACGAAAGTTGACAACACCCGAAGCCGGTGGGGTAACCAGCAATGGAACTAGCCGTCTAAGGTGGGGCCGATGATTGGGGTGAAGTCGTAACAAGGTAGCCGTATCGGAAGGTGCGGCTGGATCACCTCCTTTATG</t>
  </si>
  <si>
    <t>gi|631904991|gb|KJ600313.1| Uncultured Anaerosinus sp. clone N-20Biofilm001 16S ribosomal RNA gene, partial sequence</t>
  </si>
  <si>
    <t>AAACTTAAATGAATTGACGGGGGCCCGCACAAGCGGTGGAGTATGTGGTTTAATTCGACGCAACGCGAAGAACCTTACCAGGACTTGACATTGATTGAAAAGTATAGAGATATATTCCTCTTCTTCGGAAGACAAGAAAACAGGTGGTGCATGGCTGTCGTCAGCTCGTGTCGTGAGATGTTGGGTTAAGTCCCGCAACGAGCGCAACCCCTATCCTATGTTGCCAGCACGTTATGGTGGGAACTCATGGGAGACTGCCGCGGAGAACGCGGAGGAAGGCGGGGATGACGTCAAGTCATCATGCCCCTTATGTCCTGGGCTACACACGTACTACAATGGGCTTAAATAGAGGGATGCAAAGCCGCGAGGTGGAGCCAAACCCATAAACAAGCTCTCAGTTCGGATTGTAGGCTGCAACTCGCCTACATGAAGTCGGAATCGCTAGTAATCGCAGGTCAGCATACTGCGGTGAATACGTTCCCGGGCCTTGTACACACCGCCCGTCACACCACGAAAGTCAGTCACACCCAAAGCCGGTGGGGTAACCAGCAATGGAGCCAGCCGTCTAAGGTGGGGCCGATGATTGGGGTGAAGTCGTAACAAGGTAGCCGTATCGGAAGGTGCGGCTGGATCACCTCCTTTCTG</t>
  </si>
  <si>
    <t>gi|631904990|gb|KJ600312.1| Uncultured Simplicispira sp. clone CatInokulum088 16S ribosomal RNA gene, partial sequence</t>
  </si>
  <si>
    <t>AAACTTAAATGAATTTGACGGGGACCCGCACAAGCGGTGGATGATGTGGTTTAATTCGATGCAACGCGAAAACCTTACCCACCTTTGACATGTACGGAAGTCGCCAGAGATGGCTTCGTGCTCGAAAGAGAACCGTAACACAGGTGCTGCATGGCTGTCGTCAGCTCGTGTCGTGAGATGTTGGGTTAAGTCCCGCAACGAGCGCAACCCTTGTCATTAGTTGCTAC</t>
  </si>
  <si>
    <t>gi|631904989|gb|KJ600311.1| Uncultured Comamonadaceae bacterium clone CatInokulum087 16S ribosomal RNA gene, partial sequence</t>
  </si>
  <si>
    <t>AAACTTAAAGGAATTGACGGGGACCCGCACAAGCGGTGGATGATGTGGTTTAATTCGATGCAACGCGAAAACCTTACCCACCTTTGACATGTACGGAAGTTGCCAGAGATGGCTTCGTGCTCGCGAGAGAGCCGTAACACAGGTGCTGCATGGCTGTCGTCAGCTCGTGTCGTGAGATGTTGGGTTAAGTCCCGCAACGAGCGCAACCCTTGTCATTAGTTGCCACGCAA</t>
  </si>
  <si>
    <t>gi|631904988|gb|KJ600310.1| Uncultured Acidovorax sp. clone CatInokulum086 16S ribosomal RNA gene, partial sequence</t>
  </si>
  <si>
    <t>AAACTCAAAGGAATTGACGGGGACCCGCACAAGCGGTGGATGATGTGGTTTAATTCGATGCAACGCGAAAACCTTACCCACCTTTGACATGTACGGAATCCTTTAGAGATAGAGGAGTGCTCGAAAGAGAGCCGTAACACAGGTGCTGCATGGCTGTCGTCAGCTCGTGTCGTGAGATGTTGGGTTAAGTCCCGCAACGAGCGCAACCCTTGTCATTAGTTGCTTACA</t>
  </si>
  <si>
    <t>gi|631904987|gb|KJ600309.1| Uncultured Caldilinea sp. clone CatInokulum085 16S ribosomal RNA gene, partial sequence</t>
  </si>
  <si>
    <t>TTGACGGGGGCCCGCACAAGCAGCGGAGCGTGTGGTTTAATTCGATGCAACACGAAGAACCTTACCTGGGTTTGACATGGTAGTAGTAGTGAAGCGAAAGCGGAACGATCCTTCGGGAAGCTATCACAGGTGCTGCATGGCTGTCGTCAGCTCGTGTCGTGAGATGTTGGGTTAAGTCCCGCAACGAGCGCAACCCCTATCGTTAGTTACAAGTGTCTAGCGAGACTGCCGGTATCAAGCCGGAGGAAGGTGGGGAC</t>
  </si>
  <si>
    <t>gi|631904986|gb|KJ600308.1| Uncultured Veillonellaceae bacterium clone CatInokulum084 16S ribosomal RNA gene, partial sequence</t>
  </si>
  <si>
    <t>AGCGGATAATGCCGGGGACTCATGGGAGACTGCCAGGGACAACTGGAGGAAGGCGGGGATGACGTCAAGTCATCATGCCCCTTATGTCTTGGGCTACACACGTACTACAATGGTCGGCAACAAAGGGCAGCGAAACCGCGAGGTGGAGCAAATCCCAGAAACCCGGCCTCAGTTCGGATTGCAGGCTGCAACTCGCCTGCATGAAGTCGGAATCGCTAGTAATCGCAGGTCAGCATACTGCGGTGAATACGTTCCCGGGCCTTGTACACACCGCCCGTCACACCACGAAAGTTGGTAACACCCGAAGCCGGTGAGGTAACCAGTAATGGAGCCAGCCGTCTAAGGTGGGGCCGATGATTGGGGT</t>
  </si>
  <si>
    <t>gi|631904985|gb|KJ600307.1| Uncultured Ruminococcaceae bacterium clone CatInokulum083 16S ribosomal RNA gene, partial sequence</t>
  </si>
  <si>
    <t>ACTTAAATGAATTGACGGGGGCCCGCACAAGCAGTGGATTATGTGGTTTAATTCGAAGCAACGCGAAGAACCTTACCAGGTCTTGACATCCAACTAACGAAGCAGAGATGCGTTAGGTGCCCTTCGGGGAAAGTTGAGACAGGTGGTGCATGGTTGTCGTCAGCTCGTGTCGTGAGATGTTGGGTTAAGTCCCGCAACGAGCGCAACCCCTGCCATTAGTTGCTACGCAAGAGCACTCTAATGGGACCGCTATCGACAAGATGGAGGAAGGTGGGGACGACGTCAAATCATCATGCCCCTTATGACCTGGGCTACACACGTAATACAATGGCCGTTAACAACAGGAAGCGAAGGCGCGAGCCGGAGCAAACCCCAAAA</t>
  </si>
  <si>
    <t>gi|631904984|gb|KJ600306.1| Uncultured Acidobacteria bacterium clone CatInokulum082 16S ribosomal RNA gene, partial sequence</t>
  </si>
  <si>
    <t>AAACTCAAAGGAATTGACGGGGGCCCGCACAAGCGGTGGAGCATGTGGTTCAATTCGACGCAACGCGAAGAACCTTACCGGGGTTTGAACTGTATGGGACAGCTGCAGAGATGCAGTTTTCCTTCGGGACCCATATAGAGGTGCTGCATGGCTGTCGTCAGCTCGTGTCGTGAGATGTTGGGTTAAGTCCCGCAACGAGCGCAACCCTCGCCTCCTGTTGCCAACAGATAATGCTGGGCACTCTGGAGAGACTGCCGGTGACAAACCGGAGGAAGGTGGGGATGACGTCAAGTCCTCATGGCCTTTATGCCCCGGGCTACACACGTGCTACAATGGTCGGTACAAAGGGTTGCAATACCGTGAGGTGGAGCTAATCCCAAAACCGAACTACCCACGTTACGGTAGTTGGTAG</t>
  </si>
  <si>
    <t>gi|631904983|gb|KJ600305.1| Uncultured Nitrosomonadaceae bacterium clone CatInokulum081 16S ribosomal RNA gene, partial sequence</t>
  </si>
  <si>
    <t>CTGCATGGCTGTCGTCAGCTCGTGTCGTGAGATGTTGGGTTAAGTCCCGCAACGAGCGCAACCCTTGTCATTAGTTGCTACATTAAGTTGGGCACTCTAATGAGACTGCCGGTGACAAACCGGAGGAAGGTGGGGATGACGTCAAGTCCTCATGGCCCTTATGCGTAGGGCTTCACACGTCATACAATGGTCGGTACAGAGGGTCGCCAACCCGCGAGGGGGAGCCAATCTCAGAAAGCCGATCGTAGTCCGGATCGCAGTCTGCAACTCGACTGCGTGAAGTCGGAATCGCTAGTAATCGCGGATCAGCATGTCGCGGTGAATACGTTCCCGGGCCTTGTACACACCGCCCGTCACACCATGGGAGCGGGTTTTACCAGAAGTAGCTAGGCTAACCGCAAGGAGGCCGGTTACCACGGTAGGATTCGTGACTGGGGT</t>
  </si>
  <si>
    <t>gi|631904982|gb|KJ600304.1| Uncultured Methylophilaceae bacterium clone CatInokulum080 16S ribosomal RNA gene, partial sequence</t>
  </si>
  <si>
    <t>AGATGGATTGGTGCTCGAAAGAGAACGTTAACACAGGTGCTGCATGGCTGTCGTCAGCTCGTGTCGTGAGATGTTGGGTTAAGTCCCGCAACGAGCGCAACCCTTGCCATTAATTGCCATCATTTAGTTGGGCACTTTAATGGGACTGCCGGTGACAAACCGGAGGAAGGTGGGGATGACGTCAAGTCCTCATGGCCCTTATGGCCAGGGCTTCACACGTAATACAATGGTCGGTACAGAGGGTCGCCAACCGCAAGGGGGAGCCAATCCCAGAAAGCCGATCGTAGTCCGGATTGAGGTCTGCAACTCGACCTCATGAAGTCGGAATCGCTAGTAATCGCGGATCAGCATGTCGCGGTGAATACGTTCCCGGGCCTTGTACACACCGCCCGTCACACCATGGGAGTGGGTTTTACCAGAAGTAGGTAGTCTAACCTTCGGGAGGA</t>
  </si>
  <si>
    <t>gi|631904981|gb|KJ600303.1| Uncultured Caulobacteraceae bacterium clone CatInokulum079 16S ribosomal RNA gene, partial sequence</t>
  </si>
  <si>
    <t>TGTTGGGTTAAGTCCCGCAACGAGCGCAACCCTCGCTTTAGTTGCCAGCATTAAGTTGGGCACTCTAAAGGGACTGCCGGAGCTAATCCGGAGGAAGGCGGGGATGACGTCAAGTCCTCATGGCCCTTACAGGGTGGGCTACACACGTGCTACAATGGCGACTACAGAGGGCTGCAATGCTGCGAAGCGGAGCCAATCCCTAAAAGTCGTCTCAGTTCGGATTGCTCTCTGCAACTCGAGAGCATGAAGTTGGAATCGCTAGTAATCGCGGATCAGCATGCCGCGGTGAATACGTTCCCGGGCCTTGTACACACCGCCCGTCACACCATGGGAGTTGGTTCTACCCGAAGGCGCTGCGCTAACCCGCAAGGGAGGCAGGTGACCACGGTAGGGTCAGCGACTGGGGTGAAGTCGTAACAAGGTAGCCGTAGGGGAACCTGCGGCTGGATCACCTCCTTTCTG</t>
  </si>
  <si>
    <t>gi|631904980|gb|KJ600302.1| Uncultured Nitrosomonadaceae bacterium clone CatInokulum078 16S ribosomal RNA gene, partial sequence</t>
  </si>
  <si>
    <t>CCCGAAAGGGAACGGGAACACAGGTGCTGCATGGCTGTCGTCAGCTCGTGTCGTGAGATGTTGGGTTAAGTCCCGCAACGAGCGCAACCCTTGCCATTAGTTGCTACATTCAGTTGGGCACTCTAATGGGACTGCCGGTGACAAACCGGAGGAAGGTGGGGATGACGTCAAGTCCTCATGGCCCTTATGGGTAGGGCTTCACACGTAATACAATGGTCGGTACAGAGGGTTGCCAAAGCGCGAGCTGGAGCCAATCCCAGAAAGCCGATCGTAGTCCGGATTGCAGTCTGCAACTCGACTGCATGAAGTCGGAATCGCTAGTAATCGCGGATCAGCATGTCGCGGTGAATACGTTCCCGGGTCTTGTACACACCGCCCGTCACACCATGGGAGCGGGTTTCACCAGAAGCCGGTAGCCTAACCGCAAGGAAGGCGCCGACCACGGTGAGATTCGTGACTGGGGT</t>
  </si>
  <si>
    <t>gi|631904979|gb|KJ600301.1| Uncultured Clostridiales Family XIII bacterium clone CatInokulum077 16S ribosomal RNA gene, partial sequence</t>
  </si>
  <si>
    <t>GTTAACCGGTCCCTCCTTCGGGCAGAAGAGACAGGTGGTGCATGGTTGTCGTCAGCTCGTGTCGTGAGATGTTGGGTTAAGTCCCGCAACGAGCGCAACCCTTGTCATTAGTTGCCATCATTTAGTTGGGCACTCTAATGAGACTGCCGGGGATAACTCGGAGGAAGGTGGGGATGACGTCAAATCATCATGCCCCTTATGTCCTGGGCTACACACGTGCTACAATGGCTGGTACAAAGAGACGCAAGACCGCGAGGTGGAGCAAATCTTCAAAACCAGTCCCAGTTCGGATTGTAGGCTGAAACTCGCCTGCATGAAGTCGGAGTTGCTAGTAATCGTGAATCAGAATGTCACGGTGAATGCGTTCCCGGGTCTTGTACACACCGCCCGTCACACCATGGAAGCTGGGGGCGCCCAAAGTTGGTCGAGAAATAGATTACCTAAGGCGAAATCAGTGACTAGGGT</t>
  </si>
  <si>
    <t>gi|631904978|gb|KJ600300.1| Uncultured Ruminococcaceae bacterium clone CatInokulum076 16S ribosomal RNA gene, partial sequence</t>
  </si>
  <si>
    <t>AAACTTAAATGAATTTGACGGGGGCCCGCACAAGCAGTGGATTATGTGGTTTAATTCGAAGCAACGCGAAGAACCTTACCAGGGTTTGACATCCAACTAACGAAGCAGAGATGCATTAGGTGCCCTTCGGGGAAAGTTGAGACAGGTGGTGCATGGTTGTCGTCAGCTCGTGTCGTGAGATGTTGGGTTAAGTCCCGCAACGAGCGCAACCCTTATTGCTAGTTGCTACGCAAGAGCACTCTAGCGAGACTGCCGTTGACAAAACGGAGGAAGGTGGGGACGACGTCAAATCATCATGCCCCTTATATCCTGGGCTACACACGTAATACAATGGCGCTTAACAGAGGGATGCGAAGCCGCGAGGTGGAGCGAATCCCCAAAAGACGTCTCACGTTCGGATTGCAGGCTGCAACTCGCCTGCATGAAGTCGGAATTGCTAGTAATCGCGGATCAGCATGCCGCG</t>
  </si>
  <si>
    <t>gi|631904977|gb|KJ600299.1| Uncultured Uliginosibacterium sp. clone CatInokulum075 16S ribosomal RNA gene, partial sequence</t>
  </si>
  <si>
    <t>AGAGATGCGGATGTGCCTTCGGGAACCAGAACACAGGTGCTGCATGGCTGTCGTCAGCTCGTGTCGTGAGATGTTGGGTTAAGTCCCGCAACGAGCGCAACCCTTATCATTAGTTGCTACGCAAGGGCACTCTAATGAGACTGCCGGTGACAAACCGGAGGAAGGTGGGGATGACGTCAAGTCCTCATGGCCCTTATGGGTAGGGCTTCACACGTCATACAATGGTCGGTACAGAGGGTTGCCAAGCCGCGAGGTGGAGCCAATCCCAGAAAGCCGATCGTAGTCCGGATTGGAGTCTGCAACTCGACTCCATGAAGTCGGAATCGCTAGTAATCGCAGATCAGCATGCTGCGGTGAATACGTTCCCGGGTCTTGTACACACCGCCCGTCACACCATGGGAGTGGGTTTCACCAGAAGCAGGTAGCCTAACCGCAAGGAGGGCGCTTACCACGGTGGGATTCATGACTGGGGT</t>
  </si>
  <si>
    <t>gi|631904976|gb|KJ600298.1| Uncultured Hyphomonadaceae bacterium clone CatInokulum074 16S ribosomal RNA gene, partial sequence</t>
  </si>
  <si>
    <t>GTGCTGCATGGCTGTCGTCAGCTCGTGTCGTGAGATGTTGGGTTAAGTCCCGCAACGAGCGCAACCCTCGCTACTAGTTGCCATCACGTTATGGTGGGCACTCTAGTGGAACTGCCGGTGGCAAGCCGGAGGAAGGTGGGGATGACGTCAAGTCCTCATGGCCCTTACGCGTGGGGCTACACACGTGCTACAATGGTGGTGACAGAGGGATAATCCCTAAAAGCCATCTCAGTTCGGATTGTCCTCTGCAACTCGAGGGCATGAAGTTGGAATCGCTAGTAATCGCGGATCAGCATGCCGCGGTGAATACGTTCCCGGGCCTTGTACACACCGCCCGTCACACCATGGGAGTTGGTTCTACCCGAAGGCGCTGCGCTAACCGCAAGGGGGCAGGCGACCACGGTAGGGTCAGCGACTGGGGTGAAGTCGTAACAAGGTAGCCGTAGGGGAACCTGCGGCTGGATCACCTCCTTTCTG</t>
  </si>
  <si>
    <t>gi|631904975|gb|KJ600297.1| Uncultured Rhizobiales bacterium clone CatInokulum073 16S ribosomal RNA gene, partial sequence</t>
  </si>
  <si>
    <t>AAACTTAAATGAATTTGACGGGGGCCCGCACAAGCGGTGGAGCATGTGGTTTAATTCGAAGCAACGCGCAGAACCTTACCTACCCTTGACATGTCCTGGACCGGTTTCAGAGATGAGACCTTCTCTTCGGAGCCAGGAACACAGGTGCTGCATGGCTGTCGTCAGCTCGTGTCGTGAGATGTTGGGTTAAGTCCCGCAACGAGCGCAACCCTCGCCTTTAGTTGCCATCATTCAGTTGGGCACTCTAGAGGGACTGCCGGTGATAAGCCGGAGGAAGGTGGGGATGACGTCAAGTCCTCATGGCCCTTACGGGTAGGGCTACACACGTGCTACAATGGTGGTGACAGAGGGCAGCGAGGCAGTGATGCCAAGCTAATCCCAAAAGCCATCTCAGTTCAGATTGCACTCTGCAACTCGGGTGCATGAAGTTGGAATCGCTAGTAATCGCTAATCAGCAGGTAGCGGTGAATACGTTCCCGGGCCTTGTACAC</t>
  </si>
  <si>
    <t>gi|631904974|gb|KJ600296.1| Uncultured Anaerovorax sp. clone CatInokulum072 16S ribosomal RNA gene, partial sequence</t>
  </si>
  <si>
    <t>GAGACAGGTGGTGCATGGTTGTCGTCAGCTCGTGTCGTGAGATGTTGGGTTAAGTCCCGCAACGAGCGCAACCCTTGTCATTAGTTGCCATCATTCAGTTGGGCACTCTAATGAGACTGCCGGGATAACTCGGAGGAAGGTGGGGATGACGTCAAATCATCATGCCCCTTATGTTCTGGGCTACACACGTGCTACAATGGTCGGTACAAAGAGAAGCAAGACGGTGACGTGGAGCCAATCTCAAAAGCCGATCCCAGTTCGGATTGTAGGCTGCAACTCGCCTACATGAAGTTGGAGTTGCTAGTAATCGCAGATCAGAATGCTGCGGTGAATGCGTTCCCGGGTCTTGTACACACCGCCCGTCACACCATGGAAGTTGGGGGCGCCCGAAGTTGGTCGATAAATAGATTACCTAAGGCGAAACTAATAACTAGGGTGAAGTCGTAACAAGGTAGCCGTATCGGAAGGTGCGGCTGGATCACCTCCTTTCTGTAT</t>
  </si>
  <si>
    <t>gi|631904973|gb|KJ600295.1| Uncultured Myxococcales bacterium clone CatInokulum071 16S ribosomal RNA gene, partial sequence</t>
  </si>
  <si>
    <t>GAATTGACGGGGGCCCGCACAAGCGGTGGAGCATGTGGTTTAATTCGACGCAACGCGAAGAACCTTACCTGGACTCGAAAATGCAGGAAGTCTGCTGAAAGGCGGATGTGCTCGCAAGAGAGCCTGTATCAGGTGCTGCATGGCTGTCGTCAGCTCGTGTCGTGAGATGTTGGGTTAAGTCCCGCAACGAGCGCAACCCCTGCTACTAGTTGCCAGCGGTCCGGCCGGGCACTCTAGTGGGACTGTCGGTGTTAAACCGGAGGAAGGTGGGGACGACGTCAAGTCATCATGGCCCTTATGCCCAGGGCTACACACGTGCTACAATGGTCGGTACAAAGGGTCGCCAACCCGCGAGGGGAGCAAATCCCAAAAAACCGGCCTCAGTACAGATAGGAGTCTGCAACTCGACTCCTTGAAGTTGGAATCGCTAGTAATCGCTGATCAGCAGGCAGCGGTGAATACGTTCCCGGGCCTTGTACACACCGCCCGTCACACCATGGGAG</t>
  </si>
  <si>
    <t>gi|631904972|gb|KJ600294.1| Uncultured Rhodobacter sp. clone CatInokulum070 16S ribosomal RNA gene, partial sequence</t>
  </si>
  <si>
    <t>CTTTCAGTTCGGCTGGATACCACACAGGTGCTGCATGGCTGTCGTCAGCTCGTGTCGTGAGATGTTCGGTTAAGTCCGGCAACGAGCGCAACCCACACTCTTAGTTGCCATCATTCAGTTGGGCACTCTAGGAGAACTGCCGGTGATAAGCCGGAGGAAGGTGTGGATGACGTCAAGTCCTCATGGCCCTTACGGGTTGGGCTACACACGTGCTACAATGGTGGTGACAATGGGTTAATCCCCAAAAGCCATCTCAGTTCGGATTGGGGTCTGCAACTCGACCCCATGAAGTCGGAATCGCTAGTAATCGCGTAACAGCATGACGCGGTGAATACGTTCCCGGGCCTTGTACACACCGCCCGTCACACCATGGGAATTGGGTTTACCCGACGACGGTGCGCTAACCTTAGCAATAAGGGGGCAGCCGGCCACGGTAGGCTCAGTGACTGGGGTGAAGTCGTAACAAGGTAGCCGTAGGGGAACCTGCGGCTGGATCACCTCCTTTCTG</t>
  </si>
  <si>
    <t>gi|631904971|gb|KJ600293.1| Uncultured Comamonadaceae bacterium clone CatInokulum069 16S ribosomal RNA gene, partial sequence</t>
  </si>
  <si>
    <t>AAACTTAAATGAATTGACGGGGACCCGCACAAGCGGTGGATGATGTGGTTTAATTCGATGCAACGCGAAAACCTTACCCACCTTTGACATGTACGGAAGCCTTTGGAGACAGAGGCGTGCTCGAAAGAGAGCCGTAACACAGGTGCTGCATGGCTGTCGTCAGCTCGTGTCGTGAGATGTTGGGTTAAGTCCCGCAACGAGCGCAACCCTTGTCATTAGTTGCTACATTCAGTTGGGCACTCTAATGAGACTGCCGGTGACAAACCGGAGGAAGGTGGGGATGACGTCAAGTCCTCATGGCCCTTATAGGTGGGGCTACACACGTCATACAATGGCTGGTACAGAGGGTTGCCAACCCGCGAGGGGAGCCAATCCCATAAAGCCAGTCGTAGTCCGGATCGTAGTCTGCAACTCGACTACGTGAAGTCGGAATCGCTAGTAATCGCGGATCAGAATGTCGCGGTGAATACGTTCCCGGGTCTTGTACACACCGCCCGTCACACCATGG</t>
  </si>
  <si>
    <t>gi|631904970|gb|KJ600292.1| Uncultured Acidobacteria bacterium clone CatInokulum068 16S ribosomal RNA gene, partial sequence</t>
  </si>
  <si>
    <t>AAACTTAAATGAATTGACGGGGACCCGCACAAGCGGTGGAGCATGTGGTTTAATTCGACGCAACGCGAAGAACCTTACCTGGGCTAGAATGCGGTGGATAAGTTCTAGAGATAGAATGATCCGAGTAATCGGCTCCTGCCTGCAAGGTGCTGCATGGCTGTCGTCAGCTCGTGTCGTGAGATGTTGGGTTAAGTCCCGCAACGAGCGCAACCCTTACCGTGAGTTACCATCATTTAGTTGGGGACTCTCGCGGAACTGCCGGTGATAAACCGGAGGAAGGTGGGGATGACGTCAAGTCCTCATGGCCTTTATGTCCAGGGCTACACACGTGCTACAATGGACGGTACAAACCGCTGCGATGTGGTGACACGGAGCTAATCGGAAAAACCGTTCTCAGTTCGGATTGTAGTCTGCAACTCGACTACATGAAGTTGGAATCGCTAGTAATCGTAGATCAGCATGCTACGGTGAATACGTTCCCGGGTCTTGTACACACCGCCCGTC</t>
  </si>
  <si>
    <t>gi|631904969|gb|KJ600291.1| Uncultured Lachnospiraceae bacterium clone CatInokulum067 16S ribosomal RNA gene, partial sequence</t>
  </si>
  <si>
    <t>AAACTCAAATGAATTGACGGGGGCCCGCACAAGCAGCGGAGCATGTGGTTTAATTCGAAGCAACGCGAAGAACCTTACCAAGGCTTGACATCCACTTAAACGCATGGAAACATGCGGTCTCTTCGGAGGAAGTGAGACAGGTGGTGCATGGTTGTCGTCAGCTCGTGTCGTGAGATGTTGGGTTAAGTCCCGCAACGAGCGCAACCCTTATTGCCAGTTACCAGCGAGTTATGTCGGGGACTCTGGTGAGACTGCCGGGGACAACTCGGAGGAAGGTGGGGATGACGTCAAATCATCATGCCCCTTATGTCTTGGGCTACACACGTGCTACAATGGCTGAAACAAAGGGATGCGACAACGTAAGTTGAAGCGGATCTCACAAAACAGTCCCAGTTCGGATTGTGGGCTGCAACCCGCCCACATGAAGTCGGAGTTGCTAGTAATCGCGGATCAGCATGCCGCGGTGAATACGTTCCCGGGCCTTGTACACACCGCCCGTCACACCCATCGGG</t>
  </si>
  <si>
    <t>gi|631904968|gb|KJ600290.1| Uncultured Victivallaceae bacterium clone CatInokulum066 16S ribosomal RNA gene, partial sequence</t>
  </si>
  <si>
    <t>GGACCGATGGACAGGTGCTGCATGGCTGTCGTCAGCTCGTGTCGTGAGATGTTCGGTTAAGTCCGGCAACGAGCGCAACCCACATTGTCAGTTGCCAGCAGGTAATGCTGGGCACTCTGGCGAAACTGCCCGTGTCAAGCGGGAGGAAGGTGTGGATGACGTCAAGTCCGTATGGCCCTTACATCCAGGGCTGCACACGTGCTACAATGGCTGGTACAGTGGGAAGCAAGACCGCGAGGTGGAGCAAATCCTCAAAACCAGCCCCAGTTCAGATCGGAGTCTGCAACTCGACTCCGTGAAGCCGGAATCGCTAGTAAAGGCGTATCAGCAACGACGCCTTGAATACGTTCCCGGGCCTTGTACACACCGCCCGTCACATCATGGAAGCCGGTTACACCCGACATTCCCGATTCAACCGCAAGGGGATAGGGACCTAAGGTGTGCCCAGTAACTGGGATGAAGTCGTAACAAGGTAGCCGTTGGGGAACCAGCGGCTGGATCACCTCCTTTATG</t>
  </si>
  <si>
    <t>gi|631904967|gb|KJ600289.1| Uncultured Zoogloea sp. clone CatInokulum065 16S ribosomal RNA gene, partial sequence</t>
  </si>
  <si>
    <t>GCCCGAAAGGGACCTGAACACAGGTGCTGCATGGCTGTCGTCAGCTCGTGTCGTGAGATGTTGGGTTAAGTCCCGCAACGAGCGCAACCCTTGTCGCTAATTGCCATCATTAAGTTGGGCACTTTAACGAGACTGCCGGTGACAAACCGGAGGAAGGTGGGGATGACGTCAAGTCCTCATGGCCCTTATGGGTAGGGCTTCACACGTCATACAATGGTCGGTACAGAGGGTTGCCAAGCCGCGAGGTGGAGCCAATCCCAGAAAGCCGATCGTAGTCCGGATCGGAGTCTGCAACTCGACTCCGTGAAGTCGGAATCGCTAGTAATCGCAGATCAGCATGCTGCGGTGAATACGTTCCCGGGTCTTGTACACACCGCCCGTCACACCATGGGAGTGGGGTTTACCAGAAGTAGGTAGCTTAACCGCAAGGAGGGCGCTTACCACGGTGAGCTTCATGACTGGGGTGAAGTCGTAACAAGGTAGCCGTATCGGAAGGTGCGGCTGGATCACCTCCTTTCTG</t>
  </si>
  <si>
    <t>gi|631904966|gb|KJ600288.1| Uncultured proteobacterium clone CatInokulum064 16S ribosomal RNA gene, partial sequence</t>
  </si>
  <si>
    <t>AAACTCAAATGAATTGACGGGGGCCCGCACAAGCGGTGGAGCATGTGGTTTAATTCGAAGCAACGCGCAGAACCTTACCAGCCCTTGACATCCCGGTCGCGGTTTCCAGAGATGGACCTTCAGTTCGGCTGGACCGGTGACAGGTGCTGCATGGCTGTCGTCAGCTCGTGTCGTGAGATGTTGGGTTAAGTCCCGCAACGAGCGCAACCCTCGCCCTTAGTTGCCAGCATTAAGTTGGGCACTCTAAGGGGACTGCCGGTGATAAGCCGAGAGGAAGGTGGGGATGACGTCAAGTCCTCATGGCCCTTACGGGCTGGGCTACACACGTGCTACAATGGTGGTGACAGTGGGCAGCGAGACCGCGAGGTCGAGCTAATCTCCAAAAGCCATCTCAGTTCGGATTGCACTCTGCAACTCGAGTGCATGAAGTTGGAATCGCTAGTAATCGCGGATCAGCATGCCGCGGTGAATACGTTCCCGGGCCTTGTACACACCGCCCGTCACACCATGGGAGTTGGTTC</t>
  </si>
  <si>
    <t>gi|631904965|gb|KJ600287.1| Uncultured Xanthomonadaceae bacterium clone CatInokulum063 16S ribosomal RNA gene, partial sequence</t>
  </si>
  <si>
    <t>TGCCTTCGGGAACTCGAACACGAGTGCTGCATGGCTGTCGTCAGCTCGTGTCGTGAGATGTTGGGTTAACGTCCCGCAACGAGCGCAACCCTTGTCCTTAGTTGCCAGCGCGTAATGGCTGGGAACTCTAAGGAGACTGCCGGTGACAAACCGGAGGAAGGTGGGGATGACGTCAAGTCATCATGGCCCTTACGACCAGGGCTACACACGTACTACAATGGTCGGTACAGAGGGTTGCAATACCGCGAGGTGGAGCCAATCCCAGAAAACCGATCCCAGTCCGGATTGGAGTCTGCAACTCGACTCCATGAAGTCGGAATCGCTAGTAATCGCGGATCAGCAGTGCCGCGGTGAATACGTTCCCGGGCCTTGTACACACCGCCCGTCACACCATGGGAGTTTGTTGCACCAGAAGCAGGTAGCTTAACCGCAAGGGGGGCGCTTGCCACGGTGTGGCCGATGACTGGGGTGAAGTCGTAACAAGGTAGCCGTATCGGAAGGTGCGGCTGGATCACCTCCTTTCTG</t>
  </si>
  <si>
    <t>gi|631904964|gb|KJ600286.1| Uncultured gamma proteobacterium clone CatInokulum062 16S ribosomal RNA gene, partial sequence</t>
  </si>
  <si>
    <t>TGCGCAGTGCCGCAAGGAGCCCAAGACAGGTGCTGCATGGCTGTCGTCAGCTCGTGTCGTGAGATGTTGGGTTAAGTCCCGCAACGAGCGCAACCCTTATCCCTGGTTGCCAGCACTTCGATGGGAACTCCAGGGAGACTGCCGGTGATAAACCGGAGGAAGGTGGGGATGACGTCAAGTCATCATGGCCCTTACGGCCAGGGCCACACACGTGCTACAATGGGCGGTACAAAGGGCTGCGAACCCGCGAGGGGGAGCCAATCCCAAAAAGCCGCTCGTAGTCCGGATTGGAGTCTGCAACCCGACTCCATGAAGTCGGAATCGCTAGTAATCGCGGATCAGCACTGCCGCGGTGAATACGTTCCCGGGCCTTGTACACACCGCCCGTCACACCATGGGAGTTGGCTGTACCAGAAGTCGGTCGCTTAACCTTCGGGAGGGCGCTGACCACGGTGTGGTCAATGACTGGGGTGAAGTCGTAACAAGGTAGCCGTAGGGGAACCTGCGGCTGGATCACCTCCTTTCTG</t>
  </si>
  <si>
    <t>gi|631904963|gb|KJ600285.1| Uncultured Anaerovorax sp. clone CatInokulum061 16S ribosomal RNA gene, partial sequence</t>
  </si>
  <si>
    <t>AAACTCAAATGAATTGACGGGGACCCGCACAAGCAGCGGAGCATGTGGTTTAATTCGAAGCAACGCGAAGAACCTTACCAGGACTTGACATCCCTCTGACAGTCCCTTAACCGGGATTTCCTTCGGGCAGAGGTGACAGGTGGTGCATGGTTGTCGTCAGCTCGTGTCGTGAGATGTTGGGTTAAGTCCCGCAACGAGCGCAACCCTTGTCTTTAGTTGCCATCATTTAGTTGGGCACTCTAGAGAGACTGCCGAGGATAACTCGGAGGAAGGTGGGGATGACGTCAAATCATCATGCCCCTTATGTTCTGGGCTACACACGTGCTACAATGGCTGGTACAAAGAGACGCAAGACGGTGACGTGGAGCAAATCTCAAAACCAGTCCCAGTTCGGATTGTAGGCTGAAACTCGCCTACATGAAGTTGGAGTTGCTAGTAATCGCAGATCAGAATGCTGCGGTGAATGCGTTCCCGGGTCTTGTACACACCGCCCGTCACACCATGGAAGTTGGGGGCGCCCAAAGTTGGCCAATTAATAGGTTACCTAAGGCGAAA</t>
  </si>
  <si>
    <t>gi|631904962|gb|KJ600284.1| Uncultured Caldilinea sp. clone CatInokulum060 16S ribosomal RNA gene, partial sequence</t>
  </si>
  <si>
    <t>GGGGCCCGCACAAGCAGCGGAGCGTGTGGTTTAATTCGATGCAACACGAAGAACCTTACCTGGGTTTGACATCTGCGTAGTAGTGAACCGAAAGGGGAACGACTCTTCGGAGAGCGCGGACAGGTGCTGCATGGCTGTCGTCAGCTCGTGTCGTGAGATGTTGGGTTAAGTCCCGCAACGAGCGCAACCCCTATTGCCAGTTACAAGTGTCTGGCGAGACTGCCGGTACAAAACCGGAGGAAGGTGGGGATGACGTCAAGTCAGCATGGCCTTTATATCCAGGGCTACACACACGCTACAATGGGCGGTACAATGGGCAGCGAAGGGCGACCTGGAGCGAATCCCACCAAAGCCGTTCGTAGTTCGGATTGCAGGCTGCAACCCGCCTGCATGAAGCCGGAGTTGCTAGTAACCGCAGGTCAGCCATACTGCGGTGAATACGTTCCCGGGCCTTGTACACACCGCCCGTCACGTCATGGGAGTTGGAAACACCTGAAGTCGGTGACCTAACCGCAAGGGAGGAGCTGCCTAGGGTGGGTCTGATGACTGGGAC</t>
  </si>
  <si>
    <t>gi|631904961|gb|KJ600283.1| Uncultured Anaerolineaceae bacterium clone CatInokulum059 16S ribosomal RNA gene, partial sequence</t>
  </si>
  <si>
    <t>AAACTCAAAGGAATTGACGGGGCCCCGCACAAGCAGCGGAGCGTGTGGTTTAATTCGAGGCTACGCGAAGAACCTTACCTAGGTTTGACATCTGGCGCTACCCAGTGAAAGCTGGGGTTCCGAAAGGACGCCAAGACAGGTGCTGCATGGCTGTCGTCAGCTCGTGTCGTGAGATGTTCGGTTAAGTCCGAAAACGAGCGCAACCCCGGGTCTAGTTACAAGTGTCTAGACCGACTGCCTGCGACAAGTGGGAGGAAGGTGGGGATGACGTCAAGTCAGCATGGCCTTTACATCTAGGGCTACACACACGCTACAATGGCGCGTACAATGGGAAGCAAGACCGCGAGGTGGAGCGAATCCTGAAAGCGCGTCGTAGTTCGGATTGCAGGCTGCAACTCGCCTGCATGAAGCTGGAGTTGCTAGTAAACGTGGGTCAGCACACCACGTTGAATACGTTCTCGGGGCTTGTACACACCGCCCGTCACGTCATGGGAGCTGGTCACGCCTGAAGTCGGGAAGGTAACCGCAAGGAGCCTACTGCCGAAGGCAGGGCCGGT</t>
  </si>
  <si>
    <t>gi|631904960|gb|KJ600282.1| Uncultured Roseiflexus sp. clone CatInokulum058 16S ribosomal RNA gene, partial sequence</t>
  </si>
  <si>
    <t>AAACTCAAATGAATTGACGGGGGCCCGCACAAGCAGCGGAGCGTGTGGTTTAATTCGACGCAACGCGCAGAACCTTACCCAGGTTTGACATGGCACTGCAAGCCCACGAAAGTGGGTCGCCTTCGAGGGTGTGCCACAGATGCTGCATGGCTGTCGTCAGCTCGTGTCGTGAGATGTTGGGTTAAGTCCCGCAACGAGCGCAACCCCTACGGCCAGTTACCTGTGTCTGGCCGGACTGCCCGTCTCGGGAGGAAGGCGGGGATGACGTCAAGTCCGCATGGCTCTTACGCCTGGGGCGACACACACGCTACAATGCCACCGACAGTGCGCGGCGACGGCGCAAGCCGGAGCAAATCGCCAAACGGTGGCCCAGTGCAGATTGGGGCTGCAACTCGCCCCCATGAAGGCGGAGTTGCTAGTAACCGCGTATCAGCCATGGCGCGGTGAATACGTACCCGGGCCTTGTACACACCGCCCGTCACGTCATGGGAGTTGTCAATGCTTGAAGTCCGTGGGCCAACCGCAAGGGGGCAGCGGCCGAGGGCAGGGGCAGCGACTGGGAC</t>
  </si>
  <si>
    <t>gi|631904959|gb|KJ600281.1| Uncultured Streptococcus sp. clone CatInokulum057 16S ribosomal RNA gene, partial sequence</t>
  </si>
  <si>
    <t>AAACTTAAAGGAATTGACGGGGGCCCGCACAAGCGGTGGAGCATGTGGTTTAATTCGAAGCAACGCGAAGAACCTTACCAGGTCTTGACATCCCGATGCTATTTCTAGAGATAGAAAGTTACTTCGGTACATCGGTGACAGGTGGTGCATGGTTGTCGTCAGCTCGTGTCGTGAGATGTTGGGTTAAGTCCCGCAACGAGCGCAACCCTATTGTTAGTTGCCATCATTCAGTTGGGCACTCTAGCGAGACTGCCGGTAATAAACCGGAGGAAGGTGGGGATGACGTCAAATCATCATGCCCCTTATGACCTGGGCTACACACGTGCTACAATGGTTGGTACAACGAGTTGCGAGTCGGTGACGGCGAGCTAATCTCTTAAAGCCAATCTCAGTTCGGATTGTAGGCTGCAACTCGCCTACATGAAGTCGGAATCGCTAGTAATCGCGGATCAGCACGCCGCGGTGAATACGTTCCCGGGCCTTGTACACACCGCCCGTCACACCACGAGAGTTTGTAACACCCGAAGTCGGTGAGGTAACCTTTTGGAGCCAGCCGCCTAAGGTGGGAC</t>
  </si>
  <si>
    <t>gi|631904958|gb|KJ600280.1| Uncultured Xanthomonadaceae bacterium clone CatInokulum056 16S ribosomal RNA gene, partial sequence</t>
  </si>
  <si>
    <t>AAACTTAAAGGAATTGACGGGGGCCCGCACAAGCGGTGGAGTATGTGGTTTAATTCGATGCAACGCGAAGAACCTTACCTGGTCTTGACATCCTGGGAACCCTGTAGAGATATGGGGGTGCCGCAAGGAGCCCAGAGACAGGTGCTGCATGGCTGTCGTCAGCTCGTGTCGTGAGATGTTGGGTTAAGTCCCGCAACGAGCGCAACCCTTGCCCTAGTTGCCAGCACGTAATGGTGGGAACTCTAGGGAGACTGCCGGTGACAAACCGGAGGAAGGTGGGGATGACGTCAAGTCATCATGGCCCTTATGACCAGGGCTACACACGTACTACAATGGTCGGTACAGAGGGCAGCCAACCCGCGAGGGGAGCCAATCCCAGAAAGCCGATCTCAGTCCGGATTGGAGTCTGCAACTCGACTCCATGAAGTCGGAATCGCTAGTAATCGCGAATCAGCAATGTCGCGGTGAATACGTTCCCGGGCCTTGTACACACCGCCCGTCACACCATGGGAGTTGGCTGCACCAGAAGCAGGTAGCTTAACCGCAAGGGGGGCGCTTGCCACGGTGTGG</t>
  </si>
  <si>
    <t>gi|631904957|gb|KJ600279.1| Uncultured Caldilinea sp. clone CatInokulum055 16S ribosomal RNA gene, partial sequence</t>
  </si>
  <si>
    <t>AAACTCAAAGGAATTTGACGGGGGCCCGCACAAGCAGCGGAGCGTGTGGTTTAATTCGATGCAACACGAAGAACCTTACCTGGGTTTGACATATAGGTAGTAGTGAAGTGAAAGCGGAACGACCCTTCGGGGAGCCTATACAGGTGCTGCATGGCTGTCGTCAGCTCGTGTCGTGAGATGTTGGGTTAAGTCCCGCAACGAGCGCAACCCCTGTCGCTAGTTACAAGTGTCTAGCGAGACTGCCGGTATAAAACCGGAGGAAGGTGGGGATGACGTCAAGTCAGCATGGCCTTTATATCCAGGGCTACACACACGCTACAATGGGCGGTACAATGGGAAGCGAAAGGGCGACCTGGAGCGAATCCTATCAAAGCCGTTCGTAGTTCAGATTGTAGGCTGCAACCCGCCTACATGAAGCCGGAGTTGCTAGTAAACGCAGGTCAGCTATACTGCGTTGAATACGTTCCCGGGCCTTGTACACACCGCCCGTCACGTCATGGGAGTTGGAAACACCTGAAGTCGGTGACTCAACCGCAAGGAGAGAGCTGCCTAGGGTGGGTCTGATGACTGGGAC</t>
  </si>
  <si>
    <t>gi|631904956|gb|KJ600278.1| Uncultured Comamonadaceae bacterium clone CatInokulum054 16S ribosomal RNA gene, partial sequence</t>
  </si>
  <si>
    <t>AAACTTAAAGAATTTGACGGGGACCCGCACAAGCGGTGGATGATGTGGATTAATTCGATGCAACGCGAAAACCTTACCTACCCTTGACATGGCTGGAATCCCGGAGAGATTTGGGAGTGCTCGAAAGAGAACCAGTACACAGGTGCTGCATGGCTGTCGTCAGCTCGTGTCGTGAGATGTTGGGTTAAGTCCCGCAACGAGCGCAACCCTTGTCATTAGTTGCTACGAAAGGGCACTCTAATGAGACTGCCGGTGACAAACCGGAGGAAGGTGGGGATGACGTCAAGTCCTCATGGCCCTTATGGGTAGGGCTTCACACGTCATACAATGGTACATACAGAGGGCCGCCAACCCGCGAGGGGAGCTAATCCCAGAAAGTGTATCGTAGTCCGGATTGTAGTCTGCAACTCGACTGCATGAAGTTGGAATCGCTAGTAATCGCGGATCAGCATGTCGCGGTGAATACGTTCCCGGGTCTTGTACACACCGCCCGTCACACCATGGGAGCGGGTTTTACCAGAAGTAGGTAGCTTAACCGCAAGGAGGGCGCTTACCACGGTAGGATTCGTGACTGGGGT</t>
  </si>
  <si>
    <t>gi|631904955|gb|KJ600277.1| Uncultured Candidatus Nitrotoga sp. clone CatInokulum053 16S ribosomal RNA gene, partial sequence</t>
  </si>
  <si>
    <t>AAACTTAAATGAATTGACGGGGACCCGCACAAGCGGTGGATTATGTGGATTAATTCGATGCAACGCGAAAACCTTACCTACCCTTGACATGCCAGGAACTTGCCAGAGATGGCTTGGTGCCCGAAAGGGAACCTGGACACAGGTGCTGCATGGCTGTCGTCAGCTCGTGTCGTGAGATGTTGGGTTAAGTCCCGCAACGAGCGCAACCCTTGTCATTAATTGCCATCATTTAGTTGGGCACTTTAATGAGACTGCCGGTGACAAACCGGAGGAAGGTGGGGATGACGTCAAGTCCTCATGGCCCTTATGGGTAGGGCTTCACACGTAATACAATGGTCGGTACAGAGGGTTGCCAACCCGCGAGGGGAGCTAATCTCAGAAAGCCGATCGTAGTCCGGATTGGAGTCTGCAACTCGACTCCATGAAGTCGGAATCGCTAGTAATCGCGGATCAGCATGTCGCGGTGAATACGTTCCCGGGTCTTGTACACACCGCCCGTCACACCATGGGAGCGGGTTCTACCAGAAGCAGCTAGCTTAACCGCAAGGAGGGCGGTTGCCACGGTAGGGTTCGTGACTGGGGT</t>
  </si>
  <si>
    <t>gi|631904954|gb|KJ600276.1| Uncultured Propionivibrio sp. clone CatInokulum052 16S ribosomal RNA gene, partial sequence</t>
  </si>
  <si>
    <t>AAACTTAAATGAATTGACGGGGACCCGCACAAGCGGTGGATGATGTGGATTAATTCGATGCAACGCGAAAACCTTACCTACCCTTGACATGTCCAGAAGCCTGAAGAGATTTGGGTGTGCTCGAAAGAGAACTGGAACACAGGTGCTGCATGGCTGTCGTCAGCTCGTGTCGTGAGATGTTGGGTTAAGTCCCGCAACGAGCGCAACCCTTGTCATTAGTTGCCATCATTTAGTTGGGCACTCTAATGAGACTGCCGGTGACAAACCGGAGGAAGGTGGGGATGACGTCAAGTCCTCATGGCCCTTATGGGTAGGGCTTCACACGTCATACAATGGTCGGTACAGAGGGTTGCCAAGCCGCGAGGTGGAGCCAATCCCAGAAAGCCGATCGTAGTCCGGATCGTAGTCTGCAACTCGACTACGTGAAGTCGGAATCGCTAGTAATCGCGGATCAGCATGTCGCGGTGAATACGTTCCCGGGTCTTGTACACACCGCCCGTCACACCATGGGAGTGGGTTCTACCAGAAGTAGTTAGCCTAACCGCAAGGAGGGCGATTACCACGGTAGGGTTCATGACTGGGGT</t>
  </si>
  <si>
    <t>gi|631904953|gb|KJ600275.1| Uncultured Lachnospiraceae bacterium clone CatInokulum051 16S ribosomal RNA gene, partial sequence</t>
  </si>
  <si>
    <t>AAACTTAAAGGAATTGACGGGGACCCGCACAAGCGGTGGAGCATGTGGTTTAATTCGACGCAACGCGAAGAACCTTACCAAGTCTTGACATCCTTTTGACCGGTCGGTAATGCGACCTTCTCTTCGGAGCAAAAGTGACAGGTGGTGCATGGTTGTCGTCAGCTCGTGTCGTGAGATGTTGGGTTAAGTCCCGCAACGAGCGCAACCCTTATCTTTAGTAGCCAGCATTTCGGATGGGCACTCTAGAGAGACTGCCAGGGATAACCTGGAGGAAGGTGGGGATGACGTCAAATCATCATGCCCCTTATGACTTGGGCTACACACGTGCTACAATGGCGTAAACAAAGGGACGCAATACCGCGAGGTTGAGCAAATCCCAAAATAACGTCTCAGTTCGGATTGTAGTCTGCAACTCGACTACATGAAGCTGGAATCGCTAGTAATCGCAAATCAGAATGTTGCGGTGAATACGTTCCCGGGTCTTGTACACACCGCCCGTCACACCATGGGAGTTGGGAATGCCCGAAGCCAGTGACCTAACCGTAAGGAAGGAGCTGTCGAAGGCAGGCTCGATGACTGGGGT</t>
  </si>
  <si>
    <t>gi|631904952|gb|KJ600274.1| Uncultured Veillonellaceae bacterium clone CatInokulum049 16S ribosomal RNA gene, partial sequence</t>
  </si>
  <si>
    <t>AAACTTAAATGAATTGACGGGGGCCCGCACAAGCGGTGGAGTATGTGGTTTAATTCGACGCAACGCGAAGAACCTTACCAGGGTTTGACATCCACTGAATACCTAAGAGATTAGGTCGGCCCCTTCGGGGGACAGTGAGACAGGTGGTGCATGGCTGTCGTCAGCTCGTGTCGTGAGATGTTGGGTTAAGTCCCGCAACGAGCGCAACCCTTATCCTGTGTTACCAGCGTGAAAGACGGGGACTCACAGGAGACTGCCGCCGACAAGGCGGAGGAAGGCGGGGATGACGTCAAGTCATCATGCCCCTTATGTCCTGGGCTACACACGTACTACAATGGGTGCAAACAGAGGGCTGCAATCCCGCGAGGGGAGCTAATCCCACAAAGGCACTCTCAGTTCGGATCGCAGGCTGCAACCCGCCTGCGTGAAGTCGGAATCGCTAGTAATCGCAGATCAGCAGGCTGCGGTGAATACGTTCCCGGGCCTTGTACACACCGCCCGTCACACCACGAAAGTCTGCAACACCCGAAGCCGGTGGGGTAACCGCAAGGAGCCAGCCGTCGAAGGTGGGGCCGATGATTGGGGT</t>
  </si>
  <si>
    <t>gi|631904951|gb|KJ600273.1| Uncultured Nocardioides sp. clone CatInokulum048 16S ribosomal RNA gene, partial sequence</t>
  </si>
  <si>
    <t>AAACTTAAATGAATTGACGGGGGCCCGCACAAGCGGCGGAGCATGCGGATTAATTCGATGCAACGCGAAGAACCTTACCTGGGTTTGACATATGCCGGAAAGCCCCAGAGATGGGGCCCCTTTTAGTCGGTATACAGGTGGTGCATGGCTGTCGTCAGCTCGTGTCGTGAGATGTTGGGTTAAGTCCCGCAACGAGCGCAACCCTCGTCCTATGTTGCCAGCAAGCCCTTCGGGGTGTTGGGGACTCATAGGAGACTGCCGGGGTCAACTCGGAGGAAGGTGGGGATGACGTCAAGTCATCATGCCCCTTATGTCCAGGGCTTCACGCATGCTACAATGGCCGGTACAAAGGGCTGCGATGCTGTAAGGCGGAGCGAATCCCAAAAGCCGGTCTCAGTTCGGATTGGGGTCTGCAACTCGACCCATGAAGTCGGAGTCGCTAGTAATCGCAGATCAGCAACGCTGCGGTGAATACGTTCCCGGGCCTTGTACACACCGCCCGTCACGTCACGAAAGTCGGCAACACCCGAAGCCGGTGGCCTAACCCTTGTGGAGGGAGCCGTCGAAGGTGGGGCTGGCGATTGGGAC</t>
  </si>
  <si>
    <t>gi|631904950|gb|KJ600272.1| Uncultured Anaerolineaceae bacterium clone CatInokulum047 16S ribosomal RNA gene, partial sequence</t>
  </si>
  <si>
    <t>AAACTTAAATGAATTGACGGGGGCCCGCACAAGCAGCGGAGCGTGTGGTTTAATTCGAGGCTACACGAAGAACCTTACCCAGGTTTGACATAGGCGTAGTAGCGAAGCGAAAGCTGAGCGACCGTAAGGAGCGTCTACAGGTGCTGCATGGCTGTCGTCAGCTCGTGTCGTGAGATGTTCGGTTAAGTCCGAAAACGAGCGCAACCCCGGTGCCAGTTACATGTGTCTGGCGCGACTGCCCGCGAGAAGCGGGAGGAAGGTGGGGATGACGTCAAGTCAGCATGGCCTTTATATCTGGGGCTACACACACGCTACAATGGTCGGTACAGTGGGTTGCGAGACCGCGAGGTGGAGCCAATCCCCAAAGCCGATCTAAGTTCGGATTGTAGGCTGCAACTCGCCTGCATGAAGCCGGAGTTGCTAGTAACCGCGTATCAGCCATGGCGCGGTGAATACGTTCCCGGGCCTTGTACACACCGCCCGTCACGTCATGGGAGTTGGTCATGCCTGAAGTCGGAGAGCGAACCGCAAGGACGCAACCGCCGAAGGCAGGGCGGTGACTGGGACGAAGTCGTAACAAGGTAGCTGTA</t>
  </si>
  <si>
    <t>gi|631904949|gb|KJ600271.1| Uncultured Hirschia sp. clone CatInokulum046 16S ribosomal RNA gene, partial sequence</t>
  </si>
  <si>
    <t>AAACTCAAAGGAATTGACGGGGGCCCGCACAAGCGGTGGAGCATGTGGTTTAATTCGAAGCAACGCGCAGAACCTTACCCACCTTTGACATCCCGTGCTATCTAGAGAGATCTAGAGTCCCTTCGGGGCGCGGAGACAGGTGCTGCATGGCTGTCGTCAGCTCGTGTCGTGAGATGTTGGGTTAAGTCCCGCAACGAGCGCAACCCTCGCTTCTAGTTGCCAGCATTTAGTTGGGCACTCTAGAGGAACTGCCTGCGCCAAGCAGGAGGAAGGCGGGGATGACGTCAAGTCCTCATGGCCCTTACAGGTGGGGCTACACACGTGCTACAATGGCGGTGACAAAGGGATAATCCCTAAAAGCCGTCTCAGTTCGGATTGTCCTCTGCAACTCGAGGGCATGAAGTTGGAATCGCTAGTAATCGCGGATCAGCACGCCGCGGTGAATACGTTCCCGGGCCTTGTACACACCGCCCGTCACACCATGGGAGTTGGTTCTACCCGAAGGCGTTGCGCTATCCGCAAGGAGGCAGGCGACCACGGTAGTGTCAGCGACTGGGGTGAAGTCGTAACAAGGTAGCCGTAGGGGAACCTGCGGCTGGATCACCTCCTTTCTG</t>
  </si>
  <si>
    <t>gi|631904948|gb|KJ600270.1| Uncultured Anaerolineaceae bacterium clone CatInokulum045 16S ribosomal RNA gene, partial sequence</t>
  </si>
  <si>
    <t>AAACTTAAATGAATTTGACGGGGGCCCGCACAAGCAGCGGAGCGTGTGGTTTAATTCGATGCAACGCGAAGAACCTTACCTGGCCTTGACATGCAGGTGGTAGGGAACCGAAAGGGGACCGACCCTCGGGAGCCTGCACAGGTGCTGCATGGCTGTCGTCAGCTCGTGCCGTGAGGTGTTGGGTTAAGTCCCGCAACGAGCGCAACCCTTGGCGTATGTTTCACGTGTCATGCGCAACTGCCGGCGTAAGCCGGAGGAAGGTGGGGATGACGTCAAGTCAGCATGGTCCTTATGGCCAGGGCTACACACACGCTACAATGGCCGGTACAATGGGTCGCCACACCGCGAGGTGGAGCCAATCCCCAAAGCCGGTCTCAGTTCGGATTGGAGTCTGCAACCCGACTCCATGAAGGCGGAGTTGCTAGTAACCGCAGGTCAGCCATACTGCGGTGAATACGTTCCCGGGCCTTGTACACACCGCCCGTCACGTCATGGGAGTCGGCCACACTTGAAGTCGGTTATGGGATGTTTCCCGGCTGCCTAGAGTGGGGCTGGCGACTGGGACGAAGTCGTAACAAGGTAGCTGTACCGGAAGGTGCGGCTGGATCACCTCCTTTCTG</t>
  </si>
  <si>
    <t>gi|631904947|gb|KJ600269.1| Uncultured Rhodobacter sp. clone CatInokulum044 16S ribosomal RNA gene, partial sequence</t>
  </si>
  <si>
    <t>AAACTTAAATGAATTGACGGGGGCCCGCACAAGCGGTGGAGCATGTGGTTTAATTCGAAGCAACGCGCAGAACCTTACCAACCCTTGACATGGATATCGCGGCTCTGGAGACAGAGCTTTCAGTTCGGCTGGATATCACACAGGTGCTGCATGGCTGTCGTCAGCTCGTGTCGTGAGATGTTCGGTTAAGTCCGGCAACGAGCGCAACCCACACTTTCAGTTGCCATCATTCAGTTGGGCACTCTGGAAGAACTGCCGGTGATAAGCCGGAGGAAGGTGTGGATGACGTCAAGTCCTCATGGCCCTTACGGGTTGGGCTACACACGTGCTACAATGGTGGTGACAATGGGTTAATCCCCAAAAGCCATCTCAGTTCGGATTGGGGTCTGCAACTCGACCCCATGAAGTCGGAATCGCTAGTAATCGCGTAACAGCATGACGCGGTGAATACGTTCCCGGGCCTTGTACACACCGCCCGTCACACCATGGGAATTGGGTCTACCCGACGGACCGGTGCGCCAACCTCGCAAGAGGAAGCAGCCGGCCACGGTAGGCTCAGTGACTGGGGTGAAGTCGTAACAAGGTAGCCGTAGGGGAACCTGCGGCTGGATCACCTCCTTTATG</t>
  </si>
  <si>
    <t>gi|631904946|gb|KJ600268.1| Uncultured Anaerolineaceae bacterium clone CatInokulum043 16S ribosomal RNA gene, partial sequence</t>
  </si>
  <si>
    <t>AAACTTAAAGGAATTTGACGGGGGCCCGCACAAGCAGCGGAGCGTGTGGTTTAATTCGAGGCTACACGAAGAACCTTACCCGGGTTTGACATAGGCGTAGTAGCGAGGTGAAAGCTGAGCGACCGCAAGGAGCGTCTACAGGTGCTGCATGGCTGTCGTCAGCTCGTGTCGTGAGATGTTCGGTTAAGTCCGAAAACGAGCGCAACCCCGGGGTCAGTTACACGTGTCTGACCCGACTGCCTGCGAGAAGCAGGAGGAAGGTGGGGATGACGTCAAGTCAGCATGGCCTTTATATCCGGGGCTACACACACGCTACAATGGACGGTACAGTGGGTTGCGAGACCGCGAGGTGGAGCCAATCCCCCAAAGCCGTTCGTAGTTCGGATTGTAGGCTGCAACTCGCCTGCATGAAGCCGGAGTTGCTAGTAACCGCGTATCAGCGATGGCGCGGTGAATACGTTCCCGGGCCTTGTACACACCGCCCGTCACGTCATGGGAGCTGGTCATGCCTGAAGTCGGAGAGCCAACCTAACGGGGGCAACCGCCGAAGGCAGGGCGGGTGACTGGGACGAAGTCGTAACAAGGTAGCTGTACCGGAAGGTGCGGCTGGATCACCTCCTTTCTG</t>
  </si>
  <si>
    <t>gi|631904945|gb|KJ600267.1| Uncultured Caldilineaceae bacterium clone CatInokulum042 16S ribosomal RNA gene, partial sequence</t>
  </si>
  <si>
    <t>AAACTTAAATGAATTGACGGGGACCCGCACAAGCAGCGGAGCGTGTGGTTTAATTCGATGGTACACGAAGAACCTTACCCAGGTTTGACATACTAGTGGTAGTGAACTGAAAGGGGAACGACCCGCAAGGGAGCTAGTACAGGTGTTGCATGGCTGTCGTCAGCTCGTGTCGTGAGATGTTGGTTTAAGTACCCTAACGAGCGCAACCCTTATTGCCAGTTACACGTATCTGGCGAGACTGCCGGCCACAAGCCGGAGGAAGGCGAGGATGACGTCAAGTCAGCATGGCCTTTATATCTGGGGCTACACACACGCTACAATGGGCGTAACAATGGGATGCCAAGCCGTGAGGCGGAGCCAATCCCCAAATACGTCCTCAGTTCAGATTGCAGGCTGCAACCCGCCTGCATGAAGTCGGAGTTGCTAGTAAACGCGCGTCAGCTATAGTGCGTTGAATACGTTCCCGGGTCTTGTACACACCGCCCGTCACACTATGGGAGCTGGTAATACCTGAAGCCGGTAGCCTAACCGCAAGGAAGGCGCCGTCAAAGGTAGGGCTGGTGACTGGAGTGAAGTCGTAACAAGGTAGCTGTACGGGAACGTGCGGCTGGATCACCTCCTTTATG</t>
  </si>
  <si>
    <t>gi|631904944|gb|KJ600266.1| Uncultured Caldilineaceae bacterium clone CatInokulum041 16S ribosomal RNA gene, partial sequence</t>
  </si>
  <si>
    <t>AAACTTAAATGAATTGACGGGGGCCCGCACAAGCAGCGGAGCGTGTGGTTTAATTCGATGCAACACGAAGAACCTTACCTGGGCTTGACATGGTCGTAGTAGTGAACCGAAAGGGGAACGAGCCTTCGGGCAGCGATCACAGGTGCTGCATGGCTGTCGTCAGCTCGTGTCGTGAGATGTTGGGTTAAGTCCCGCAACGAGCGCAACCCTCGCTACTAGTTAAATCTGTCTAGTGGGACTGCCGGAGTCAAACCGGAGGAAGGTGGGGATGACGTCAAGTCAGCATGGCCTTTATGTCCAGGGCTACACACACGCTACAATGGCCGGTACAATGGGTCGCCAAGCCGCGAGGCGGAGCTAATCCCATCAAAGCCGGTCTCAGTTCGGATTGTAGGCTGCAACCCGCCTACATGAAGTCGGAGTTGCTAGTAACCGCAGGTCAGCTATACTGCGGTGAATACGTTCCCGGGCCTTGTACACACCGCCCGTCACGTCATGGGAGCTGGTAACACCTGAAGCCGGTGAGCTAACCGTAAGGAGGCAGCTGTCGAAGGTGGGGCCGGTGACTGGGACGAAGTCGTAACAAGGTAGCTGTAGCGGAAGCTGCGGCTGGATCACCTCCTTTCTG</t>
  </si>
  <si>
    <t>gi|631904943|gb|KJ600265.1| Uncultured Caldilinea sp. clone CatInokulum040 16S ribosomal RNA gene, partial sequence</t>
  </si>
  <si>
    <t>AAACTCAAAGGAATTGACGGGGGCCCGCACAAGCAGCGGAGCGTGTGGTTTAATTCGATGCAACACGAAGAACCTTACCCGGGTTTGACATGTACGTAGTAGTGAAGCGAAAGCGGAACGACCCTTCGGGGAGCGTGCACAGGTGCTGCATGGCTGTCGTCAGCTCGTGTCGTGAGATGTTGGGTTAAGTCCCGCAACGAGCGCAACCCTTGTGGTTAGTTACAAGTGTCTAACCAGACTGCCGGTAGAAAGCTGGAGGAAGGTGGGGATGACGTCAAGTCAGCATGGCCTTTATATCCGGGGCTACACACACGCTACAATGGGCGGTACAACGAGAAGCGAAAGGGCGACCTGAAGCGAATCTCATCAAAGCCGTTCGTAGTTCAGATTGCAGGCTGCAACCCGCCTGCATGAAGCCGGAGTTGCTAGTAAACGCAGGTCAGCTATACTGCGTTGAATACGTTCCCGGGCCTTGTACACACCGCCCGTCACGTCATGGGAGTTGGAAACACCTGAAGTCGGTGACTCAACCGCAAGGAGAGAGCTGCCTAGGGTGGGTCTGATGACTGGGACGAAGTCGTAACAAGGTAGCAGTACCGGAAGGTGCGGCTGGATCACCTCCTTTCTG</t>
  </si>
  <si>
    <t>gi|631904942|gb|KJ600264.1| Uncultured Anaerolineaceae bacterium clone CatInokulum039 16S ribosomal RNA gene, partial sequence</t>
  </si>
  <si>
    <t>AAACTCAAAGGAATTGACGGGGGCCCGCACAAGCAGCGGAGCGTGTGGTTTAATTCGATGCTACACGAAGAACCTTACCCGGGTTTGACATGCAAGTGGTAGTGATCTGAAAGGTGAACGACCCGCAAGGGAGCTTGCACAGGTGTTGCATGGCTGTCGTCAGCTCGTGTCGTGAGATGTTCGGTTAAGTCCGCTAACGAGCGCAACCCTCGCTGTATGTTACATGTGTCATACAGGACCGCCGGTATCAAGCCGGAGGAAGGTGGGGATGACGTCAAGTCCGCATGGCCTTTATGTCCGGGGCTACACACACGCTACAATGGTCGGTACAATGGGTTGCTAAGTCGCGAGATGGAGCCAATCCCCAAACCGGCCTCAGTTCAGATTGCAGGCTGCAACTCGCCTGCATGAAGCTGGAGTTGCTAGTAAACGCGCGTCAGCTATAGTGCGTTGAATACGTTCTCGGGCCTTGTACACACCGCCCGTCACGTCATGGGAGCTGGTAACACCTGAAGCCGGTAGTCTAACCGCAAGGAGGACGCCGTCGAAGGTGGTGCTGGTGACTGGGACGAAGTCGTAACAAGGTAGGTGTACCGGAAGGTGCGCCTGGATCACCTCCTTTATG</t>
  </si>
  <si>
    <t>gi|631904941|gb|KJ600263.1| Uncultured Derxia sp. clone CatInokulum038 16S ribosomal RNA gene, partial sequence</t>
  </si>
  <si>
    <t>AAACTTAAATGAATTGACGGGGACCCGCACAAGCGGTGGATGATGTGGATTAATTCGATGCAACGCGAAAACCTTACCTACGCTTGACATGCCAGAAACCCCGCAGAGATGTGGGGGTGCCCGAAAGGGAATCTGGACACAGGTGCTGCATGGCTGTCGTCAGCTCGTGTCGTGAGATGTTGGGTTAAGTCCCGCAACGAGCGCAACCCTTGTCCTTAGTTGCTACGCAAGGGCACTCTAAGGAGACTGCCGGTGACAAACCGGAGGAAGGTGGGGATGACGTCAAGTCCTCATGGCCCTTATGTGTAGGGCTTCACACGTCATACAATGGTCGGTACAGAGGGTCGCCAACCCGCGAGGGGAGCCAATCCCAGAAAGCCGATCGTAGTCCGGATTGCACTCTGCAACTCGAGTGCATGAAGTCGGAATCGCTAGTAATCGCGGATCAGCATGTCGCGGTGAATACGTTCCCGGGTCTTGTACACACCGCCCGTCACACCATGGGAGTGGGTTTTACCAGAAGTAGTTAGCTTAACCGCAAGGAGGGCGATTACCACGGTAGGGCTCATGACTGGGGTGAAGTCGTAACAAGGTAGCCGTATCGGAAGGTGCGGCTGGATCACCTCCTTTCTG</t>
  </si>
  <si>
    <t>gi|631904940|gb|KJ600262.1| Uncultured Sulfurovum sp. clone CatInokulum037 16S ribosomal RNA gene, partial sequence</t>
  </si>
  <si>
    <t>AAACTTAAAGGAATTGACGGGGACCCGCACAAGTGGTGGAGCATGTGGTTTAATTCGAAGATACGCGAAGAACCTTACCTGGCCTTGACATTGATAGAATCTGCTAGAGATAGCGGAGTGCCCTTCGGGGAGCTTGAAAACAGGTGCTGCACGGCTGTCGTCAGCTCGTGTCGTGAGATGTTGGGTTAAGTCCCGCAACGAGCGCAACCCTCGTCACTAGTTACTAACGGTTCGGCCGAGGACTCTAGTGAGACTGCCTTCGTAAGGAGGAGGAAGGTGAGGACGACGTCAAGTCATCATGGCCCTTACGGCCAGGGCGACACACGTGCTACAATGGGATGTACAATGAGACGCAATATCGCGAGGTGGAGCAAATCTATAAAGCATCTCTCAGTTCGGATTGTAGTCTGCAACTCGACTACATGAAGCTGGAATCACTAGTAATCGTAGATCAGCCATGCTACGGTGAATACGTTCCCGGGTCTTGTACTCACCGCCCGTCACACCATGGGAGTTGATTTCACCCGAAGCGGGGAAGCTAAACTGGCTACCCTCCACGGTGGAATCAGCGACTGGGGTGAAGTCGTAACAAGGTAACCGTAGGAGAACCTGCGGTTGGATCACCTCCTTTCTG</t>
  </si>
  <si>
    <t>gi|631904939|gb|KJ600261.1| Uncultured Arenimonas sp. clone CatInokulum036 16S ribosomal RNA gene, partial sequence</t>
  </si>
  <si>
    <t>GAATTGACGGGGGCCCGCACAAGCGGTGGAGTATGTGGTTTAATTCGATGCAACGCGAAGAACCTTACCTGGCCTTGACATCCACGGAAGTCTGCAGAGATGCGGATGTGCCTTCGGGAACCGTGAGACAGGTGCTGCATGGCTGTCGTCAGCTCGTGTCGTGAGATGTTGGGTTAAGTCCCGCAACGAGCGCAACCCTTGTCCTTAGTTGCCAGCGAGTAATGTCGGGAACTCTAAGGAGACTGCCGGTGACAAACCGGAGGAAGGTGGGGATGACGTCAAGTCATCATGGCCCTTACGGCCAGGGCTACACACGTACTACAATGGTGGGGACAGAGGGTCGCGAAGCCGCGAGGTGGAGCCAATCCCAGAAACCCCATCTTAGTCCGGATCGGAGTCTGCAACTCGACTCCGTGAAGTCGGAATCGCTAGTAATCGCGGATCAGCATTGCCGCGGTGAATACGTTCCCGGGCCTTGTACACACCGCCCGTCACACCATGGGAGTTTGTTGCACCAGAAGCAGGTAGCTTAACCGCAAGGGGGGCGCTTGCCACGGTGTGGCCGATGACTGGGGTGAAGTCGTAACAAGGTAGCCGTATCGGAAGGTGCGGCTGGATCACCTCCTTTCTG</t>
  </si>
  <si>
    <t>gi|631904938|gb|KJ600260.1| Uncultured Comamonadaceae bacterium clone CatInokulum035 16S ribosomal RNA gene, partial sequence</t>
  </si>
  <si>
    <t>AAACTTAAAGGAATTGACGGGGACCCGCACAAGCGGTGGATGATGTGGTTTAATTCGACGCAACGCGAAAAACCTTACCTACCCTTGACATGTCTGGAATTTTGCAGAGATGTGAAAGTGCTCGAAAGAGAACCAGAACACAGGTGCTGCATGGCCGTCGTCAGCTCGTGTCGTGAGATGTTGGGTTAAGTCCCGCAACGAGCGCAACCCTTGTCATTAGTTGCTACGAAAGGGCACTCTAATGAGACTGCCGGTGACAAACCGGAGGAAGGTGGGGATGACGTCAGGTCATCATGGCCCTTATGGGTAGGGCTACACACGTCATACAATGGCCGGTACAGAGGGCTGCCAACCCGCGAGGGGAGCCAATCCCAGAAAACCGGTCGTAGTCCGGATCGCAGTCTGCAACTCGACTGCGTGAAGTCGGAATCGCTAGTAATCGCGGATCAGCTTGCCGCGGTGAATACGTTCCCGGGTCTTGTACACACCGCCCGTCACACCATGGGAGCGGGTTCTGCCAGAAGTAGTTAGCCTAACCGCAAGGAGGGCGATTACCACGGCAGGGTTCGTGACTGGGGTGAAGTCGTAACAAGGTAGCCGTATCGGAAGGTGCGGCTGGATCACCTCCTTTCTG</t>
  </si>
  <si>
    <t>gi|631904937|gb|KJ600259.1| Uncultured beta proteobacterium clone CatInokulum034 16S ribosomal RNA gene, partial sequence</t>
  </si>
  <si>
    <t>AAACTTAAAGGAATTGACGGGGACCCGCACAAGCGGTGGATGATGTGGATTAATTCGATGCAACGCGAACAACCTTACCTACCCTTGACATGTCCGGAAGCCCGGTGAGAGCTGGGGGTGCCCGAAAGGGAACCGGAACACAGGTGCTGCATGGCTGTCGTCAGCTCGTGTCGTGAGATGTTGGGTTAAGTCCCGCAACGAGCGCAACCCTTGTCCCTAGTTGCTACGCAAGGGCACTCTAGGGAGACTGCCGGTGACAAACCGGAGGAAGGTGGGGATGACGTCAAGTCCTCATGGCCCTTATGGGTAGGGCTTCACACGTCATACAATGGTCGGTACAGAGGGTTGCCAAGCCGCGAGGTGGAGCCAATCCCAGAAAGCCGATCGTAGTCCGGATCGCAGTCTGCAACTCGACTGCGTGAAGTCGGAATCGCTAGTAATCGCGGATCAGCATGCCGCGGTGAATACGTTCCCGGGTCTTGTACACACCGCCCGTCACACCATGGGAGTGGGGTTTACCAGAAGCAGGTAGCCTAACCGCAAGGAGGGCGCCTACCACGGTGAGCTTCATGACTGGGGTGAAGTCGTAACAAGGTAGCCGTATCGGAAGGTGCGGCTGGATCACCTCCTTTCTG</t>
  </si>
  <si>
    <t>gi|631904936|gb|KJ600258.1| Uncultured Clostridium sp. clone CatInokulum033 16S ribosomal RNA gene, partial sequence</t>
  </si>
  <si>
    <t>AAACTTAAAGGAATTTGACGGGGGCCCGCACAAGCAGCGGAGCATGTGGTTTAATTCGAAGCAACGCGAAGAACCTTACCTGGACTTGACATCTCCTGAATTACTCTTAATAGAGGAAGCCCTTCGGGGCAGGAAGACAGGTGGTGCATGGTTGTCGTCAGCTCGTGTCGTGAGATGTTAGGTTAAGTCCTGCAACGAGCGCAACCCTTATCATTAGTTGCTACCATTAAGTTGAGCACTCTAGTGAGACTGCCCGGGTTAACCGGGAGGAAGGTGGGGATGACGTCAAATCATCATGCCCCTTATGTCCAGGGCTACACACGTGCTACAATGGTGAGTACAACAAGATGCAATCCCGTGAGGGGAGCCAAACTTATAAACTCATCTCAGTTCGGATTGTAGGCTGAAACTCGCCTACATGAAGCTGGAGTTGCTAGTAATCGCGAATCAGCATGTCGCGGTGAATACGTTCCCGGGCCTTGTACACACCGCCCGTCACACCATGAGAGCTGGCAACACCCGAAGTCCGTAGTCTAACCGTAAGGAGGACGCGGCCGAAGGTGGGGTTAGTGATTGGGGTGAAGTCGTAACAAGGTAGCCGTAGGAGAACCTGCGGCTGGATCACCTCCTTT</t>
  </si>
  <si>
    <t>gi|631904935|gb|KJ600257.1| Uncultured Alcaligenaceae bacterium clone CatInokulum032 16S ribosomal RNA gene, partial sequence</t>
  </si>
  <si>
    <t>AAACTCAAATGAATTGACGGGGACCCGCACAAGCGGTGGATGATGTGGTTTAATTCGATGCAACGCGAAAACCTTACCTACACTTGACATGCCAGAAATCCCGCAGAGATGTGGGAGTGCCGCAAGGAATCTGGGCACAGGTGCTGCATGGCTGTCGTCAGCTCGTGTCGTGAGATGTTGGGTTAAGTCCCGCAACGAGCGCAACCCTTGTCACTAGTTGCTACATTTAGTTGGGCACTCTAGTGAGACTGCCGGTGACAAACCGGAGGAAGGTGGGGATGACGTCAAGTCCTCATGGCCCTTATGTGTAGGGCTACACACGTCATACAATGGTCGGTACAGAGGGTTGCCAACCCGCGAGGGGGAGCTAATCTCACAAAGCCGATCGTAGTCCGGATCGCAGTCTGCAACTCGACTGCGTGAAGTCGGAATCGCTAGTAATCGTGGATCAGCATGTCACGGTGAATACGTTCCCGGGTCTTGTACACACCGCCCGTCACACCATGGGAGTGGAATCCGCCAGAAGTAGGTAGCCTAACCGCAAGGGGGGCGCTTACCACGGTAGGTTCATGACTGGGGTGAAGTCGTAACAAGGTAGCCGTATCGGAAGGTGCGGCTGGATCACCTCCTTTCTG</t>
  </si>
  <si>
    <t>gi|631904934|gb|KJ600256.1| Uncultured Rhodocyclaceae bacterium clone CatInokulum031 16S ribosomal RNA gene, partial sequence</t>
  </si>
  <si>
    <t>AAACTTAAATGAATTGACGGGGACCCGCACAAGCGGTGGATGATGTGGATTAATTCGATGCAACGCGAAAACCTTACCTACCCTTGACATGTCAGGAATTCTGCTGAGAGGTGGAAGTGCCCGAAAGGGAACCTGAACACAGGTGCTGCATGGCTGTCGTCAGCTCGTGTCGTGAGATGTTGGGTTAAGTCCCGCAACGAGCGCAACCCTTGTCATTAATTGCCATCATTCAGTTGGGCACTTTAATGAGACTGCCGGTGACAAACCGGAGGAAGGTGGGGATGACGTCAAGTCCTCATGGCCCTTATGGGTAGGGCTTCACACGTCATACAATGGTCGGTACAGAGGGTTGCCAACCCGCGAGGGGGAGCCAATCCCACAAAGCCGATCGTAGTCCGGATCGCAGTCTGCAACTCGACTGCGTGAAGTCGGAATCGCTAGTAATCGTGGATCAGCATGTCACGGTGAATACGTTCCCGGGTCTTGTACACACCGCCCGTCACACCATGGGAGTGGGTTCCACCAGAAGTAGGTAGTCTAACCGCAAGGGGGGCGCTTACCACGGTGGGATTCATGACTGGGGTGAAGTCGTAACAAGGTAGCCGTATCGGAAGGTGCGGCTGGATCACCTCCTTTCTG</t>
  </si>
  <si>
    <t>gi|631904933|gb|KJ600255.1| Uncultured Carnobacteriaceae bacterium clone CatInokulum030 16S ribosomal RNA gene, partial sequence</t>
  </si>
  <si>
    <t>AAACTTAAATGAATTGACGGGGACCCGCACAAGCGGTGGAGCATGTGGTTTAATTCGAAGCAACGCGAAGAACCTTACCAGGTCTTGACATCCTTTGACAATCCTAGAGATAGGACTTTCCCTTCGGGGACGAAAGTGACAGGTGGTGCATGGTTGTCGTCAGCTCGTGTCGTGAGATGTTGGGTTAAGTCCCGCAACGAGCGCAACCCTATTGTTAGTTGCCAGCATTCAGTTGGGCACTCTAATGAGACTGCCGGTGACAAACCGGAGGAAGGTGGGGATGACGTCAAATCATCATGCCCCTTATGACCTGGGCTACACACGTGCTACAATGGATGGTACAACGAGCAGCAAGACCGCGAGGTCAAGCGAATCTCTTAAAGCCATTCTCAGTTCGGATTGCAGGCTGCAACTCGCCTGCATGAAGCCGGAATCGCTAGTAATCGCGGATCAGCACGCCGCGGTGAATACGTTCCCGGGTCTTGTACACACCGCCCGTCACACCACGAGAGTTTGTAACACCCGAAGTCGGTGAGGTAACCTTTATGGAGCCAGCCGCCTAAGGTGGGACAGATGATTGGGGTGAAGTCGTAACAAGGTAGCCGTATCGGAAGGTGCGGCTGGATCACCTCCTTTCTG</t>
  </si>
  <si>
    <t>gi|631904932|gb|KJ600254.1| Uncultured Candidatus Chloracidobacterium sp. clone CatInokulum029 16S ribosomal RNA gene, partial sequence</t>
  </si>
  <si>
    <t>AAACTCAAATGAATTGACGGGGACCCGCACAAGCGGTGGAGCATGTGGTTTAATTCGACGCAACGCGAAGAACCTTACCTAGGCTAGAATGTGAGGGAAGAGAGGGTAACTCCGATCGTCTGGGAAACCAGACCCAAAACAAGGTGCTGCATGGCTGTCGTCAGCTCGTGTCGTGAGATGTTGGGTTAAGTCCCGCAACGAGCGCAACCCTTATCAATAGTTGCCATCATTAAGTTGGGAACTCTATCAAGACTGCTGTTGATAAAACGGAGGAAGGTGGGGACGATGTCAAGTCATCATGGCCTTTATGCTTAGGGCTACACACGTGCTACAATGGTCGGTACAAAACGTCGCAATCCCGTAAGGGGAGCTAATCGCAAAAACCGATCTCAGTTCGGATTGAAGTCTGCAACTCGACTTCATGAAGTTGGAATCGCTAGTAATCGCGGATCAGAACGCCGCGGTGAATACGTTCCCGGGTCTTGTACACACCGCCCGTCACATCACGAAAGTAGGTTGTACTAGAAGTAGGAGGGCTAACTCGCAAGAGAGGCATCTTACCACGGTATGATTTATGATTGGGGTGAAGTCGTAACAAGGTAGCTGTAGGAGAACCTGTGGCTGGATCACCTCCTTTATG</t>
  </si>
  <si>
    <t>gi|631904931|gb|KJ600253.1| Uncultured Rhizobiales bacterium clone CatInokulum028 16S ribosomal RNA gene, partial sequence</t>
  </si>
  <si>
    <t>AAACTTAAAGGAATTGACGGGGGCCCGCACAAGCGGTGGAGCATGTGGTTTAATTCGACGCAACGCGCAGAACCTTACCAGGCCTTGACATCCCACGCGACCTCGAGAGATCGGGGGTTCCCTTCGGGGACGTGAGACAGGTGCTGCATGGCTGTCGTCAGCTCGTGTCGTGAGATGTTGGGTTAAGTCCCGCAACGAGCGCAACCCTCGCCTTTAGTTGCCATCATTCAGTTGGGCACTCTAGAGGGACTGCCGGTGACAAGCCGGAGGAAGGTGGGGATGACGTCAAGTCCTCATGGCCCTTACGGCCTGGGCTACACACGTGCTACAATGGCGGTGACAGAGGGCAGCGATCCAGCGATGGGAGCCAATCTCTAAAGCCGTCTCAGTTCAGATTGCACTCTGCAACTCGGGTGCATGAAGGTGGAATCGCTAGTAATCGCAGAACAGCAGGCTGCGGTGAATACGTTCCCGGGCCTTGTACACACCGCCCGTCACACCATGGGAGTTGGTTCGGCCTTAAGACAGTGCGCTAACCCGCAAGGGGGGCAGCTGGCCACGGCCGGGTCAGCGACTGGGGTGAAGTCGTAACAAGGTAGCCGTAGGGGAACCTGCGGCTGGATCACCTCCTTTATG</t>
  </si>
  <si>
    <t>gi|631904930|gb|KJ600252.1| Uncultured Comamonadaceae bacterium clone CatInokulum027 16S ribosomal RNA gene, partial sequence</t>
  </si>
  <si>
    <t>AAACTTAAAGGAATTGACGGGGACCCGCACAAGCGGTGGATGATGTGGTTTAATTCGATGCAACGCGAAAACCTTACCCACCTTTGACATGTACGGAATCCTTTAGAGATAGAGGAGTGCTCGAAAGAGAGCCGTAACACAGGTGCTGCATGGCTGTCGTCAGCTCGTGTCGTGAGATGTTGGGTTAAGTCCCGCAACGAGCGCAACCCTTGTCATTAGTTGCTACATTTAGTTGGGCACTCTAATGAGACTGCCGGTGACAAACCGGAGGAAGGTGGGGATGACGTCAAGTCCTCATGGCCCTTATAGGTGGGGCTACACACGTCATACAATGGCTGGTACAAAGGGTTGCCAACCCGCGAGGGGAGCTAATCCCACAAAGCCAGTCGTAGTCCGGATCGTAGTCTGCAACTCGACTACGTGAAGTCGGAATCGCTAGTAATCGTGGATCAGAATGTCACGGTGAATACGTTCCCGGGTCTTGTACACACCGCCCGTCACACCATGGGAGCGGGTTCTGCCAGAAGTAGTTAGCCTAACCGCAAGGAGGGCGATTACCACGGCAGGGTTCGTGACTGGGGTGAAGTCGTAACAAGGTAGCCGTATCGGAAGGTGCGGCTGGATCACCTCCTTTATG</t>
  </si>
  <si>
    <t>gi|631904929|gb|KJ600251.1| Uncultured Rhodocyclaceae bacterium clone CatInokulum026 16S ribosomal RNA gene, partial sequence</t>
  </si>
  <si>
    <t>AAACTTAAATGAATTGACGGGGACCCGCACAAGCGGTGGATGATGTGGATTAATTCGATGCAACGCGAAAACCTTACCTACCCTTGACATGTCCAGGAGCCTGAAGAGATTTGGGTGTGCCCGAAAGGGAACTGGAACACAGGTGCTGCATGGCTGTCGTCAGCTCGTGTCGTGAGATGTTGGGTTAAGTCCCGCAACGAGCGCAACCCTTGTCGTTAATTGCCATCATTTAGTTGGGCACTTTAACGAGACTGCCGGTGACAAACCGGAGGAAGGTGGGGATGACGTCAAGTCCTCATGGCCCTTATGGGTAGGGCTTCACACGTCATACAATGGTCGGTACAAAGGGTTGCCAAGCCGCGAGGTGGAGCCAATCCCAGAAAGCCGATCGTAGTCCGGATTGCAGGCTGCAACTCGCCTGCATGAAGTCGGAATCGCTAGTAATCGTGGATCAGCATGTCACGGTGAATACGTTCCCGGGTCTTGTACACACCGCCCGTCACACCATGGGAGCGGGTTCCGCCAGAAGTAGGTAGCCTAACCGCAAGGAGGGCGCTTACCACGGCGGGGTTCGTGACTGGGGTGAAGTCGTAACAAGGTAGCCGTAGGGGAACCTGCGGCTGGATCACCTCCTTTATG</t>
  </si>
  <si>
    <t>gi|631904928|gb|KJ600250.1| Uncultured Propionivibrio sp. clone CatInokulum025 16S ribosomal RNA gene, partial sequence</t>
  </si>
  <si>
    <t>AAACTAAATGAATTGACGGGGACCCGCACAAGCGGTGGATGATGTGGATTAATTCGATGCAACGCGAAAACCTTACCTACCCTTGACATGTCAGGAATCCCGGAGAGATTTGGGAGTGCTCGAAAGAGAGCCTGAACACAGGTGCTGCATGGCTGTCGTCAGCTCGTGTCGTGAGATGTTGGGTTAAGTCCCGCAACGAGCGCAACCCTTGTCATTAATTGCCATCATTCAGTTGGGCACTTTAATGAGACTGCCGGTGACAAACCGGAGGAAGGTGGGGATGACGTCAAGTCCTCATGGCCCTTATGGGTAGGGCTTCACACGTCATACAATGGTCGGTTCAGAGGGTTGCCAACCCGCGAGGGGGAGCCAATCTCAGAAAGCCGATCGTAGTCCGGATCGCAGTCTGCAACTCGACTGCGTGAAGTCGGAATCGCTAGTAATCGCGGATCAGCATGTCGCGGTGAATACGTTCCCGGGTCTTGTACACACCGCCCGTCACACCATGGGAGCGGGTTCTGCCAGAAGTAGTTAGCCTAACCGCAAGGAGGGCGATTACCACGGCAGGGTTCGTGACTGGGGTGAAGTCGTAACAAGGTAGCCGTAGGGGAACCTGCGGCTGGATCACCTCCTTTCTG</t>
  </si>
  <si>
    <t>gi|631904927|gb|KJ600249.1| Uncultured Acidovorax sp. clone CatInokulum024 16S ribosomal RNA gene, partial sequence</t>
  </si>
  <si>
    <t>AAACTTAAAGGAATTGACGGGGACCCGCACAAGCGGTGGATGATGTGGTTTAATTCGATGCAACGCGAAAACCTTACCCACCTTTGACATGTACGGAATCGCCAGAGATGGCTTAGTGCTCGAAAGAGAGCCGTAACACAGGTGCTGCATGGCTGTCGTCAGCTCGTGTCGTGAGATGTTGGGTTAAGTCCCGCAACGAGCGCAACCCTTGTCATTAGTTGCTACATTCAGTTGGGCACTCTAATGAGACTGCCGGTGACAAACCGGAGGAAGGTGGGGATGACGTCAAGTCCTCATGGCCCTTATAGGTGGGGCTACACACGTCATACAATGGCTGGTACAGAGGGTTGCCAACCCGCGAGGGGGAGCTAATCCCATAAACCAGTCGTAGTCCGGATCGCAGTCTGCAACTCGACTGCGTGAAGTCGGAATCGCTAGTAATCGCGGATCAGAATGTCGCGGTGAATACGTTCCCGGGTCTTGTACACACCGCCCGTCACACCATGGGAGCGGGTTCTGCCAGAAGTAGTTAGCCTAACCGCAAGGAGGGCGATTACCACGGCAGGGTTCGTGACTGGGGTGAAGTCGTAACAAGGTAGCCGTATCGGAAGGTGCGGCTGGATCACCTCCTTTCTG</t>
  </si>
  <si>
    <t>gi|631904926|gb|KJ600248.1| Uncultured Propionivibrio sp. clone CatInokulum022 16S ribosomal RNA gene, partial sequence</t>
  </si>
  <si>
    <t>AAACTTAAATGAATTGACGGGGACCCGCACAAGCGGTGGATGATGTGGATTAATTCGATGCAACGCGAAAAACCTTACCTACCCTTGACATGTCAGGAATCCCGGAGAGATTTGGGAGTGCTCGAAAGAGAACCTGAACACAGGTGCTGCATGGCTGTCGTCAGCTCGTGTCGTGAGATGTTGGGTTAAGTCCCGCAACGAGCGCAACCCTTGTCATTAATTGCCATCATTAGTTGGGCACTTTAATGAGACTGCCGGTGACAAACCGGAGGAAGGTGGGGATGACGTCAAGTCCTCATGGCCCTTATGGGTAGGGCTTCACACGTCATACAATGGTCGGTTCAGAGGGTTGCCAACCCGCGAGGGGGAGCCAATCTCAGAAAGCCGATCGTAGTCCGGATTGGAGTCTGCAACTCGACTCCATGAAGTCGGAATCGCTAGTAATCGCGGATCAGCATGTCGCGGTGAATACGTTCCCGGGTCTTGTACACACCGCCCGTCACACCATGGGAGCGGGTTCTGCCAGAAGTAGTTAGCCTAACCGCAAGGAGGGCGATTACCACGGCAGGGTTCGTGACTGGGGTGAAGTCGTAACAAGGTAGCCGTAGGGGAACCTGCGGCTGGATCACCTCCTTTATG</t>
  </si>
  <si>
    <t>gi|631904925|gb|KJ600247.1| Uncultured Haliangium sp. clone CatInokulum021 16S ribosomal RNA gene, partial sequence</t>
  </si>
  <si>
    <t>AAACTTAAAGGAATTGACGGGGGCCCGCACAAGCGGTGGAGCATGTGGTTCAATTCGACGCAACGCGCAGAACCTTACCTGGGTTAAATCCATACGAACCTTACAGAGATGTAGGGGTGCCTTTCGGGGAATGTATGAGAAGGTGCTGCATGGCTGTCGTCAGCTCGTGTCGTGAGATGTTGGGTTAAGTCCCGCAACGAGCGCAACCTCTGTCTTTAGTTGCCAGCATTAAGTTGGGCACTCTAGAGAGACTGCCGATGTCAAATCGGAGGAAGGTGGAGATGACGTCAAGTCCTCATGGCCCTTATGCCCAGGGCTACACACGTGCTACAATGGTCGGTACAAAGGGTTGCGAAACCGCGAGGTGGAGCCAATCTCAAAAACCGGCCTCAGTTCGGATTGTAGTCTGCAACTCGACTACATGAAGCTGGAATCGCTAGTAATCGGAGATCAGCACGCTCCGGTGAATACGTTCCCGGGCCTTGTACACACCGCCCGTCACACCATGGGAGTCAATTGCTCTAGAAGTCGGTGCGCCAACCTATGAGGTAGCCGCCTAAAGAGTGATTGGTAACTGGGGTGAAGTCGTAACAAGGTAACCGTAGGGGAACCTGCGGTTGGATCACCTCCTTTATG</t>
  </si>
  <si>
    <t>gi|631904924|gb|KJ600246.1| Uncultured Holophagae bacterium clone CatInokulum020 16S ribosomal RNA gene, partial sequence</t>
  </si>
  <si>
    <t>AAACTTAAATGAATTGACGAGGGCCCGCACAAGCGGTGGAGCATGTGGTTTAATTCGATGCAACGCGAAGAACCTTACCTGGGCTTGAACTGTGGTGGACAGCGGATGAAAGTTCGTCTTCCTTTCGGGGACTGCCACAGAGGTGCTGCATGGCTGTCGTCAGCTCGTGTCGTGAGATGTTGGGTTAAGTCCCGCAACGAGCGCAACCCCTATTCTTAGTTGCCAGCGAGTAATGTCGGGAACTCTAAGGAGACTGCCCCGGAAATCGGGGAGGAAGGTGGGGATGACGTCAAGTCCTCATGGCCTTTATGTCCAGGGCTACACACGTGCTACAATGGACGGTACAAAGGGTTGCAACAGCGCGAGCTTGAGCTAATCTCAAAAACCGTTCTCAGTCCGGATTGCAGTCTGCAACTCGACTGCATGAAGCTGGAATCGCTAGTAATCCCTGATCAGCAGGCAGGGGTGAATACGTTCCCGGGCCTTGTACACACCGCCCGTCACATCACGAAAGTCGGCTGTACCGGAAGTCGGTGCGCGAACCGCAAGGACGCAGCCGCCCATGGTATGGTCGGTGATTGGGGTGAAGTCGTAACAAGGTAGCTGTAGGAGAACCTGTGGCTGGATCACCTCCTTTATG</t>
  </si>
  <si>
    <t>gi|631904923|gb|KJ600245.1| Uncultured Comamonadaceae bacterium clone CatInokulum019 16S ribosomal RNA gene, partial sequence</t>
  </si>
  <si>
    <t>AAACTTAAATGAATTGACGGGGACCCGCACAAGCGGTGGATGATGTGGTTTAATTCGATGCAACGCGAAAACCTTACCCACCTTTGACATGTACGGAACTTTGCCAGGAGATGGCTAGTGCTCGAAAGAGAGCCGTAACACAGGTGCTGCATGGCTGTCGTCAGCTCGTGTCGTGAGATGTTGGGTTAAGTCCCGCAACGAGCGCAACCCTTGTCATTAGTTGCTACATTCAGTTGGGCACTCTAATGAGACTGCCGGTGACAAACCGGAGGAAGGTGGGGATGACGTCAAGTCCTCATGGCCCTTATAGGTGGGGCTACACACGTCATACAATGGCTGGTACAAAGGGTTGCCAACCCGCGAGGGGAGCTAATCCCATAAAGCCAGTCGTAGTCCGGATCGCAGTCTGCAACTCGACTGCGTGAAGTCGGAATCGCTAGTAATCGTGGATCAGAATGTCACGGTGAATACGTTCCCGGGTCTTGTACACACCGCCCGTCACACCATGGGAGCGGGTTCTGCCAGAAGTAGTTAGCCTAACCGCAAGGAGGGCGATTACCACGGCAGGGTTCGTGACTGGGGTGAAGTCGTAACAAGGTAGCCGTATCGGAAGGTGCGGCTGGATCACCTCCTTTCTGAC</t>
  </si>
  <si>
    <t>gi|631904922|gb|KJ600244.1| Uncultured Phenylobacterium sp. clone CatInokulum018 16S ribosomal RNA gene, partial sequence</t>
  </si>
  <si>
    <t>AAACTTAAAGGAATTTGACGGGGGCCCGCACAAGCGGTGGAGCATGTGGTTTAATTCGAAGCAACGCGCAGAACCTTACCACCTTTTGACATGCCCGGACCACCAGAGAGATCTGGCTTTCCCTTCGGGGACTGGGACACAGGTGCTGCATGGCTGTCGTCAGCTCGTGTCGTGAGATGTTGGGTTAAGTCCCGCAACGAGCGCAACCCACGCCATTAGTTGCCATCATTTAGTTGGGCACTCTAATGGGACCGCCGGTGGTAAGCCGGAGGAAGGTGTGGATGACGTCAAGTCCTCATGGCCCTTACAAGGTGGGCTACACACGTGCTACAATGGCGACTACAGAGGGTTGCAACCCAGCGATGGTGAGCTAATCCCCAAAAGTCGTCTCAGTTCGGATTGCACTCTGCAACTCGAGTGCATGAAGTCGGAATCGCTAGTAATCGCGGATCAGCATGCCGCGGTGAATACGTTCCCGGGCCTTGTACACACCGCCCGTCACACCATGGGAGTTGGTTTTACCCGAAGGCGATGCGCTAACCCGCAAGGGAGGCAGTCGACCACGGTAGGGTCAGCGACTGGGGTGAAGTCGTAACAAGGTAGCCGTAGGGGAACCTGCGGCTGGATCACCTCCTTTATG</t>
  </si>
  <si>
    <t>gi|631904921|gb|KJ600243.1| Uncultured Fodinicola sp. clone CatInokulum017 16S ribosomal RNA gene, partial sequence</t>
  </si>
  <si>
    <t>AAACTTAAAGGAATTGACGGGGGCCCGCACAAGCGGCGGAGCATGCGGCTTAATTCGATGCAACGCGAAGAACCTTACCTAGGCTTGACATGTGGGGAAATCTGTCAGAGATGGCAGGTCCGCAAGGGTCCCATACAGGTGGTGCATGGCTGTCGTCAGCTCGTGTCGTGAGATGTTGGGTTAAGTCCCGCAACGAGCGCAACCCTCGTTCTATGTTGCCAGCGCGTTATGGCGGGGACTCATAGGAGACTGCCGGGGTCAACTCGGAGGAAGGTGGGGATGACGTCAAGTCATCATGCCCCTTATGTCTAGGGCTGCACGCATGCTACAATGGCTGGTACAAAGGGCTGCGATACCGCAAGGTGGAGCGAATCCCATAAAGCCAGTCTCAGTTCGGATTGGGGTCTGCAACTCGACCCCATGAAGTCGGAGTCGCTAGTAATCGCAGATCAGCAACGCTGCGGTGAATACGTTCCCGGGCCTTGTACACACCGCCCGTCACGTCACGAAAGTCGGTAACACCCGAAGCCGGTGGCCCAACCTTAGGGAGGGAGCCGTCGAAGGTGGGACTGGCGATTGGGACGAAGTCGTAACAAGGTAGCCGTACCGGAAGGTGCGGCTGGATCACCTCCTTTATG</t>
  </si>
  <si>
    <t>gi|631904920|gb|KJ600242.1| Uncultured Holophagae bacterium clone CatInokulum016 16S ribosomal RNA gene, partial sequence</t>
  </si>
  <si>
    <t>AAACTTAAAGGAATTGACGGGGGCCCGCACAAGCGGTGGAGCATGTGGTTCAATTCGATGCAACGCGAAGAACCTTACCTGGGTTTGAAGAGGGGCAGACATGGGGTGAAAGCCCTCCTCTCCGCAAGGAGCTGTCCTTTAGGTGCTGCATGGCTGTCGTCAGCTCGTGTCGTGAGATGTTGGGTTAAGTCCCGCAACGAGCGCAACCCTTGTCCTCAGTTACCATCGTTAAGTCGGGGACTCTGAGGAGACCGCCGGTGACAAACCGGAGGAAGGTGGGGATGACGTCAAGTCCTCATGGCCTTTATGTCCAGGGCTACACACGTGCTACAATGGCCGGTACAAACCGTTGCGACCTCGCGAGAGGATGCCAATCGGAAAAACCGGTCTCAGTTCGGATTGCAGGCTGCAACTCGCCTGCATGAAGCTGGAATCGCTAGTAATCGCGGATCAGCATGCCGCGGTGAATACGTTCCCGGGCCTTGTACACACCGCCCGTCACATCACGAAAGTCGGCTGTACCAGAAATCGGGGGGCCAACCCGCAAGGGAGGTAGCCGCTTAAGGTATGGTCGGTGATTGGGGTGAAGTCGTAACAAGGTAGCTGTAGGAGAACCTGTGGCTGGATCACCTCCTTTATG</t>
  </si>
  <si>
    <t>gi|631904919|gb|KJ600241.1| Uncultured Acidobacteria bacterium clone CatInokulum015 16S ribosomal RNA gene, partial sequence</t>
  </si>
  <si>
    <t>AAACTTAAAGGAATTGACGGGGGCCCGCACAAGCGGTGGAGCATGTGGTTCAATTCGACGCAACGCGAAGAACCTTACCTGGGCTCGAAATGTAGATGACCATCGGCGAAAGTCGACTTCCGCAAGGACATCTGTATAGGTGCTGCATGGCTGTCGTCAGCTCGTGTCGTGAGATGTTGGGTTAAGTCCCGCAACGAGCGCAACCCTTGTTCTCTGTTGCCATCAGGTAAAGCTGGGCACTCTGAGGAGACTGCCGGTGACAAACCGGAGGAAGGTGGGGATGACGTCAAGTCAGCATGGCCTTTATGTCCAGGGCTACACACGTGCTACAATGGCCGGTACAAAGCGCTGCAAGCCCGCGAGGGTAAGCCAATCGCATAAAGCCGGTCTCAGTTCGGATTGTAGGCTGCAACTCGCCTGCATGAAGTTGGAATCGCTAGTAATCGCGGATCAGCATGCCGCGGTGAATACGTTCCCGGGCCTTGTACACACCGCCCGTCACATCACGAAAGCTGGCTGTACTAGAAATCGCCGCGCCAACCCGCAAGGGAGGTAAGCGCTTAAGGTATGGTTAGTGATTGGGGTGAAGTCGTAACAAGGTAGCTGTAGGAGAACCTGTGGCTGGATCACCTCCTTTATG</t>
  </si>
  <si>
    <t>gi|631904918|gb|KJ600240.1| Uncultured Peptostreptococcaceae bacterium clone CatInokulum014 16S ribosomal RNA gene, partial sequence</t>
  </si>
  <si>
    <t>AAACTCAAATGAATTGACGGGGACCCGCACAAGTAGCGGAGCATGTGGTTTAATTCGAAGCAACGCGAAGAACCTTACCTAAGCTTGACATCCTTTTGACCGATGCCTAATCGCATCTTTCCCTTCGGGGACAGAAGTGACAGGTGGTGCATGGTTGTCGTCAGCTCGTGTCGTGAGATGTTGGGTTAAGTCCCGCAACGAGCGCAACCCTTGCCTTTAGTTGCCAGCATTAAGTTGGGCACTCTAGAGGGACTGCCAGGGATAACCTGGAGGAAGGTGGGGATGACGTCAAATCATCATGCCCCTTATGCTTAGGGCTACACACGTGCTACAATGGGTGGTACAGAGGGCAGCCAAGTCGTGAGGCGGAGCTAATCCCTTAAAGCCATTCTCAGTTCGGATTGTAGGCTGAAACTCGCCTACATGAAGCTGGAGTTACTAGTAATCGCAGATCAGAATGCTGCGGTGAATGCGTTCCCGGGTCTTGTACACACCGCCCGTCACACCATGGGAGTTGGGGGCGCCCGAAGCCGGTTAGCTAACCTTTTGGAAGCGGTCCGTCGAAGGTGAAACCAATAACTGGGGTGAAGTCGTAACAAGGTAGCCGTATCGGAAGGTGCGGCTGGATCACCTCCTTTCTG</t>
  </si>
  <si>
    <t>gi|631904917|gb|KJ600239.1| Uncultured Acidobacteria bacterium clone CatInokulum013 16S ribosomal RNA gene, partial sequence</t>
  </si>
  <si>
    <t>AAACTCAAAGGAATTGACGGGGGCCCGCACAAGCGGTGGAGCATGTGGTTCAATTCGACGCAACGCGAAGAACCTTACCCAGGCTTGAACAGCGAGTGACCACTTCCGAAAGGAAGCTTCCGCAAGGACACTCGTAGAGGTGCTGCATGGCTGTCGTCAGCTCGTGTCGTGAGATGTTGGGTTAAGTCCCGCAACGAGCGCAACCCTTGTCTTCTGTTGCCATCAGGTTATGCTGGGCACTCTGAAGAGACTGCCGGTGATAAACCGGAGGAAGGTGGGGATGACGTCAAGTCAGCATGGCCTTTATGTCTGGGGCTACACACGTGCTACAATGGCAGATACAAACCGTCGCGATACCGTGAGGTGGAGCTAATCGGAGAAAGTCTGTCTCAGTTCGGATAGCAGGCTGCAACTCGCCTGCTTGAAGTTGGAATCGCTAGTAATCGCGGATCAGCACGCCGCGGTGAATACGTTCCCGGGCCTTGTACACACCGCCCGTCACATCACGAAAGCCGGTTGTACTAGAAGTCGCCACACTAACCCGCAAGGGAGGGAGGCGCCTAAGGTATGGTCGGTGATTGGGGTGAAGTCGTAACAAGGTAGCTGTAGGAGAACCTGTGGCTGGATCACCTCCTTTATG</t>
  </si>
  <si>
    <t>gi|631904916|gb|KJ600238.1| Uncultured Thauera sp. clone CatInokulum012 16S ribosomal RNA gene, partial sequence</t>
  </si>
  <si>
    <t>AAACTTAAATGAATTGACGGGGGCCTGCACAAGCGGTGGAGCATGTGGTTTAATTCGAAGCAACGCGCAGAACCTTACCAGCGTTTGACATGTCTAGTTTGGTTTCCAGAGATGGATTCCTTCAGTTCGGCTGGCTAGAACACAGGTGCTGCATGGCTGTCGTCAGCTCGTGTCGTGAGATGTTGGGTTAAGTCCCGCAACGAGCGCAACCCTCGTCCTTAGTTGCCATCATTAGTTGGGCACTCTAAGGAAACTGCCGGTGATAAGCCGGAGGAAGGTGGGGATGACGTCAAGTCCTCATGGCCCTTACACGCTGGGCTACACACGTGCTACAATGGCGGTGACAGTGGGCAGCAACCGGGCGACCGGTGAGCTAATCTCCAAAACCGTCTCAGTTCGGATTGTTCTCTGCAACTCGAGAGCATGAAGGCGGAATCGCTAGTAATCGCGGATCAGCATGCCGCGGTGAATACGTTCCCAGGCCTTGTACACACCGCCCGTCACACCATGGGAGTTGGATTCACCCGAAGGCAGTGCGCTAACCGCAAGGAGGCAGCTGACCACGGTGGGTTTAGCGACTGGGGTGAAGTCGTAACAAGGTAGCCGTAGGGGAACCTGCGGCTGGATCACCTCCTTTATG</t>
  </si>
  <si>
    <t>gi|631904915|gb|KJ600237.1| Uncultured Thauera sp. clone CatInokulum011 16S ribosomal RNA gene, partial sequence</t>
  </si>
  <si>
    <t>AAACTTAAAGGAATTGACGGGGACCCGCACAAGCGGTGGATGATGTGGATTAATTCGATGCAACGCGAAAAACCTTACCTACCCTTGACATGTCTGGAACCTTGGTGAGAGCCGAGGGTGCCTTCGGGAGCCAGAACACAGGTGCTGCATGGCTGTCGTCAGCTCGTGTCGTGAGATGTTGGGTTAAGTCCCGCAACGAGCGCAACCCTTGTCATTAGTTGCCATCATTTAGGTTGGGCACTCTAATGAGACTGCCGGTGACAAACCGGAGGAAGGTGGGGATGACGTCAAGTCCTCATGGCCCTTATGGGTAGGGCTTCACACGTCATACAATGGTCGGTACAGAGGGTTGCCAAGCCGCGAGGTGGAGCCAATCCCACAAAGCCGATCGTAGTCCGGATCGTAGTCTGCAACTCGACTACGTGAAGTCGGAATCGCTAGTAATCGCAGATCAGCATGCTGCGGTGAATACGTTCCCGGGTCTTGTACACACCGCCCGTCACACCATGGGAGTGGGTTTCACCAGAAGTAGGTAGCTTAACCTTCGGGAGGGCGCTTACCACGGTGAGATTCATGACTGGGGTGAAGTCGTAACAAGGTAGCCGTATCGGAAGGTGCGGCTGGATCACCTCCTTTCTGAC</t>
  </si>
  <si>
    <t>gi|631904914|gb|KJ600236.1| Uncultured Nitrosomonadaceae bacterium clone CatInokulum010 16S ribosomal RNA gene, partial sequence</t>
  </si>
  <si>
    <t>AAACTCAAAGGAATTTGACGGGGACCCGCACAAGCGGTGGAGCATGTGGTTTAATTCGATGCAACGCGAAGAACCTTACCTGGTCTTGACATCCATGGAATCCCGCAGAGATGCAGGAGTGCCGTAAGGAACCATGAGACAGGTGCTGCATGGCTGTCGTCAGCTCGTGTCGTGAGATGTTGGGTTAAGTCCCGCAACGAGCGCAACCCTTGCCCTTAGTTGCCATCATTAAGTTGGGAACTCTAAGGGGACCGCCGGTGACAAACCGGAGGAAGGTGGGGATGACGTCAAGTCATCATGGCCCTTATGACCAGGGCTACACACGTGCTACAATGGTCGGTACAGAGGGTCGCCAACCCGCGAGGGGGAGCCAATCCCTTAAAGCCGATCGTAGTCCGGATCGCAGTCTGCAACTCGACTGCGTGAAGTCGGAATCGCTAGTAATCGCGAATCAGCCATGTCGCGGTGAATACGTTCCCGGGTCTTGTACACACCGCCCGTCACACCATGGGAGTTGACTGCACCAGAAGTAGGTAGCCTAACCGCAAGGAGGGCGCTTACCACGGTGTGCTCAATGACTGGGGTGAAGTCGTAACAAGGTAGCCGTACGGGAACGTGCGGCTGGATCACCTCCTTTATG</t>
  </si>
  <si>
    <t>gi|631904913|gb|KJ600235.1| Uncultured Acidobacteria bacterium clone CatInokulum009 16S ribosomal RNA gene, partial sequence</t>
  </si>
  <si>
    <t>AAACTCAAAGGAATTGACGGGGGCCCGCACAAGCGGTGGAGCATGTGGTTTAATTCGACGCAACGCGAAGAACCTTACCTGGGCTTGAACTGTAGATGACATCCGGCGAAAGTCGGCTTCCGCAAGGACATCTGCAGAGGTGCTGCATGGCTGTCGTCAGCTCGTGTCGTGAGATGTTGGGTTAAGTCCCGCAACGAGCGCAACCCTCGTCCTCTGTTGCCATCAGGTTAGCTGGGCACTCTGAGGAGACTGCCGGTGATAAACCGGAGGAAGGTGGGGATGACGTCAAGTCAGCATGGCCTTTATGTCCAGGGCTACACACGTGCTACAATGGTCGGTACAAAGCGTCGCAAGCCCGCGAGGGTGAGCTAATCGCATAAAGCCGGTCTCAGTTCGGATTGTAGGCTGCAACTCGCCTGCATGAAGTTGGAATCGCTAGTAATCGCGGATCAGCATGCCGCGGTGAATACGTTCCCGGGCCTTGTACACACCGCCCGTCACATCACGAAAGCTGGCTGTACTAGAAGTAACTGCTCCAACCCGCAAGGGAGGAAGGTTCCTAAGGTATGGTTAGTGATTGGGGTGAAGTCGTAACAAGGTAGCTGTAGGAGAACCTGTGGCTGGATCACCTCCTTATG</t>
  </si>
  <si>
    <t>gi|631904912|gb|KJ600234.1| Uncultured Haliangium sp. clone CatInokulum008 16S ribosomal RNA gene, partial sequence</t>
  </si>
  <si>
    <t>AAACTTAAATGAATTGACGGGGGCCCGCACAAGCGGTGGAGTATGTGGTTTAATTCGACGCAACGCGCAAAACCTTACCTGGGTTAAATCCACTTGAACCCGCCAGAGATGGTGGGGTGCCTTCGGGAGCAAGTGAGAAGGTGCTGCATGGCTGTCGTCAGCTCGTGTCGTGAGATGTTGGGTTAAGTCCCGCAACGAGCGCAACCCCTGTCGTCAGTTGCCACCAGTTCGGCTGAGCACTCTGACGAGACTGCCGACGTGAAGTCGGAGGAAGGTGGGGATGACGTCAAGTCCTCATGGCCCTTATGCCCAGGGCTACACACGTACTACAATGGCCGGTACAAAGAGTTGCAAGCTCGCGAGAGTAAGCCAACCTCAAAAAACCGGCCCCAGTTCAGATTGCAGTCTGCAACTCGACTGCATGAAGTTGGAATCGCTAGTAATCGCGGATCAGCATGCCGCGGTGAATACGTTCCCGGGCCTTGTACACACCGCCCGTCACACCATGGGAGTCAGGTGCTCCAGAAGTGGCTTTGCTAACCCGCAAGGGAGGTAAGCCCCCAAGGAGTGACTGGTGACTGGGGTGAAGTCGTAACAAGGTAGCCGTAGGGGAACCTGCGGCTGGATCACCTCCTTTCTG</t>
  </si>
  <si>
    <t>gi|631904911|gb|KJ600233.1| Uncultured Holophagaceae bacterium clone CatInokulum007 16S ribosomal RNA gene, partial sequence</t>
  </si>
  <si>
    <t>AAACTTAAAGGAATTGACGGGGGCCCGCACAAGCGGTGGAGCATGTGGTTTAATTCGACGCAACGCGAAGAACCTTACCTGGGCTTGAACTGCTAGGGACCGGTACAGAGATGTGCCTTTTCGCAAGAACCGTAGCAGAGGTGCTGCATGGCTGTCGTCAGCTCGTGTCGTGAGATGTTGGGTTAAGTCCCGCAACGAGCGCAACCCTTACCTCTAGTTGCCAGCGAGTCAAGTCGGGAACTCTAGAGGGACTGCCCGGGTTAACCGGGAGGAAGGTGGGGATGATGTCAAGTCCTCATGGCCCTTATGTCCAGGGCTACACACGTGCTACAATGGGTGGTACAAACCGTTGCGAAGTCGCGAGATGGAGCTAATCGGAGAAAGCCATCCTCAGTTCGGATTGCAGTCTGCAACTCGACTGCATGAAGGTGGAATCGCTAGTAATCGTGTATCAGAATGATACGGTGAATACGTTCCCGGGCCTTGTACACACCGCCCGTCACATCACGAAAGCCGGGAGCACTTGAAGAGGGTGAGGTAACCGCAAGGAGCCAGCTCTCAATGGTGAACTTGGTGATTGGGGTGAAGTCGTAACAAGGTAGCTGTAGGAGAACCTGTGGCTGGATCACCTCCTTTATG</t>
  </si>
  <si>
    <t>gi|631904910|gb|KJ600232.1| Uncultured Holophagaceae bacterium clone CatInokulum006 16S ribosomal RNA gene, partial sequence</t>
  </si>
  <si>
    <t>AAACTTAAATGAATTGACGGGGGCCCGCACAAGCGGTGGAGCATGTGGTTTAATTCGACGCAACGCGAAGAACCTTACCTGGGCTTGAACTGCACGGGACCGGTACAGAGATGTGCCTTTTCGCAAGAACTCGTGCAGAGGTGCTGCATGGCTGTCGTCAGCTCGTGTCGTGAGATGTTGGGTTAAGTCCCGCAACGAGCGCAACCCTTACCTGTAGTTGCCAGCGGTTCGGCCGGGAACTCTACAGGGACTGCCCGGGTTAACCGGGAGGAAGGTGGGGATGATGTCAAGTCCTCATGGCCCTTATGTCCAGGGCTACACACGTGCTACAATGGGCGATACAAACCGTTGCCAAGTCGCGAGATGGAGCTAATCGGAGAAAGTCGTCCTCAGTTCGGATTGCAGGCTGCAACTCGCCTGCATGAAGGTGGAATCGCTAGTAATCGTGTATCAGAACGATACGGTGAATACGTTCCCGGGCCTTGTACACACCGCCCGTCACATCACGAAAGCCGGGAGCACTTGAAGAGGCTGCGGCAACCCGCAAGGGGGCTAGGTCTCTATGGTGAACTTGGTGATTGGGGTGAAGTCGTAACAAGGTAGCTGTAGGAGAACCTGTGGCTGGATCACCTCCTTTATG</t>
  </si>
  <si>
    <t>gi|631904909|gb|KJ600231.1| Uncultured Anaerobranca sp. clone CatInokulum005 16S ribosomal RNA gene, partial sequence</t>
  </si>
  <si>
    <t>AAACTCAAAGGAATTGACGGGGACCCGCACAAGTAGCGGAGCATGTGGTTTAATTCGAAGCAACGCGAAGAACCTTACCTAGGCTTGACATCCCTTTGAAAAACCCTTAACCGGGTTCCTTTCCTTCGGGAAACAAAGGAGACAGGTGGTGCATGGTTGTCGTCAGCTCGTGTCGTGAGATGTTGGGTTAAGTCCCGCAACGAGCGCAACCCTATTTTAGTTGCCATCAGCTAGGCTGGGCACTCTAGAAAGACTGCCGAGGATAACTCGGAGGAAGGTGGGGATGACGTCAAATCATCATGCCCCTTATGCTTAGGGCTACACACGTGCTACAATGGCTGTTACAAAGGGCTGCAATACCGCGAGGTGGAGCCAATCCCAGAAAAACAGTCTAAGTTCGGATTGCAGGCTGAAACTCGCCTGCATGAAGCCGGAGTTACTAGTAATCGCAGATCAGAATGCTGCGGTGAATGCGTTCCCGGGTCTTGTACACACCGCCCGTCACACCATGGAAGTTGGGGGCACCCAAAGTTAGTTATCCAACCTTTTAGGAGGAGGCTACCTAAGGTGAATTCAATGACTGGGGTGAAGTCGTAACAAGGTAGCCGTATCGGAAGGTGCGGCTGGATCACCTCCTTTCTG</t>
  </si>
  <si>
    <t>gi|631904908|gb|KJ600230.1| Uncultured Spirochaetales bacterium clone CatInokulum004 16S ribosomal RNA gene, partial sequence</t>
  </si>
  <si>
    <t>AAACTTAAATGAATTGACGGGGGCCCGCACAAGCGGTGGAGTATGTGGTTTAATTCGATGATACGCGAGAAACCTTACCTGGTCTTGACATGTTGGGAACCCTTAAGAGATTAGGGGGTGCCTGCTTGCAGGAGCCCAAACACAGGTGGTGCATGGTTGTCGTCAGCTCGTGTCGTGAGATGTTGGGTTAAGTCCCGCAACGAGCGCAACCCTTGTTGCTAGTTACCAGCACGTAATGGTGGGAACTCTAGCGAGACTGCCGGTGACAAACCGGAGGAAGGTGGGGATGACGTCAAATCATCACGCCCCTTACGACCAGGGCCACACACGTACTACAATGCCCGGTACAACGAGTTGCCAAGCTGCGAAGCTGAGCTAATCTCTTAAACCGGGCCAAGTTCGGATTGGAGGCTGCAATTCGCCTCCATGAAGCTGGAATCGCTAGTAAACGCAGATCATCATGCTGCGTTGAATACGTTCTCGGGCCTTGTACACACCGCCCGTCACACCATGGAAGCCAGTAATACCCGAAGCCGGTGAGCTAACTTAACGGAGGCAGCTGTCGAAGGTAGGATTGGTGACTGGGGTGAAGTCGTAACAAGGTAGCCGTAGGAGAACCTGCGGCTGGATCACCTCCTTTATG</t>
  </si>
  <si>
    <t>gi|631904907|gb|KJ600229.1| Uncultured Dietzia sp. clone CatInokulum003 16S ribosomal RNA gene, partial sequence</t>
  </si>
  <si>
    <t>AAACTTAAATGAATTGACGGGGGCCCGCACAAGCGGCGGAGCATGTGGATTAATTCGATGCAACGCGAAGAACCTTACCTAGGCTTGACATATACAGGACGACGGCAGAGATGTCGTTTCCCTTGTGGCTTGTATACAGGTGGTGCATGGTTGTCGTCAGCTCGTGTCGTGAGATGTTGGGTTAAGTCCCGCAACGAGCGCAACCCCTGTCTCATGTTGCCAGCACGTTATGGTGGGGACTCGTGAGAGACTGCCGGGGTCAACTCGGAGGAAGGTGGGGATGACGTCAAATCATCATGCCCCTTATGTCTAGGGCTTCACACATGCTACAATGGCTAGTACAGAGGGCTGCGAGACCGTGAGGTGGAGCGAATCCCTTAAAGCTAGTCTCAGTTCGGATTGGGGTCTGCAACTCGACCCCATGAAGTCGGAGTCGCTAGTAATCGCAGATCAGCATTGCTGCGGTGAATACGTTCCCGGGCCTTGTACACACCGCCCGTCACGTCATGAAAGTCGGTAACACCCGAAGCCGGTGGCCTAACCCCTTGTGGGAGGGAGCCGTCGAAGGTGGGATCGGCGATTGGGACGAAGTCGTAACAAGGTAGCCGTACCGGAAGGTGCGGCTGGATCACCTCCTTTCTG</t>
  </si>
  <si>
    <t>gi|631904906|gb|KJ600228.1| Uncultured Clostridium sp. clone CatInokulum002 16S ribosomal RNA gene, partial sequence</t>
  </si>
  <si>
    <t>AAACTTAAAGGAATTGACGGGGGCCCGCACAAGCAGCGGAGCATGTGGTTTAATTCGAAGCAACGCGAAGAACCTTACCTAGACTTGACATCTCCTGCATTACTCTTAATCGAGGAAGTTCCCTTCGGGGACAGGAAGACAGGTGGTGCATGGTTGTCGTCAGCTCGTGTCGTGAGATGTTGGGTTAAGTCCCGCAACGAGCGCAACCCTTATTGTTAGTTGCTACCATTAAGTTGGGCACTCTAGCGAGACTGCCCGGGTTAACCGGGAGGAAGGTGGGGATGACGTCAAATCATCATGCCCCTTATGTCTAGGGCTACACACGTGCTACAATGGCAAGTACAAAAGAAGCAAGACCGCGAGGGGGAGCAAAACTCGGAAAACGTCTCAGTTCGGATTGTAGGCTGAAACTCGCCTACATGAAGCTGGAGTTGCTAGTAATCGCGAATCAGCATGTCGCGGTGAATACGTTCCCGGGCCTTGTACACACCGCCCGTCACACCATGAGAGTTGGCAATACCCAAAGTACGTGATCTAACCCGCAAGGGAGGAAGCGTCCTAAGGTAGGGTCAGCGATTGGGGTGAAGTCGTAACAAGGTAGCCGTAGGAGAACCTGCGGCTGGATCACCTCCTTTATG</t>
  </si>
  <si>
    <t>gi|631904905|gb|KJ600227.1| Uncultured Caulobacteraceae bacterium clone N-05Catholyte048 16S ribosomal RNA gene, partial sequence</t>
  </si>
  <si>
    <t>TCTCAGTTCGGATTGCACTCTGCAACTCGAGTGCATGAAGTTGGAATCGCTAGTAATCGCAGATCAGCACGCTGCGGTGAATACGTTCCCGGGCCTTGTACACACCGCCCGTCACACCATGGGAGTTGGTTTTACCTGAAGGCGGTGCGCTAACCCGCAAGGGAGGCAGCCGACCACGGTAGGATCAGCGACTGGGGTGAAGTCGTAACAAGGTAGCCGTAGGGGAACCTGCGGCTGGATCACCTCCTTTCTG</t>
  </si>
  <si>
    <t>gi|631904904|gb|KJ600226.1| Uncultured Sorangium sp. clone N-05Catholyte047 16S ribosomal RNA gene, partial sequence</t>
  </si>
  <si>
    <t>CTAGAAAATGCAGGAACCTGGGAGAAGTCTCGGGGTGCTCTTCGGAGAACCTGTAGTTAGGTGCTGCATGGCTGTCGTCAGCTCGTGTCGTGAGATGTTGGGTTAAGTCCCGCAACGAGCGCAACCCCTATCATCAGTTACCAGCGGGTCATGCCGGGAACTCTGATGAGACCGCCGATATTCAAATCGGAGGAAGGTGGGGATGACGTCAAGTCATCATGGCCCTTATGTCCAGGGCTACACACGTGCTACAATGGTCGGTACAAACCGCTGCAAACCGGCGACGGTAAGCCAATCGGAAAAAGCCGACCTCAGTACAGATAAGAGTCTGCAACTCGACTCTTTGAAGTTGGAATCGCTAGTAATCGCTGATCAGCAGGCAGCGGTGAATACGTTCCCGGGCCTTGTACACAC</t>
  </si>
  <si>
    <t>gi|631904903|gb|KJ600225.1| Uncultured Limnobacter sp. clone N-05Catholyte046 16S ribosomal RNA gene, partial sequence</t>
  </si>
  <si>
    <t>AAACTCAAATGAATTGACGGGGACCCGCACAAGCGGTGGATGATGTGGATTAATTCGATGCAACGCGAAAACCTTACCTACGCTTGACATGCCAGGAACTTTCCAGAGATGGATTGGTGCCCGAAAGGGAACCTGGACACAGGTGCTGCATGGCTGTCGTCAGCTCGTGTCGTGAGATGTTGGGTTAAGTCCCGCAACGAGCGCAACCCTTATCCTTAGTTGCTACGCAAGGGCACTCTAAGGAGACTGCCGGTGACAAACCGGAGGAAGGTGGGGATGACGTCAAGTCCTCATGGCCCTTATGTGTAGGGCTTCACACGTCATACAATGGTCGGTACAGAGGGTCGCCAACCCGCGAGGGGAGCCAATCCCAGAAACCGATCGTAGTCCGGATTGCAGTCTGCAACTCGACTGCATGAAGTCGGAATCGCTAGTAATCGCGGATCAGCATGTCGCGTGAATACGTTCCCGGGTCTTGTAC</t>
  </si>
  <si>
    <t>gi|631904902|gb|KJ600224.1| Uncultured Pedomicrobium sp. clone N-05Catholyte045 16S ribosomal RNA gene, partial sequence</t>
  </si>
  <si>
    <t>AAACTCAAAGGAATTGACGGGGGCCCGCACAAGCGGTGGAGCATGTGGTTTAATTCGACGCAACGCGAAGAACCTTACCAAGCCTTGACATGTCCGGACCGGCCTCAGAAAAGGGGTCCTCCCAGCAATGGGCCGGAACACAGGTGCTGCATGGCTGTCGTCAGCTCGTGTCGTGAGATGTTGGGTTAAGTCCCGCAACGAGCGCAACCCTCGCCATTAGTTGCCATCATTTAGTTGGGCACTCTAGTGGGACTGCCGGTGATAAGCCGGAGGAAGGTGGGGATGACGTCAAGTCATCATGGCCCTTACGGTTTGGGCTACACACGTGCTACAATGGCGGTGACAGTGGGCAGCCACCCAGTAATGGGGAGCTAATCCCAAAAGCCGTCTCAGTTCGGATTGAGCTCTGCAACTCGAGCTCATGAAGTCGGAATCGCTAGTAATCGCGGATCAGCACGCCGCGGTGAATACGTTCCCGGGCCTGTACACACCGCCCGT</t>
  </si>
  <si>
    <t>gi|631904901|gb|KJ600223.1| Uncultured Frankia sp. clone N-05Catholyte044 16S ribosomal RNA gene, partial sequence</t>
  </si>
  <si>
    <t>AAACTCAAAGGAATTGACGGGGGCCCGCACAAGCGGCGGAGCATGTGGCTTAATTCGATGCAACGCGAAGAACCTTACCTGGGCTTGACATGCAGGGAAAACTGTTAGAGATAGCAGGTCCGCAAGGGCCTTGCACAGGTGGTGCATGGCTGTCGTCAGCTCGTGTCGTGAGATGTTGGGTTAAGTCCCGCAACGAGCGCAACCCTCGTCCTATGTTGCCAGCGAGTAATGTCGGGGACTCATAGGAGACCGCCGGGGTCAACTCGGAGGAAGGTGGGGATGACGTCAAGTCATCATGCCCCTTATGTCCAGGGCTGCACACATGCTACAATGGCCGGTACAAAGGGCTGCGATACCGCAAGGTGGAGCGAATCCCATAAAGCCGGTCTCAGTTCGGATTGGGTCTGCAACTCGACCCCATGAAGTCGGAGTCGCTAGTAATCGCAGATCAGCAACGCTGCGGTGAATACGTTCCCGGGCCTTGTACACACCGCCCGTCACGTCACG</t>
  </si>
  <si>
    <t>gi|631904900|gb|KJ600222.1| Uncultured Chloroflexi bacterium clone N-05Catholyte043 16S ribosomal RNA gene, partial sequence</t>
  </si>
  <si>
    <t>AAACTCAAAGGAATTGACGGGGGCCCGCACAAGCAGCGGAGCGTGTGGTTTAATTCGATGATACGCGAAGAACCTCACCCAGGTTTGACATGCATGTGGTACGGATGTGAAAGCTGAAGGACCCTTCGGGGAGCATGCACAGGTGTTGCACGGCCGTCGTCAGCTCGTGCCGTGAGGTGTTGGGTTAAGTCCCGCAACGAGCGCAACCCCTGTCGCCAGTTGTATTTTCTGGCGAGACTGCCGAGAAACCTCGGAGGAAGGAGGGGACGATGTCAGGTCAGCGTGGCCCTTACGCCTGGGGCTACACACACGCTACAATGGGTGGTACAACGGGCAGCCAAGCCGCGAGGCGGAGCTAATCCCATCAAAACCATCCTCAGTTCGGATTGCAGGCTGAAACTCGCCTGCATGAAGCCGGAGTTGCTAGTAAACGCAGGTCAGCATTACTGCGTTGAATACGTTCCCGGGCCTTGTACACACCGCCCGTCACGTCATGAAAGTTGGTAACA</t>
  </si>
  <si>
    <t>gi|631904899|gb|KJ600221.1| Uncultured Chloroflexi bacterium clone N-05Catholyte042 16S ribosomal RNA gene, partial sequence</t>
  </si>
  <si>
    <t>AAACTTAAATGAATTGACGGGGGCCCGCACAAGCAGCGGAGCGTGTGGTTTAATTCGATGACACGCGAAGAACCTCACCCAGGTTTGACATGCATGTGGTACTGATGTGAAAGCTGAGGGACCCTTCGGGGAGCATGCACAGGTGTTGCACGGCCGTCGTCAGCTCGTGCCGTGAGGTGTTGGGTTAAGTCCCGCAACGAGCGCAACCCCTGTCGCCAGTTGTACTTTTCTGGCGAGACTGCCGAGAAAACCTCGGAGGAAGGAGGGGACGATGTCAGGTCAGCGTGGCCCTTACGCCTGGGGCTACACACACGCTACAATGGGCAGTACAACGGGTCGCGAAGCCGCGAGGCGGAGCTAATCCCATCAAAGCTGTCCTCAGTTCGGATTGTAGGCTGAAACCCGCCTGCATGAAGCCGGAGTTGCTAGTAACCGCAGGTCAGCATTACTGCGGTGAATACGTTCCCGGGCCTTGTACACACCGCCCGTCACGTCATGAAAGTTGGTAACACC</t>
  </si>
  <si>
    <t>gi|631904898|gb|KJ600220.1| Uncultured Anaerolineaceae bacterium clone N-05Catholyte041 16S ribosomal RNA gene, partial sequence</t>
  </si>
  <si>
    <t>GAAAGGGACCGACCGTTCGGGAGCCGTGACAGGTGCTGCATGGCTGTCCTCAGCTCGTGTCGTGAGATGTTCGGTTAAGTCCGAAAACGAGCGCAACCCTCGGGTCTAGTTACACGTGTCTAGACCGACTGCCCGGGAGAACCGGGAGGAAGGTGGGGATGACGTCAAGTCAGCATGGCCTTTATATCCAGGGCTACACACACGCTACAATGGGCGGTACAACAGGTTGCGAAGCCGCGAGGTGGAGCCAATCCCATAAAGCCGTTCGTAGTTCGGATTGCAGGCTGCAACTCGCCTGCATGAAGCCGGAGTTGCTAGTAACCGCAGGTCAGCCATACTGCGGTGAATACGTTCTCGGGCCTTGTACACACCGCCCGTCACGTCATGGGAGCTGGTCACGCCTGAAGTCGGTCAGTTAACCGCAAGGAGACAACCGCCGAAGGCAGGGCTGGTGACTGGGACGAAGTCGTAACAAGGTAGCTGTACCGGAAGGTGCGGCTGGATCACCTCCTTTATG</t>
  </si>
  <si>
    <t>gi|631904897|gb|KJ600219.1| Uncultured Caldilinea sp. clone N-05Catholyte040 16S ribosomal RNA gene, partial sequence</t>
  </si>
  <si>
    <t>AAGCGGAACGACCCTTCGGGGAGCCTTTACAGGTGCTGCATGGCTGTCGTCAGCTCGTGTCGTGAGATGTTGGGTTAAGTCCCGCAACGAGCGCAACCCTCGTCGCTAGTTATACGTGTCTAGCGATACTGCCGGTCTTAAACTGGAGGAAGGTGGGATGATGTCAAGTCAGCATGGCCTTTATATCCAGGGCTACACACACGCTACAATGGGCGGTACAATGGGCTGCAAAGGGCGACCTGGAGCGAATCCCATCAAAGCCGTTCGTAGTTCAGATTGTAGGCTGCAACCCGCCTACATGAAGCCGGAGTTGCTAGTAAACGCAGGTCAGCTATACTGCGTTGAATACGTTCCCGGGCCTTGTACACACCGCCCGTCACGTCATGGGAGTTGGTAACACTTGAAGTCGGTGACTGAACCGCAAGGACAGAGCTGCCTAGGGTGGGGCCGATGACTGGGACGAAGTCGTAACAAGGTAGCCGTACCGGAAGGTGCGGCTGGATCACCTCCTTTATG</t>
  </si>
  <si>
    <t>gi|631904896|gb|KJ600218.1| Uncultured Rhizobium sp. clone N-05Catholyte039 16S ribosomal RNA gene, partial sequence</t>
  </si>
  <si>
    <t>AAACTCAAAGGAATTGACGGGGGCCCGCACAAGCGGTGGAGCATGTGGTTTAATTCGAAGCAACGCGCAGAACCTTACCAGCCCTTGACATCCTGTGTTACCTCTAGAGATAGGGGGTCCACTTCGGTGGCGCAGAGACAGGTGCTGCATGGCTGTCGTCAGCTCGTGTCGTGAGATGTTGGGTTAAGTCCCGCAACGAGCGCAACCCTCGCCCTTAGTTGCCAGCATTCAGTTGGGCACTCTAAGGGGACTGCCGGTGATAAGCCGAGAGGAAGGTGGGGATGACGTCAAGTCCTCATGGCCCTTACGGGCTGGGCTACACACGTGCTACAATGGTGGTGACAGTGGGCAGCGAGACAGCGATGTCGAGCTAATCTCCAAAAGCCATCTCAGTTCGGATTGCACTCTGCAACTCGAGTGCATGAAGTTGGAATCGCTAGTAATCGCGATCAGCATGCTGCGGTGAATACGTTCCCGGGCCTTGTACACACCGCCCGTCACACCATGGGAGTTGGTTTTACCCGAAGG</t>
  </si>
  <si>
    <t>gi|631904895|gb|KJ600217.1| Uncultured Anaerolineaceae bacterium clone N-05Catholyte037 16S ribosomal RNA gene, partial sequence</t>
  </si>
  <si>
    <t>AAACTTAAAGGAATTGACGGGGGCCCGCACAAGCAGCGGAGCGTGTGGTTTAATTCGAGGCTACACGAAGAACCTTACCTGGGTTTGACATCACGGTGGTAGGGAACCGAAAGGGGACCGACCGCAAGGAGCCGTGACAGGTGCTGCATGGCTGTCGTCAGCTCGTGTCGTGAGATGTTCGGTTAAGTCCGAAAACGAGCGCAACCCTCGGGGGAAGTTACACGTGTCTGACCCGACTGCCTGCGAGAAGCAGGAGGAAGGTGGGGATGACGTCAAGTCAGCATGGCCTTTATATCCAGGGCTACACACACGCTACAATGGGCAGTACAGTGGGAAGCGAAGCCGCGAGGCGGAGCGGATCCAAAAAGCTGTTCTAAGTTCGGATTGCAGGCTGCAACTCGCCTGCATGAAGCTGGAGTTGCTAGTAACCGCAGGTCAGCGATACTGCGGTGAATACGTTCCCGGGCCTTGTACACACCGCCCGTCACGTCATGGGAGCTGGTCACGCCTGAAGCCGATGAGCGAACCGCAAGGGAGCAGTCGTCGAAGGCAGGGCTGGTGACTGGGACGAAGTCGTAACAAGGTAGCTGTAGCGGAAGCTGCGGCTGGATCACCTCCTTTATG</t>
  </si>
  <si>
    <t>gi|631904894|gb|KJ600216.1| Uncultured Thermomicrobia bacterium clone N-05Catholyte036 16S ribosomal RNA gene, partial sequence</t>
  </si>
  <si>
    <t>AAACTCAAATGAATTGACGGGGGCCCGCACAAGCGGCGGAGCGTGTTCTTTAATTCGTCGCAACGCGAAGAACCTTACCAGGGTTTGACATATCGCTGCATTCATCAGAGATGGTGGAGCCTACGAGGGTGCGATACAGGTGCTGCATGGCTGTCGTCAGCTCGTGTCGTGAGATGTTGGGTTAAGTCCCGCAACGAGCGCAACCCCTGTGGTCAGTTGAGATTTTCTGGCCAGACTGCCGGAAGCAAACCGGAGGAAGGTGGGGATGATGTCAAGTCAGCATGGCCCTTACATCCTGGGCGAGAAACACGCTACAATGGCCGGGACAGAGGGTAGCCAAGCGGTAACGCGGAGCCAATCCCAGAAACCCGGTCTCAGTTCGGATCGTGGGCTGCAACTCGCCCACGTGAAGGTGGAGTCGCTAGTAACCGCAGGTCAGCAGTACTGCGGTGAATATGTTCCCGGGCCTTGTACACACCGCCCGTCACGTCATGAAAGCCGGTAACACCTGAAGTCGGTGGGCGAACCTTTATGGGCGCAGCTGCCGAGGGTGGGACTGGTGATTGGGACGAAGTCGTAACAAGGTAGCCGTAGCGGAAGCTGCGGCTGGATCACCTCCTTTATG</t>
  </si>
  <si>
    <t>gi|631904893|gb|KJ600215.1| Uncultured Chloroflexi bacterium clone N-05Catholyte035 16S ribosomal RNA gene, partial sequence</t>
  </si>
  <si>
    <t>AAACTCAAATGAATTGACGGGGGCCCGCACAAGCAGCGGAGCGTGTGGTTTAATTCGATGATACGCGAAGAACCTCACCCAGGTTTGACATGCATGTGGTACTGAGGTGAAAGCCGAGGGACCCTTCGGGGAGCATGCACAGGTGTTGCACGGCCGTCGTCAGCTCGTGCCGTGAGGTGTTGGGTTAAGTCCCGCAACGAGCGCAACCCCTGTCGCCAGTTGTATTTTCTGGCGAGACTGCCGAGAAAACCTCGGAGGAAGGAGGGGACGATGTCAGGTCAGCGTGGCCCTTACGCCTGGGGCTACACACACGCTACAATGGGTGGTACAAAGGGTTGCCAAGCGGTGACGCGGAGCTAATCCCATCAAAGCCATCCTCAGTTCGGATTGTAGGCTGAAACCCGCCTGCATGAAGCCGGAGTTGCTAGTAACCGCAGGTCAGCATTACTGCGGTGAATACGTTCCCGGGCCTTGTACACACCGCCCGTCACGTCATGAAAGTTGGTAACACCTGAAGCCGGTGGGCTAACCGCAAGGAGGCAGCCGTCGAGGGTGGGACCAGCGATTGGGACGAAGTCGTAACAAGGTAGCCGTAGCGGAAGCTGCGGCTGGATCACCTCCTTTCTG</t>
  </si>
  <si>
    <t>gi|631904892|gb|KJ600214.1| Uncultured Bradyrhizobium sp. clone N-05Catholyte033 16S ribosomal RNA gene, partial sequence</t>
  </si>
  <si>
    <t>TTGACGGGGGCCCGCACAAGCGGTGGAGCATGTGGTTTAATTCGACGCAACGCGCAGAACCTTACCAGCCCTTGACATCCCGGTCGCGGACTCCAGAGACGGAGTTCTTCAGTTCGGCTGGACCGGAGACAGGTGCTGCATGGCTGTCGTCAGCTCGTGTCGTGAGATGTTGGGTTAAGTCCCGCAACGAGCGCAACCCCGTCCTTAGTTGCTACCATTTAGTTGAGCACTCTAAGGAGACTGCCGGTGATAAGCCGCGAGGAAGGTGGGGATGACGTCAAGTCCTCATGGCCCTTACGGGCTGGGCTACACACGTGCTACAATGGCGGTGACAATGGGATGCTAAGGGGCGACCCTTCGCAAATCTCAAAAAGCCGTCTCAGTTCGGATTGGGCTCTGCAACTCGAGCCCATGAAGTTGGAATCGCTAGTAATCGTGGATCAGCACGCCACGGTGAATACGTTCCCGGGCCTTGTACACACCGCCCGTCACACCATGGGAGTTGGTTTTACCTGAAGACGGTGCGCTAACCGAAAGGGGGCAGCCGGCCACGGTAGGGTCAGCGACTGGGGTGAAGTCGTAACAAGGTAGCCGTAGGGGAACCTGCGGCTGGATCACCTCCTTTATG</t>
  </si>
  <si>
    <t>gi|631904891|gb|KJ600213.1| Uncultured Piscinibacter sp. clone N-05Catholyte032 16S ribosomal RNA gene, partial sequence</t>
  </si>
  <si>
    <t>AAACTCAAAGGAATTGACGGGGACCCGCACAAGCGGTGGATGATGTGGTTTAATTCGATGCAACGCGAAAAACCTTACCTACCCTTGACATGCTAGGAATCCCGCAGAGATGTGGGAGTGCTCGAAAGAGAACCTGGACACAGGTGCTGCATGGCCGTCGTCAGCTCGTGTCGTGAGATGTTGGGTTAAGTCCCGCAACGAGCGCAACCCTTATCATTAGTTGCTACGCAAGGGCACTCTAATGAGACTGCCGGTGACAAACCGGAGGAAGGTGGGGATGACGTCAGGTCATCATGGCCCTTATGGGTAGGGCTACACACGTCATACAATGGCCGGTACAGAGGGCTGCCAACCCGCGAGGGGGAGCTAATCTCAGAAAACCGGTCGTAGTCCGGATCGCAGTCTGCAACTCGACTGCGTGAAGTCGGAATCGCTAGTAATCGCGGATCAGCTTGCCGCGGTGAATACGTTCCCGGGTCTTGTACACACCGCCCGTCACACCATGGGAGCGGGTTCTGCCAGAAGTAGTTAGCCTAACCGCAAGGAGGGCGATTACCACGGCAGGGTTCGTGACTGGGGTGAAGTCGTAACAAGGTAGCCGTATCGGAAGGTGCGGCTGGATCACCTCCTTT</t>
  </si>
  <si>
    <t>gi|631904890|gb|KJ600212.1| Uncultured Brachymonas sp. clone N-05Catholyte031 16S ribosomal RNA gene, partial sequence</t>
  </si>
  <si>
    <t>AAACTCAAAGGAATTGACGGGGACCCGCACAAGCGGTGGATGATGTGGTTTAATTCGATGCAACGCGAAAAACCTTACCCACCTTTGACATGGCAGGAATCCTGAAGAGATTCGGGAGTGCTCGAAAGAGAACCTGCACACAGGTGCTGCATGGCTGTCGTCAGCTCGTGTCGTGAGATGTTGGGTTAAGTCCCGCAACGAGCGCAACCCTTGCCATTAGTTGCTACGAAAGGGCACTCTAATGGGACTGCCGGTGACAAACCGGAGGAAGGTGGGGATGACGTCAAGTCCTCATGGCCCTTATAGGTGGGGCTACACACGTCATACAATGGCCGGTACAGAGGGTAGCCAACCCGCGAGGGGGAGCCAATCCCGCAAAGCCGGTCGTAGTCCGGATCGCAGTCTGCAACTCGACTGCGTGAAGTCGGAATCGCTAGTAATCGCGGATCAGAATGTCGCGGTGAATACGTTCCCGGGTCTTGTACACACCGCCCGTCACACCATGGGAGCGGGTTCTGCCAGAAGTAGTTAGCCTAACCGCAAGGAGGGCGATTACCACGGCAGGGTTCGTGACTGGGGTGAAGTCGTAACAAGGTAGCCGTATCGGAAGGTGCGGCTGGATCACCTCCTTTCTG</t>
  </si>
  <si>
    <t>gi|631904889|gb|KJ600211.1| Uncultured Azospira sp. clone N-05Catholyte030 16S ribosomal RNA gene, partial sequence</t>
  </si>
  <si>
    <t>AAACTCAAATGAATTGACGGGGACCCGCACAAGCGGTGGATGATGTGGATTAATTCGATGCAACGCGAAAAACCTTACCTACCCTTGACATGCCTGGAACCCTGGAGAGATCTAGGGGTGCCCGAAAGGGAGCCGGGACACAGGTGCTGCATGGCTGTCGTCAGCTCGTGTCGTGAGATGTTGGGTTAAGTCCCGCAACGAGCGCAACCCTTGTCACTAGTTGCTACGCGAGGGCACTCTAGTGAGACTGCCGGTGACAAACCGGAGGAAGGTGGGGATGACGTCAAGTCCTCATGGCCCTTATGGGTAGGGCTTCACACGTCATACAATGGTCGGTACAGAGGGTTGCCAAGCCGCGAGGTGGAGCCAATCCCAGAAAGCCGATCGTAGTCCGGATTGCAGTCTGCAACTCGACTGCATGAAGTCGGAATCGCTAGTAATCGCGGATCAGCATGTCGCGGTGAATACGTTCCCGGGTCTTGTACACACCGCCCGTCACACCATGGGAGTGGGGTTCACCAGAAGTAGGTAGCCTAACCGCGAGGGGGGCGCTTACCACGGTGAGCTTCATGACTGGGGTGAAGTCGTAACAAGGTAGCCGTATCGGAAGGTGCGGCTGGATCACCTCCTTTCTG</t>
  </si>
  <si>
    <t>gi|631904888|gb|KJ600210.1| Uncultured Comamonadaceae bacterium clone N-05Catholyte029 16S ribosomal RNA gene, partial sequence</t>
  </si>
  <si>
    <t>AAACTCAAATGAATTGACGGGGACCCGCACAAGCGGTGGATGATGTGGTTTAATTCGATGCAACGCGAAAAACCTTACCCACCTTTGACATGTACGGAATTTGCCAGAGATGGCTTAGTGCTCGAAAGAGAACCGTAACACAGGTGCTGCATGGCTGTCGTCAGCTCGTGTCGTGAGATGTTGGGTTAAGTCCCGCAACGAGCGCAACCCTTGTCATTAGTTGCTACGAAAGGGCACTCTAATGAGACTGCCGGTGACAAACCGGAGGAAGGTGGGGATGACGTCAAGTCCTCATGGCCCTTATAGGTGGGGCTACACACGTCATACAATGGCTGGTACAGAGGGTTGCCAACCCGCGAGGGGGAGCTAATCCCATAAAACCAGTCGTAGTCCGGATCGCAGTCTGCAACTCGACTGCGTGAAGTCGGAATCGCTAGTAATCGCGGATCAGAATGTCGCGGTGAATACGTTCCCGGGTCTTGTACACACCGCCCGTCACACCATGGGAGCGGGTTCTGCCAGAAGTAGTTAGCCTAACCGCAAGGAGGGCGATTACCACGGCAGGGTTCGTGACTGGGGTGAAGTCGTAACAAGGTAGCCGTATCGGAAGGTGCGGCTGGATCACCTCCTTTCTG</t>
  </si>
  <si>
    <t>gi|631904887|gb|KJ600209.1| Uncultured Novosphingobium sp. clone N-05Catholyte028 16S ribosomal RNA gene, partial sequence</t>
  </si>
  <si>
    <t>AAACTCAAATGAATTGACGGGGGCCTGCACAAGCGGTGGAGCATGTGGTTTAATTCGAAGCAACGCGCAGAACCTTACCAGCCTTTGACATCCCGCGCTACAACCAGAGATGGTTGGTTCCTTTCGGGGACGCGGTGACAGGTGCTGCATGGCTGTCGTCAGCTCGTGTCGTGAGATGTTGGGTTAAGTCCCGCAACGAGCGCAACCCTCGTCCTTAGTTGCCATCATTTAGTTGGGCACTCTAAGGAAACCGCCGGTGATAAGCCGGAGGAAGGTGGGGATGACGTCAAGTCCTCATGGCCCTTACAGGCTGGGCTACACACGTGCTACAATGGCGGTGACAGTGGGCAGCAAACTCGCGAGGGTGAGCTAATCTCCAAAGCCGTCTCAGTTCGGATTGTTCTCTGCAACTCGAGAGCATGAAGGCGGAATCGCTAGTAATCGCGGATCAGCATGCCGCGGTGAATACGTTCCCAGGCCTTGTACACACCGCCCGTCACACCATGGGAGTTGGTTTCACCCGAAGGCAGTGCGCTAACCGCAAGGAGGCAGCTGACCACGGTGGGATCAGCGACTGGGGTGAAGTCGTAACAAGGTAGCCGTAGGGGAACCTGCGGCTGGATCACCTCCTTTCTG</t>
  </si>
  <si>
    <t>gi|631904886|gb|KJ600208.1| Uncultured Comamonas sp. clone N-05Catholyte027 16S ribosomal RNA gene, partial sequence</t>
  </si>
  <si>
    <t>AAACTCAAAGGAATTGACGGGGACCCGCACAAGCGGTGGATGATGTGGTTTAATTCGATGCAACGCGAAAAACCTTACCCACCTTTGACATGTACGGAACCTTTTAGAGATAGAGGGGTGCTCGAAAGAGAACCGTAACACAGGTGCTGCATGGCTGTCGTCAGCTCGTGTCGTGAGATGTTGGGTTAAGTCCCGCAACGAGCGCAACCCTTGCCATTAGTTGCTACGAAAGGGCACTCTAATGGGACTGCCGGTGACAAACCGGAGGAAGGTGGGGATGACGTCAAGTCCTCATGGCCCTTATAGGTGGGGCTACACACGTCATACAATGGCCGGTACAAAGGGCAGCCAACCCGCGAGGGGGAGCCAATCCCATAAAGCCGGTCGTAGTCCGGATCGCAGTCTGCAACTCGACTGCGTGAAGTCGGAATCGCTAGTAATCGTGGATCAGCATGTCACGGTGAATACGTTCCCGGGTCTTGTACACACCGCCCGTCACACCATGGGAGCGGGTTCTGCCAGAAGTAGGTAGCCTAACCGTAAGGAGGGCGCTTACCACGGCAGGGTTCGTGACTGGGGTGAAGTCGTAACAAGGTAGCCGTATCGGAAGGTGCGGCTGGATCACCTCCTTTATG</t>
  </si>
  <si>
    <t>gi|631904885|gb|KJ600207.1| Uncultured Acidovorax sp. clone N-05Catholyte026 16S ribosomal RNA gene, partial sequence</t>
  </si>
  <si>
    <t>AAACTCAAAGGAATTGACGGGGACCCGCACAAGCGGTGGATGATGTGGTTTAATTCGATGCAACGCGAAAAACCTTACCCACCTTTGACATGTACGGAATCCTTTAGAGATAGAGGAGTGCTCGAAAGAGAGCCGTAACACAGGTGCTGCATGGCTGTCGTCAGCTCGTGTCGTGAGATGTTGGGTTAAGTCCCGCAACGAGCGCAACCCTTGCCATTAGTTGCTACGAAAGGGCACTCTAATGGGACTGCCGGTGACAAACCGGAGGAAGGTGGGGATGACGTCAAGTCCTCATGGCCCTTATAGGTGGGGCTACACACGTCATACAATGGCTGGTACAGAGGGTTGCCAACCCGCGAGGGGGAGCTAATCCCACAAAGCCAGTCGTAGTCCGGATCGCAGTCTGCAACTCGACTGCGTGAAGTCGGAATCGCTAGTAATCGCGGATCAGAATGTCGCGGTGAATACGTTCCCGGGTCTTGTACACACCGCCCGTCACACCATGGGAGCGGGTTCTGCCAGAAGTAGTTAGCCTAACCGCAAGGAGGGCGATTACCACGGCAGGGTTCGTGACTGGGGTGAAGTCGTAACAAGGTAGCCGTATCGGAAGGTGCGGCTGGATCACCTCCTTTATG</t>
  </si>
  <si>
    <t>gi|631904884|gb|KJ600206.1| Uncultured Comamonadaceae bacterium clone N-05Catholyte025 16S ribosomal RNA gene, partial sequence</t>
  </si>
  <si>
    <t>AAACTCAAAGGAATTGACGGGGACCCGCACAAGCGGTGGATGATGTGGTTTAATTCGATGCAACGCGAAAAACCTTACCCACCTTTGACATGTACGGAATTTTCCAGAGATGGATTAGTGCTCGAAAGAGAGCCGTAACACAGGTGCTGCATGGCTGTCGTCAGCTCGTGTCGTGAGATGTTGGGTTAAGTCCCGCAACGAGCGCAACCCTTGTCATTAGTTGCTACATTTCAGTTGGGCACTCTAATGAGACTGCCGGTGACAAACCGGAGGAAGGTGGGGATGACGTCAAGTCCTCATGGCCCTTATAGGTGGGGCTACACACGTCATACAATGGCTGGTACAAAGGGTTGCCAACCCGCGAGGGGAGCTAATCCCATAAAGCCAGTCGTAGTCCGGATCGCAGTCTGCAACTCGACTGCGTGAAGTCGGAATCGCTAGTAATCGTGGATCAGAATGTCACGGTGAATACGTTCCCGGGTCTTGTACACACCGCCCGTCACACCATGGGAGCGGGTTCTGCCAGAAGTAGTTAGCCTAACCGCAAGGAGGGCGATTACCACGGCAGGGTTCGTGACTGGGGTGAAGTCGTAACAAGGTAGCCGTATCGGAAGGTGCGGCTGGATCACCTCCTTTC</t>
  </si>
  <si>
    <t>gi|631904883|gb|KJ600205.1| Uncultured Pseudolabrys sp. clone N-05Catholyte024 16S ribosomal RNA gene, partial sequence</t>
  </si>
  <si>
    <t>AAACTTAAATGAATTGACGGGGGCCCGCACAAGCGGTGGAGCATGTGGTTTAATTCGAAGCAACGCGCAGAACCTTACCAACCTTTGACATGTCCCGTATGGACTCCAGAGACGGAGTTCTTCAGTTCGGCTGGCGGGAACACAGGTGCTGCATGGCTGTCGTCAGCTCGTGTCGTGAGATGTTGGGTTAAGTCCCGCAACGAGCGCAACCCTCGGCCTTAGTTGCCATCATTCAGTTGGGCACTCTAAGGCGACTGCCGGTGATAAGCCGGAGGAAGGTGGGGATGACGTCAAGTCCTCATGGCCCTTACAGGTTGGGCTACACACGTGCTACAATGGCGGTGACAGAGGGATGCGAAGGGGTGACCCTTGGCAAATCTCAAAAGCCGTCTCAGTTCGGATTGGGGTCTGCAACTCGACCCCATGAAGTTGGAATCGCTAGTAATCGCGGATCAGCACGCCGCGGTGAATACGTTCCCGGGCCTTGTACACACCGCCCGTCACACCATGGGAGTTGGGTTTACCTGAAGGCAGTGCGCCAACCGCAAGGAGGCAGCTGACCACGGTAGGCTCAGCGACTGGGGTGAAGTCGTAACAAGGTAGCCGTAGGGGAACCTGCGGCTGGATCACCTCCTTT</t>
  </si>
  <si>
    <t>gi|631904882|gb|KJ600204.1| Uncultured Aurantimonadaceae bacterium clone N-05Catholyte023 16S ribosomal RNA gene, partial sequence</t>
  </si>
  <si>
    <t>AAACTTAAAGGAATTGACGGGGGCCCGCACAAGCGGTGGAGCATGTGGTTTAATTCGACGCAACGCGAAGAACCTTACCAGCTCTTGACATTCACTGATTGCCGGCAGAGATGCCGGAGTTCCAGCAATGGACAGTGGGACAGGTGCTGCATGGCTGTCGTCAGCTCGTGTCGTGAGATGTTGGGTTAAGTCCCGCAACGAGCGCAACCCTCGCCATTAGTTGCCATCATTAAGTTGGGCACTCTAGTGGGACTGCCGGTGATAAGCCGGAGGAAGGTGGGGATGACGTCAAGTCATCATGGCCCTTACGGGCTGGGCTACACACGTGCTACAATGGCGGTGACAATGCGCAGCCACCTAGCAATAGGGAGCTAATCGCAAAAGCCGTCTCAGTTCAGATTGAGGTCTGCAACTCGACCTCATGAAGTCGGAATCGCTAGTAATCGCGCATCAGCATGGCGCGGTGAATACGTTCCCGGGCCTTGTACACACCGCCCGTCACACCATGGGAGTTGGTCTTACCCTAAAACGGTGCGCTAACCGCAAGGAGGCAGCCGGCCACGGTAAGGTCAGCGACTGGGGTGAAGTCGTAACAAGGTAGCCGTAGGGGAACCTGCGGCTGGATCACCTCCTTTATG</t>
  </si>
  <si>
    <t>gi|631904881|gb|KJ600203.1| Uncultured Rothia sp. clone N-05Catholyte022 16S ribosomal RNA gene, partial sequence</t>
  </si>
  <si>
    <t>AAACTTAAATGAATTGACGGGGGCCCGCACAAGCGGCGGAGCGTGCGGATTAATTCGATGCAACGCGAAGAACCTTACCAAGGCTTGACATATACTGGACCGCACTAGAGATAGTGTTTCCCTTCGGGGCTGGTATACAGGTGGTGCATGGTTGTCGTCAGCTCGTGTCGTGAGATGTTGGGTTAAGTCCCGCAACGAGCGCAACCCTCGTTCTATGTTGCCAGCATTTAGTTGGGGACTCATAGGAGACTGCCGGGGTTAACTCGGAGGAAGGTGGGGACGACGTCAAATCATCATGCCCCTTATGTCTTGGGCTTCACGCGCGCTACAATGGCCGGTACAACGGGTTGCGATACTGTAAGGTGGAGCTAATCCCTAAAAGCCGGTCTCAGTTCGGATAGAGGTCTGCAACTCGACCTCTTGAAGTTGGAGTCGCTAGTAATCGCAGATCAGCTACGCTGCGGTGAATACGTTCCCGGGCCTTGTACACACCGCCCGTCAAGTCACGAAAGTGGGTAACACCCGAAGCCGGTGGCCAAACCTTTTTGGATGGAGCTGTCTAAGGTGGGACTCGCGATTGGGACTAAGTCGTAACAAGGTAGCCGTACCGGAAGGTGCGGCTGGATCACCTCCTTTCTG</t>
  </si>
  <si>
    <t>gi|631904880|gb|KJ600202.1| Uncultured Gordonia sp. clone N-05Catholyte021 16S ribosomal RNA gene, partial sequence</t>
  </si>
  <si>
    <t>AAACTCAAAGGAATTGACGGGGGCCCGCACAAGCGGCGGAGCATGTGGATTAATTCGATGCAACGCGAAGAACCTTACCTGGGTTTGACATACACCAGAAAGCCGTAGAGATACGGCCCCCCTTGTGGTTGGTGTACAGGTGGTGCATGGCTGTCGTCAGCTCGTGTCGTGAGATGTTGGGTTAAGTCCCGCAACGAGCGCAACCCTTGTCCTGTATTGCCAGCGGGTTATGCCGGGGACTTGCAGGAGACTGCCGGGGTCAACTCGGAGGAAGGTGGGGATGACGTCAAGTCATCATGCCCCTTATGTCCAGGGCTTCACACATGCTACAATGGCGCGTACAGAGGGCTGCGAGACCGTGAGGTGGAGCGAATCCCTTAAAGCGCGTCTCAGTTCGGATTGGGGTCTGCAACTCGACCCCATGAAGTCGGAGTCGCTAGTAATCGCAGATCAGCAACGCTGCGGTGAATACGTTCCCGGGCCTTGTACACACCGCCCGTCACGTCATGAAAGTCGGTAACACCCGAAGCCGGTGGCCTAACCCTTGTGGAGGGAGCTGTCGAAGGTGGGATCGGCGATTGGGACGAAGTCGTAACAAGGTAGCCGTACCGGAAGGTGCGGCTGGATCACCTCCTTTCTG</t>
  </si>
  <si>
    <t>gi|631904879|gb|KJ600201.1| Uncultured Gordonia sp. clone N-05Catholyte020 16S ribosomal RNA gene, partial sequence</t>
  </si>
  <si>
    <t>AAACTCAAATGAATTTGACGGGGGCCCGCACAAGCGGCGGAGCATGTGGATTAATTCGATGCAACGCGAAGAACCTTACCTGGGTTTGACATACACCAGAAAGCTCTAGAGATAGAGCCCCCCTTGTGGTTGGTGTACAGGTGGTGCATGGCTGTCGTCAGCTCGTGTCGTGAGATGTTGGGTTAAGTCCCGCAACGAGCGCAACCCTTGTCCTGTATTGCCAGCGGGTTATGCCGGGGACTTGCAGGAGACTGCCGGGGTCAACTCGGAGGAAGGTGGGGATGACGTCAAGTCATCATGCCCCTTATGTCCAGGGCTTCACACATGCTACAATGGCGCGTACAGAGTGCTGCGATACCGTGAGGTGGAGCGAATCACTTAAAGCGCGTCTCAGTTCGGATTGGGGTCTGCAACTCGACCCCATGAAGTCGGAGTCGCTAGTAATCGCAGATCAGCAACGCTGCGGTGAATACGTTCCCGGGCCTTGTACACACCGCCCGTCACGTCATGAAAGTCGGTAACACCCGAAGCCGGTGGCCTAACCCTTGTGGAGGGAGCTGTCGAAGGTGGGATCGGCGATTGGGACGAAGTCGTAACAAGGTAGCCGTACCGGAAGGTGCGGCTGGATCACCTCCTTTCTG</t>
  </si>
  <si>
    <t>gi|631904878|gb|KJ600200.1| Uncultured Mycobacterium sp. clone N-05Catholyte019 16S ribosomal RNA gene, partial sequence</t>
  </si>
  <si>
    <t>AAACTCAAATGAATTGACGGGGGCCCGCACAAGCGGCGGAGCATGTGGATTAATTCGATGCAACGCGAAGAACCTTACCTGGGTTTGACATGCACAGGACGACTGCAGAGATGTGGTTTCCCTTGTGGCCTGTGTGCAGGTGGTGCATGGCTGTCGTCAGCTCGTGTCGTGAGATGTTGGGTTAAGTCCCGCAACGAGCGCAACCCTTGTCTCATGTTGCCAGCACGTTATGGTGGGGACTCGTGA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TTGTGGAGGGAGCCGTCGAAGGTGGGATCGGCGATTGGGACGAAGTCGTAACAAGGTAGCCGTACCGGAAGGTGCGGCTGGATCACCTCCTTTCTG</t>
  </si>
  <si>
    <t>gi|631904877|gb|KJ600199.1| Uncultured Candidatus Chloracidobacterium sp. clone N-05Catholyte018 16S ribosomal RNA gene, partial sequence</t>
  </si>
  <si>
    <t>AAACTTAAAGGAATTGACGGGGACCCGCACAAGCGGTGGAGCATGTGGTTTAATTCGACGCAACGCGAAGAACCTTACCTGGACTAGAATGTGAGGAAAACGAGATGTAATGTCTCGGTGGGAGCAATCCCGTCCAAAACAAGATGCTGCATGGCTGTCGTCAGCTCGTGTCGTGAGATGTTGGGTTAAGTCCCGCAACGAGCGCAACCCCTATCAACAGTTGCTAACATTAAGTTGAGAACTCTGTTGAGACTGCCGTTGATAAAACGGAGGAAGGTGGGGATGATGTCAAGTCATCATGGCTTTTATGTTCAGGGCTACACACGTGCTACAATGGACGGTACAAACCGTTGCAATCCCGCGAGGGGAGCTAATCGGAAAAAGCCGTTCTCAGTTCGGATTGTAGTCTGCAACTCGACTACATGAAGTTGGAATCGCTAGTAATCGCGGATCAGCATGCCGCGGTGAATACGTTCCCGGGTCTTGTACACACCGCCCGTCACATCACGAAAGTGGATTGTACTAGAAGTAGCTGGGCTAACTCGCAAGAGGGGTAAGTTACTACGGTATGATTCATGATTGGGGTGAAGTCGTAACAAGGTAGCTGTAGGAGAACCTGTGGCTGGATCACCTCCTTTCTG</t>
  </si>
  <si>
    <t>gi|631904876|gb|KJ600198.1| Uncultured Devosia sp. clone N-05Catholyte017 16S ribosomal RNA gene, partial sequence</t>
  </si>
  <si>
    <t>AAACTCAAAGGAATTGACGGGGGCCCGCACAAGCGGTGGAGCATGTGGTTTAATTCGAAGCAACGCGAAGAACCTTACCAGCCCTTGACATGGCAGGACGGTTTCCAGAGATGGATTCCTTCACTTCGGTGACTTGCACACAGGTGCTGCATGGCTGTCGTCAGCTCGTGTCGTGAGATGTTGGGTTAAGTCCCGCAACGAGCGCAACCCTCGCCTTTAGTTGCCATCATTTAGTTGGGCACTCTAGAGGGACTGCCGGTGATAAGCCGGAGGAAGGTGGGGATGACGTCAAGTCTTCATGGCCCTTACGGGCTGGGCTACACACGTGCTACAATGGCGGTGACAGAGGGCAGCTAGTCCGCGAGGACATGCTAATCCCTAAAGCCGTCTCAGTTCGGATTGCACTCTGCAACTCGAGTGCATGAAGTTGGAATCGCTAGTAATCGTAGATCAGCACGCTACGGTGAATACGTTCCCGGGCCTTGTACACACCGCCCGTCACACCATGGGAGTTGGTTCTACCCGAAGCCGGTGCGCTAACCGCAAGGAAGCAGCCGACCACGGTAGGGTCAGCGACTGGGGTGAAGTCGTAACAAGGTAGCCGTAGGGGAACCTGCGGCTGGATCACCTCCTTTATG</t>
  </si>
  <si>
    <t>gi|631904875|gb|KJ600197.1| Uncultured Rothia sp. clone N-05Catholyte016 16S ribosomal RNA gene, partial sequence</t>
  </si>
  <si>
    <t>AAACTTAAAGGAATTGACGGGGGCCCGCACAAGCGGCGGAGCGTGCGGATTAATTCGATGCAACGCGAAGAACCTTACCAAGGCTTGACATATACTGGATCGCCATAGAGATATGGTTTCCCTTCGGGGCTGGTATACAGGTGGTGCATGGTTGTCGTCAGCTCGTGTCGTGAGATGTTGGGTTAAGTCCCGCAACGAGCGCAACCCTCGTTCTATGTTGCCAGCATTAGGTTGGGGACTCATAGGAGACTGCCGGGGTTAACTCGGAGGAAGGTGAGGACGACGTCAAATCATCATGCCCCTTATGTCTTGGGCTTCACGCGCGCTACAATGGCCGGTACAACGGGTTGCGATACTGTAAGGTGGAGCTAATCCCTAAAAGCCGGTCTCAGTTCGGATAGAGGTCTGCAACTCGACCTCTTGAAGTTGGAGTCGCTAGTAATCGCAGATCAGCTATGCTGCGGTGAATACGTTCCCGGGCCTTGTACACACCGCCCGTCAAGTCACGAAAGTGGGTAACACCCGAAGCCGGTGGCCTAACCCTTTTGGGAAGGAGCTGTCTAAGGTGGGACTTGCGATTGGGACTAAGTCGTAACAAGGTAGCCGTACCGGAAGGTGCGGCTGGATCACCTCCTTTATG</t>
  </si>
  <si>
    <t>gi|631904874|gb|KJ600196.1| Uncultured Xanthomonadaceae bacterium clone N-05Catholyte015 16S ribosomal RNA gene, partial sequence</t>
  </si>
  <si>
    <t>AAACTCAAAGGAATTGACGGGGGCCCGCACAAGCGGTGGAGTATGTGGTTTAATTCGATGCAACGCGAAGAACCTTACCTGGCCTTGACATGTCCGGAATCCTGCGGAGACGCGGGAGTGCCTTCGGGAATCGGAACACAGGTGCTGCATGGCTGTCGTCAGCTCGTGTCGTGAGATGTTGGGTTAAGTCCCGCAACGAGCGCAACCCTTGTCCCTAGTTGCCAGCACGTAATGGTGGGAACTCTAGGGAGACTGCCGGTGACAAACCGGAGGAAGGTGGGGATGACGTCAAGTCATCATGGCCCTTACGGCCAGGGCTACACACGTACTACAATGGTCGGTACAGAGGGTTGCAATGCCGCGAGGCGGAGCCAATCCCAGAAAGCCGATCTCAGTCCGGATTGGAGTCTGCAACTCGACTCCATGAAGTCGGAATCGCTAGTAATCGCGAATCAGCATTGTCGCGGTGAATACGTTCCCGGGCCTTGTACACACCGCCCGTCACACCATGGGAGTGGGTTGCTCCAGAAGCAGGTAGTCTAACCGCAAGGGGGACGTCTTGCCACGGAGTGGTTCATGACTGGGGTGAAGTCGTAACAAGGTAGCCGTATCGGAAGGTGCGGCTGGATCACCTCCTTTATG</t>
  </si>
  <si>
    <t>gi|631904873|gb|KJ600195.1| Uncultured Xanthomonadaceae bacterium clone N-05Catholyte014 16S ribosomal RNA gene, partial sequence</t>
  </si>
  <si>
    <t>AAACTCAAAGGAATTGACGGGGGCCCGCACAAGCGGTGGAGTATGTGGTTTAATTCGATGCAACGCGCAGAACCTTACCTGGCCTTGACATGTCCGGAATCCTGCAGAGATGCGGGAGTGCCTTCGGGAATCGGAACACAGGTGCTGCATGGCTGTCGTCAGCTCGTGTCGTGAGATGTTGGGTTAAGTCCCGCAACGAGCGCAACCCTTGTCCTTAGTTGCCAGCGAGTAATGTCGGGAACTCTAAGGAGACTGCCGGTGACAAACCGGAGGAAGGTGGGGATGACGTCAAGTCATCATGGCCCTTACGGCCAGGGCTACACACGTACTACAATGGTCGGTACAGAGGGTTGCAATACCGCGAGGTGGAGCCAATCCCAGAAAGCCGATCTCAGTCCGGATCGGAGTCTGCAACTCGACTCCGTGAAGTCGGAATCGCTAGTAATCGCGAATCAGCATTGTCGCGGTGAATACGTTCCCGGGCCTTGTACACACCGCCCGTCACACCATGGGAGTGGGTTGCTCCAGAAGCAGGTAGTCTAACCGCAAGGGGGACGCTTGCCACGGAGTGGTTCATGACTGGGGTGAAGTCGTAACAAGGTAGCCGTATCGGAAGGTGCGGCTGGATCACCTCCTTTATG</t>
  </si>
  <si>
    <t>gi|631904872|gb|KJ600194.1| Uncultured Thermomonas sp. clone N-05Catholyte013 16S ribosomal RNA gene, partial sequence</t>
  </si>
  <si>
    <t>AAACTTAAAGGAATTGACGGGGGCCCGCACAAGCGGTGGAGTATGTGGTTTAATTCGATGCAACGCGAAGAACCTTACCTGGCCTTGACATGCACGGAAGCTTCCAGAGATGGGAGTGTGCCTTCGGGAACCGTGACACAGGTGCTGCATGGCTGTCGTCAGCTCGTGTCGTGAGATGTTGGGTTAAGTCCCGCAACGAGCGCAACCCTTGTCCTTAGTTGCCAGCACGTAATGGTGGGAACTCTAAGGAGACCGCCGGTGACAAACCGGAGGAAGGTGGGGATGACGTCAAGTCATCATGGCCCTTACGGCCAGGGCTACACACGTACTACAATGGTGGGGACAGAGGGCTGCAAGCCGGCGACGGGGAGCCAATCCCAGAAACCCCATCCCAGTCCGGATTGGAGTCTGCAACTCGACTCCATGAAGTCGGAATCGCTAGTAATCGCAGATCAGCATTGCTGCGGTGAATACGTTCCCGGGCCTTGTACACACCGCCCGTCACACCATGGGAGTTTGTTGCACCAGAAGCAGGTAGCTTAACCTTCGGGAGGGCGCTTGCCACGGTGTGGCCGATGACTGGGGTGAAGTCGTAACAAGGTAGCCGTATCGGAAGGTGCGGCTGGATCACCTCCTTTCTG</t>
  </si>
  <si>
    <t>gi|631904871|gb|KJ600193.1| Uncultured cyanobacterium clone N-05Catholyte012 16S ribosomal RNA gene, partial sequence</t>
  </si>
  <si>
    <t>AAACTCAAATGAATTGACGGGGGCCCGCACAAGTGGTGGAGCATGTGGTTTAATTCGACGCTACGCGAAGAACCTTACCTGGGTTTGAACTTCACCGGAAGGCTCCAGAAATGGTGTCCGTCCTCCGGGACCGGTGAATAGGTGCTGCATGGCTGTCGTCAGCTCGTGCCGTGAGGTGTTGGGTTAAGTCCCGCAACGAGCGCAACCCTTGTCCTTAGTTGCCATCGGGTGATGCCGGGCACTCTGGGGAGACTGCCAGCACAAGCTGGAGGAAGGTGGGGATGACGTCAAGTCAGCATGGCCCTTACGTCCAGGGCTACACACGTGCTACAATGGCTGGTACAAAGGGCTGCCAACCCGCGAGGGGGAGCGAATCCCATAAAGCCAGTCTCAGTTCGGATTGCAGGCTGCAACTCGCCTGCATGAAGTCGGAATCACTAGTAACCGCAGATCAGCTACGCTGCGGTGAATACGTTCCCGGGCCTTGTACACACCGCCCGTCACGTCACGAAAGCTAGTTGTACCCGAAGTCGCTGGGCTAACCGCAAGGAGGCAGGCGCCGAAGGTATGGTTGGTGATTGGGACGAAGTCGTAACAAGGTAGCCGTATCGGAAGGTGCGGCTGGATCACCTCCTTTCTG</t>
  </si>
  <si>
    <t>gi|631904870|gb|KJ600192.1| Uncultured Microbacterium sp. clone N-05Catholyte011 16S ribosomal RNA gene, partial sequence</t>
  </si>
  <si>
    <t>AAACTCAAAGGAATTGACGGGGACCCGCACAAGCGGCGGAGCATGCGGATTAATTCGATGCAACGCGAAGAACCTTACCAAGGCTTGACATACACGAGAACGCCCTAGAAATAGGGAACTCTTTGGACACTCGTGAACAGGTGGTGCATGGTTGTCGTCAGCTCGTGTCGTGAGATGTTGGGTTAAGTCCCGCAACGAGCGCAACCCTCGTTCTATGTTGCCAGCACGTAATGGTGGGAACTCATGGGATACTGCCGGGGTCAACTCGGAGGAAGGTGGGGATGACGTCAAATCATCATGCCCCTTATGTCTTGGGCTTCACGCATGCTACAATGGCCGGTACAAAGGGCTGCAATACCGTAAGGTGGAGCGAATCCCAAAAGCCGGTCCCAGTTCGGATTGAGGTCTGCAACTCGACCTCATGAAGTCGGAGTCGCTAGTAATCGCAGATCAGCAACGCTGCGGTGAATACGTTCCCGGGTCTTGTACACACCGCCCGTCAAGTCATGAAAGTCGGTAACACCTGAAGCCGGTGGCCCAACCCTTGTGGAGGGAGCCGTCGAAGGTGGGATCGGTAATTAGGACTAAGTCGTAACAAGGTAGCCGTACCGGAAGGTGCGGCTGGATCACCTCCTTTCTG</t>
  </si>
  <si>
    <t>gi|631904869|gb|KJ600191.1| Uncultured Rhodanobacter sp. clone N-05Catholyte010 16S ribosomal RNA gene, partial sequence</t>
  </si>
  <si>
    <t>AAACTCAAATGAATTGACGGGGGCCCGCACAAGCGGTGGAGTATGTGGTTTAATTCGATGCAACGCGAAGAACCTTACCTGGTCTTGACATGTCCGGAATCCTGCAGAGATGCGGGAGTGCCTTCGGGAATCGGAACACAGGTGCTGCATGGCTGTCGTCAGCTCGTGTCGTGAGATGTTGGGTTAAGTCCCGCAACGAGCGCAACCCTTGTCCTTAGTTGCCAGCACGTAAAGGTGGGAACTCTAAGGAGACTGCCGGTGACAAACCGGAGGAAGGTGGGGATGACGTCAAGTCATCATGGCCCTTACGACCAGGGCTACACACGTACTACAATGGGGGGTACAGAGGGAAGCCAAGCCGCGAGGCGGAGCCAATCCCGATAAAACCCCTCTCAGTCCGGATCGAAGTCTGCAACTCGACTTCGTGAAGTCGGAATCGCTAGTAATCGCGAATCAGCATTGTCGCGGTGAATACGTTCCCGGGCCTTGTACACACCGCCCGTCACACCATGGGAGTTGGTTGCTCCAGAAGTAGGTAGTCTAACCGCAAGGGGGACGCTTACCACGGAGTGGTCAATGACTGGGGTGAAGTCGTAACAAGGTAGCCGTATCGGAAGGTGCGGCTGGATCACCTCCTTTATG</t>
  </si>
  <si>
    <t>gi|631904868|gb|KJ600190.1| Uncultured Parvibaculum sp. clone N-05Catholyte009 16S ribosomal RNA gene, partial sequence</t>
  </si>
  <si>
    <t>AAACTTAAATGAATTGACGGGGGCCCGCACAAGCGGTGGAGCATGTGGTTTAATTCGACGCAACGCGCAGAACCTTACCAACCCTTGACATGTCCAGTATGGTTTCCAGAGATGGATTCCTTCAGTTCGGCTGGCTGGAACACAGGTGTTGCATGGCTGTCGTCAGCTCGTGTCGTGAGATGTTGGGTTAAGTCCCGCAACGAGCGCAACCCTCGCCTTTAGTTGCCATCATTTAGTTGGGCACTCTAGAGGGACTGCCGGTGATAAGCCGGAGGAAGGTGGGGATGACGTCAAGTCCTCATGGCCCTTACGGGTTGGGCTACACACGTGCTACAATGGCGGCGACAATGGGCAGCGAAGGGGCGACCCGGTGCAAATCCCAAAAGCCGTCTCAGTTCGGATTGTACTCTGCAACTCGAGTGCATGAAGGTGGAATCGCTAGTAATCGCGTAACAGCATGACGCGGTGAATACGTTCCCGGGCCTTGTACACACCGCCCGTCACACCATGGGAGTTGGTTTTACCCGAAGCTGGTGCGCTAACCGCAAGGAGGCAGCCAACCACGGTAAGGTCAGCGACTGGGGTGAAGTCGTAACAAGGTAGCCCTAGGGGAACCTGGGGCTGGATCACCTCCTTTCTG</t>
  </si>
  <si>
    <t>gi|631904867|gb|KJ600189.1| Uncultured Rhodospirillales bacterium clone N-05Catholyte008 16S ribosomal RNA gene, partial sequence</t>
  </si>
  <si>
    <t>AAACTCAAAGGAATTGACGGGGGCCCGCACAAGCGGTGGAGCATGTGGTTCAATTCGACGCAACGCGCAGAACCTTACCAGCCCTTGACATGTGACTCGCCGGCTCTGGAGACGGAGCCTTCGGTTCGGCCGGAGTCAGCACAGGTGCTGCATGGCTGTCGTCAGCTCGTGTCGTGAGATGTTGGGTTAAGTCCCGCAACGAGCGCAACCCTCATCTCCAGTTGCCATCAGGTAAAGCTGGGCACTTTGGAGAAACTGCCGGTGACAAGCCGGAGGAAGGTGGGGATGACGTCAAGTCCTCATGGCCCTTACGGGCTGGGCTACACACGTGCTACAATGGCGGTGACAGTGGGATGCGAAGGGGCGACCCGGAGCCGATCCCAAAAAGCCGTCCCAGTTCGGATTGCACTCTGCAACTCGAGTGCATGAAGGTGGAATCGCTAGTAATCGCGGATCAGCATGCCGCGGTGAATACGTTCCCGGGCCTTGTACACACCGCCCGTCACGCCATGGGAGTTGGTTCTACCCGAAGATGGTGCGCTAACCGCAAGGGGGCAGCCAGCCACGGTAGGATCAATGACTGGGGCGAAGTCGTAACAAGGTAGCCGTAGGGGAACCTGCGGCTGGATCACCTCCTTTATG</t>
  </si>
  <si>
    <t>gi|631904866|gb|KJ600188.1| Uncultured Thermoleophilia bacterium clone N-05Catholyte007 16S ribosomal RNA gene, partial sequence</t>
  </si>
  <si>
    <t>AAACTCAAAGGAATTGACGGGGACCCGCACAAGCAGCGGAGCATGTGGTTTAATTCGACGCAACGCGAAGAACCTTACCTAGGCTTGACATGTTGGAGAACGCCCTGGAAACAGGGAACTCTTTGGACACTCCATCACAGGTGGTGCATGGCTGTCGTCAGCTCGTGTCGTGAGATGTTGGGTTAAGTCCCGCAACGAGCGCAACCCCTGTCCTATGTTGCCAGCGAGTAATGTCGGGGACTCATAGGAGACTGCCGGTGACAAACCGGAGGAAGGTAGGGATGACGTCAAGTCAGCATGCCCCTTATGTCTAGGGCTACACACGTGCTACATTGGTCGGTACAGAGGGCTGCGAAGCAGTAATGCGGAGCGAATCTCAGAAAGCCGATCTCGGTTCGGATTGAGGGCTGAAACTCGCCCTCATGAAGGTGGAGTTGCTAGTAATCGCGGATCAGCAATGCCGCGGTGAATACGTTCCCGGGTCTTGTACACACCGCCCGTCACACCACGAAAGCTGGTAATACCCGAAGCCGGTGGCCTAACCCTTTTGGGAGGGAGCCGTCGAAGGTAGGATCGGTGATTGGGGTGAAGTCGTAACAAGGTAGCCGTACCGGAAGGTGCGGCTGGATCACCTCCTTTATG</t>
  </si>
  <si>
    <t>gi|631904865|gb|KJ600187.1| Uncultured Sphingopyxis sp. clone N-05Catholyte006 16S ribosomal RNA gene, partial sequence</t>
  </si>
  <si>
    <t>AAACTTAAATGAATTGACGGGGGCCTGCACAAGCGGTGGAGCATGTGGTTTAATTCGAAGCAACGCGCAGAACCTTACCAGCGTTTGACATCCTGATCGCGGTTACCAGAGATGGTTTCCTTCAGTTCGGCTGGATCAGTGACAGGTGCTGCATGGCTGTCGTCAGCTCGTGTCGTGAGATGTTGGGTTAAGTCCCGCAACGAGCGCAACCCTCATCCCTAGTTGCCATCATTAAGTTGGGCACTCTAAGGAAACTGCCGGTGATAAGCCGGAGGAAGGTGGGGATGACGTCAAGTCCTCATGGCCCTTACGCGCTGGGCTACACACGTGCTACAATGGCGGTGACAGTGGGCAGCAACCTCGCGAGAGGTAGCTAATCTCCAAAAGCCGTCTCAGTTCGGATTGTTCTCTGCAACTCGAGAGCATGAAGGCGGAATCGCTAGTAATCGCGGATCAGCATGCCGCGGTGAATACGTTCCCAGGCCTTGTACACACCGCCCGTCACACCATGGGAGTTGGTTTCACCCGAAGGCAGTGCTCTAACCCGCAAGGGAGGAAGCTGACCACGGTGGGATCAGCGACTGGGGTGAAGTCGTAACAAGGTAGCCGTAGGGGAACCTGCGGCTGGATCACCTCCTTTCTG</t>
  </si>
  <si>
    <t>gi|631904864|gb|KJ600186.1| Uncultured Bryobacter sp. clone N-05Catholyte005 16S ribosomal RNA gene, partial sequence</t>
  </si>
  <si>
    <t>AAACTTAAAGGAATTGACGGGGGCCCGCACAAGCGGTGGAGCATGTGGTTTAATTCGACGCAACGCGAAGAACCTTACCTGGGCTCGAACGGCTTAAGACCGCCGTAGAAATACGGTCTTTCCGCAAGGAACTTGAGTCGAGGTGCTGCATGGCTGTCGTCAGCTCGTGTCGTGAGATGTTGGGTTAAGTCCCGCAACGAGCGCAACCCTTGCCCTGTTTTGCCATCATTAAGTTGGGAACTATCAGGGGACCGCCAGCGATAAGTTGGAGGAAGGTGGGGATGACGTCAAGTCATCATGGCCTTTATGTCCAGGGCTACACACGTGCTACAATGGACGGTACAATGCGCTGCCAACCCGCGAGGGGAGCAAATCGCAAAAAACCGTTCTCAGTTCGGATTGCAGGCTGCAACTCGCCTGCATGAAGCTGGAATCGCTAGTAATGGCATATCAGAATGATGCCGTGAATACGTTCCCGGGCCTTGTACACACCGCCCGTCACATCACGAAAGTGGATTGTACTAGAAGTCTGCAGGCTAACCCGCAAGGGAGGCAGCGGCCCAAGGTATGATTCATGATTGGGGTGAAGTCGTAACAAGGTAGCCGTAGGAGAACCTGCGGCTGGATCACCTCCTTTATG</t>
  </si>
  <si>
    <t>gi|631904863|gb|KJ600185.1| Uncultured Phyllobacteriaceae bacterium clone N-05Catholyte004 16S ribosomal RNA gene, partial sequence</t>
  </si>
  <si>
    <t>AAACTTAAATGAATTGACGGGGGCCCGCACAAGCGGTGGAGCATGTGGTTTAATTCGAAGCAACGCGCAGAACCTTACCAGCCCTTGACATCCCGGTCGCGGTTACGAGAGATCGGTTTCCTTCAGTTCGGCTGGACCGGTGACAGGTGCTGCATGGCTGTCGTCAGCTCGTGTCGTGAGATGTTGGGTTAAGTCCCGCAACGAGCGCAACCCTCGCCCTTAGTTGCCATCATTCAGTTGGGCACTCTAAGGGGACTGCCGGTGATAAGCCGAGAGGAAGGTGGGGATGACGTCAAGTCCTCATGGCCCTTACGGGCTGGGCTACACACGTGCTACAATGGTGGTGACAGTGGGCAGCGAGACCGCGAGGTCGAGCTAATCTCCAAAAGCCATCTCAGTTCGGATTGCACTCTGCAACTCGAGTGCATGAAGTTGGAATCGCTAGTAATCGCAGATCAGCATGCTGCGGTGAATACGTTCCCGGGCCTTGTACACACCGCCCGTCACACCATGGGAGTTGGTTTTACCCGAAGGCGCTGCGCTAACCCGCAAGGGAGGCAGGCGACCACGGTAGGGTCAGCGACTGGGGTGAAGTCGTAACAAGGTAGCCGTAGGGGAACCTGCGGCTGGATCACCTCCTTTCTG</t>
  </si>
  <si>
    <t>gi|631904862|gb|KJ600184.1| Uncultured Bradyrhizobiaceae bacterium clone N-05Catholyte003 16S ribosomal RNA gene, partial sequence</t>
  </si>
  <si>
    <t>AAACTCAAATGAATTTGACGGGGGCCCGCACAAGCGGTGGAGCATGTGGTTTAATTCGACGCAACGCGCAGAACCTTACCAGCTCTTGACATGTCCATGACCGGCCGCAGAGATGTGGCTTTCCCTTCGGGGCATGGAACACAGGTGCTGCATGGCTGTCGTCAGCTCGTGTCGTGAGATGTTGGGTTAAGTCCCGCAACGAGCGCAACCCCCGTCCTTAGTTGCTACCATTTAGTTGAGCACTCTAAGGAGACTGCCGGTGATAAGCCGCGAGGAAGGTGGGGATGACGTCAAGTCCTCATGGCCCTTACGGGCTGGGCTACACACGTGCTACAATGGCGGTGACAGAGGGATGCAAAGGAGCGATCCTTCGCAAATCTCAAAAACCGTCTCAGTTCGGATTGGAGTCTGCAACTCGACTCCATGAAGTTGGAATCGCTAGTAATCGCAGATCAGCATGCTGCGGTGAATACGTTCCCGGGCCTTGTACACACCGCCCGTCACACCATGGGAGTTGGCTTTACCTGAAGGCGGTGCGCTAACCAGCAATGGAGGCAGCCGACCACGGTAGGGTCAGCGACTGGGGTGAAGTCGTAACAAGGTAGCCGTAGGGGAACCTGCGGCTGGATCACCTCCTTTCTG</t>
  </si>
  <si>
    <t>gi|631904861|gb|KJ600183.1| Uncultured Bauldia sp. clone N-05Catholyte002 16S ribosomal RNA gene, partial sequence</t>
  </si>
  <si>
    <t>AAACTCAAATGAATTGACGGGGGCCCGCACAAGCGGTGGAGCATGTGGTTTAATTCGACGCAACGCGAAGAACCTTACCAGGCCTTGTATCCCGGTCGCGGCCCTTTGAAAGAGGGGCCTTCAGTTCGGCTGGACCGGTGACAGGTGCTGCATGGCTGTCGTCAGCTCGTGTCGTGAGATGTTGGGTTAAGTCCCGCAACGAGCGCAACCCTCGCCCTTAGTTGCCATCATTTAGTTGGGCACTCTAAGGGGACTGCCGGTGATAAGCCGCGAGGAAGGTGGGGATGACGTCAAGTCCTCATGGCCCTTACGGCCTGGGCCACACACGTGCTACAATGGCGGTGACAATGGGCAGCAAACCCGCAAGGGGGCGCTAATCTCAAAAAGCCGTCTCAGTTCGGATTGGAGTCTGCAACTCGACTCCATGAAGTTGGAATCGCTAGTAATCGTGGATCAGCACGCCACGGTGAATACGTTCCCGGGCCTTGTACACACCGCCCGTCACACCATGGGAGTTGGGTTTACCCGAAGGTGGTGCGCTAACCTAGCAATAGGAGGCAGCCAACCACGGTAGGCTCAGCGACTGGGGTGAAGTCGTAACAAGGTAGCCGTAGGGGAACCTGCGGCTGGATCACCTCCTTTATG</t>
  </si>
  <si>
    <t>gi|631904860|gb|KJ600182.1| Uncultured Eubacteriaceae bacterium clone D-05Catholyte153 16S ribosomal RNA gene, partial sequence</t>
  </si>
  <si>
    <t>GGAGCATGTGGTTTAATTCGAAGCAACGCGAAGAACCTTACCAGGTCTTGACATCCTCTGACAATCTGAGAGATCAGACTTTCCCTTCGGGGACAGAGAGACAGGTGGTGCATGGTTGTCGTCAGCTCGTGTCGTGAGATATTGGGTTTAAGTCCCCGCAACGAGCGCAACCCCTGTGGTTAGTTGCCATCATTTAGTTGGGCACTCTAAGCAGACTGCCGTGGATAACA</t>
  </si>
  <si>
    <t>gi|631904859|gb|KJ600181.1| Uncultured Rothia sp. clone D-05Catholyte152 16S ribosomal RNA gene, partial sequence</t>
  </si>
  <si>
    <t>AAACTCAAAGGAATTTGACGGGGGCCCGCACAAGCGGCGGAGCGTGCGGATTAATTCGATGCAACGCGAAGAACCTTACCAAGGCTTGACATATACTGGACCGCACTAGAGATAGTGTTTCCCTTCGGGGCTGGTATACAGGTGGTGCATGGTTGTCGTCAGCTCGTGTCGTGAGATGTTGGGTTAAGTCCCGCAACGAGCGCAACCCTCGTTCTATGTTGCCGAGACTATTTAGG</t>
  </si>
  <si>
    <t>gi|631904858|gb|KJ600180.1| Uncultured Acidovorax sp. clone D-05Catholyte151 16S ribosomal RNA gene, partial sequence</t>
  </si>
  <si>
    <t>AAACTTAAAGGAATTGACGGGGACCCGCACAAGCGGTGGATGATGTGGTTTAATTCGATGCAACGCGAAAAACCTTACCCACCTTTGACATGTACGGAATCCTTTAGAGATAGAGGAGTGCTCGAAAGAGAACCGTAACACAGGTGCTGCATGGCTGTCGTCAGCTCGTGTCGTGAGATGTTGGGTTAAGTCCCGACAACGAGCGCAACCCTTGTCCATTAGTTGCTTACATT</t>
  </si>
  <si>
    <t>gi|631904857|gb|KJ600179.1| Uncultured Anaerosinus sp. clone D-05Catholyte150 16S ribosomal RNA gene, partial sequence</t>
  </si>
  <si>
    <t>AAACTTAAAGGAATTGACGGGGGCCCGCACAAGCGGTGGAGTATGTGGTTTAATTCGACGCAACGCGAAGAACCTTACCAGGACTTGACATTGATTGAAAAGTATAGAGATATATTCCTCTTCTTCGGAAGACAAGAAAACAGGTGGTGCATGGCTGTCGTCAGCTCGTGTCGTGAGATGTTGGGTTAAGTCCCGCAACGAGCGCAACCCCTATCCTATGTTGCCAGCGCGTAAAGGT</t>
  </si>
  <si>
    <t>gi|631904856|gb|KJ600178.1| Uncultured Ruminococcaceae bacterium clone D-05Catholyte149 16S ribosomal RNA gene, partial sequence</t>
  </si>
  <si>
    <t>GGAATTTGACGGGGGCCCGCACAAGCAGTGGATTATGTGGTTTAATTCGAAGCAACGCGAAGAACCTTACCAGGTCTTGACATCCAACTAACGAAGCAGAGATGCGTTAGGTGCCCTTCGGGGAAAGTTGAGACAGGTGGTGCATGGTTGTCGTCAGCTCGTGTCGTGAGATGTTGGGTTAAGTCCCGCAACGAGCGCAACCCTTGTGATTAGTTGCTACGCAAGAGCACTCTAATTCAGACTGCCGTTGACAAACGAGGAAGGTAGGGGACG</t>
  </si>
  <si>
    <t>gi|631904855|gb|KJ600177.1| Uncultured Nitrobacter sp. clone D-05Catholyte148 16S ribosomal RNA gene, partial sequence</t>
  </si>
  <si>
    <t>AACCCCTAGCAAATCTCAAAAAAGCCGTCTCAGTTCGGATTGGGCTCTGCAACCCGAGCCCATGAAGTTGGAATCGCTAGTAATCGTGGATCAGCATGCCACGGTGAATACGTTCCCGGGCCTTGTACACACCGCCCGTCACACCATGGGAGTTGGTTTTACCTGAAGGCGGTGCGCTAACCCGCAAGGGAGGCAGCCGACCACGGTAGGGTCAGCGACTGGGGTGAAGTCGTAACAAGGTAGCCGTAGGGGAACCTGCGGCTGGATCACCTCCTTTATG</t>
  </si>
  <si>
    <t>gi|631904854|gb|KJ600176.1| Uncultured Lachnospiraceae bacterium clone D-05Catholyte147 16S ribosomal RNA gene, partial sequence</t>
  </si>
  <si>
    <t>GAATTTGACGGGGACCCGCACAAGCGGTGGAGCATGTGGTTTAATTCGAAGCAACGCGAAGAACCTTACCAAGTCTTGACATCGGAATGACCGGTCCGTAACGGGGCCTTCCCTACGGGGCATTCCAGACAGGTGGTGCATGGTTGTCGTCAGCTCGTGTCGTGAGATGTTGGGTTAAGTCCCGCAACGAGCGCAACCCTTATCCTTAGTAGCCAGCAGTTCGGCTGGGCACTCTGGGGAGACTGCCAGGGATAACCTGGAGGAAGGTGGGGATGACGTCAAATCATCATGCCCTTA</t>
  </si>
  <si>
    <t>gi|631904853|gb|KJ600175.1| Uncultured Ruminococcaceae bacterium clone D-05Catholyte146 16S ribosomal RNA gene, partial sequence</t>
  </si>
  <si>
    <t>AAACTCAAAGGAATTTGACGGGGGCCCGCACAAGCAGTGGAGTATGTGGTTTAATTCGAAGCAACGCGAAGAACCTTACCAAGGCTTGACATAATAGTGAATATGGCAGAGATGTCATAGTCCTTCGGACACTATTACAGGTGGTGCATGGTTGTCGTCAGCTCGTGTCGTGAGATGTTGGGTTAAGTCCCGCAACGAGCGCAACCCCTGTTGTTAGTTGATAACATTAAGATGATCACTCTAACGAGACTGCCGGTGATAAATCGGAGGAAGGTGGGGACGACGTCAAATCATCAT</t>
  </si>
  <si>
    <t>gi|631904852|gb|KJ600174.1| Uncultured Lachnospiraceae bacterium clone D-05Catholyte145 16S ribosomal RNA gene, partial sequence</t>
  </si>
  <si>
    <t>TTGGGTTAAGTCCCGCAACGAGCGCAACCCCTATTGCCAGTTACCAGCGGGTCATGCCGGGGACTCTGGTGAGACTGCCGGGGACAACTCGGAGGAAGGTGGGGATGACGTCAAATCATCATGCCCCTTATGTCTTGGGCTACACACGTGCTACAATGGCTGAAACAAAGGGAAGCGACAACGTAAGTTGAAGCGGATCTCACAAAACAGTCCCAGTTCGGATTGTGGGCGTGCAACCCGCCCACATGAAGTCGGAGTTGCTAGTAATCGCGGATCAGCATGCCGCGGTGAATACGTTCCCGGGCCTT</t>
  </si>
  <si>
    <t>gi|631904851|gb|KJ600173.1| Uncultured Lachnospiraceae bacterium clone D-05Catholyte144 16S ribosomal RNA gene, partial sequence</t>
  </si>
  <si>
    <t>GGAATTGACGGGGACCCGCACAAGCGGTGGAGCATGTGGTTTAATTCGAAGCAACGCGAAGAACCTTACCAAGTCTTGACATCGGAATGATCGTTCCTTAACAGGAGCTTCCCTACGGGGCATTCCAGACAGGTGGTGCATGGTTGTCGTCAGCTCGTGTCGTGAGATGTTGGGTTAAGTCCCGCAACGAGCGCAACCCTTATCCTTAGTAGCCAGCAGTTCGGCTGGGCACTCTGGGGAGACTGCCAGGGATAACCTGGAGGAAGGTGGGGATGACGTCAAATCATCATGCCCCTTATGATTTGGGCTACACACGTGCTACAATGGCGTAAACAAAGGGAAGCGAGGG</t>
  </si>
  <si>
    <t>gi|631904850|gb|KJ600172.1| Uncultured Microbacteriaceae bacterium clone D-05Catholyte143 16S ribosomal RNA gene, partial sequence</t>
  </si>
  <si>
    <t>AAACTTAAATGAATTGACGGGGGCCCGCACAAGCGGCGGAGCATGCGGATTAATTCGATGCAACGCGAAGAACCTTACCAAGGCTTGACATATACGAGAACGGGCTAGAAATAGTCAACTCTTTGGACACTCGTAAACAGGTGGTGCATGGTTGTCGTCAGCTCGTGTCGTGAGATGTTGGGTTAAGTCCCGCAACGAGCGCAACCCTCGTTCTTTGTTGCCAGCACGTAATGGTGGGAACTCAAAGGAGACTGCCGGGGTCAACTCGGAGGAAGGTGGGGATGACGTCAAATCATCATGCCCCTTATGTCTTGGGCTTCACGCATGCTACAATGGCCGGTACAAAGGGCTGCAATACCGCAAGGT</t>
  </si>
  <si>
    <t>gi|631904849|gb|KJ600171.1| Uncultured Clostridium sp. clone D-05Catholyte142 16S ribosomal RNA gene, partial sequence</t>
  </si>
  <si>
    <t>AGACAGGTGGTGCATGGTTGTCGTCAGCTCGTGTCGTGAGATGTTGGGTTAAGTCCCGCAACGAGCGCAACCCTTATTGTTAGTTGCTACCATTTAGTTGAGCACTCTAGCGAGACTGCCCGGGTTAACCGGGAGGAAGGTGGGGATGACGTCAAATCATCATGCCCCTTATGTCTAGGGCTACACACGTGCTACAATGGCAAGTACAAAGAGAAGCAAGACCGTGAGTGGAGCAAAACTCAAAACTTGTCTCAGTTCGGATTGTAGGCTGAAACTCGCCTACATGAAGCTGGAGTTGCTAGTAATCGCGAAATCAGCATGTCGCGGTGAATACGTTCCCGGGCCTTGTCACACCGCCCGTCCACACCAT</t>
  </si>
  <si>
    <t>gi|631904848|gb|KJ600170.1| Uncultured Acidovorax sp. clone D-05Catholyte141 16S ribosomal RNA gene, partial sequence</t>
  </si>
  <si>
    <t>AAACTCAAATGAATTGACGGGGACCCGCACAAGCGGTGGATGATGTGGTTTAATTCGATGCAACGCGAAAAACCTTACCCACCTTTGACATGTACGGAATCCTTTAGAGATAGAGGAGTGCTCGAAAGAGAACCGTAACACAGGTGCTGCATGGCTGTCGTCAGCTCGTGTCGTGAGATGTTGGGTTAAGTCCCGCAACGAGCGCAACCCTTGTCATTAGTTGCTACATTTAGTTGGGCACTCTAATGAGACTGCCGGTGACAAACCGGAGGAAGGTGGGGATGACGTCAAGTCCTCATGGCCCTTATAGGTGGGGCTACACACGTCATACAATGGATGGTACAAAGGGTACGCCAACCCGCGAGGGGGAGGCCAACTCCCA</t>
  </si>
  <si>
    <t>gi|631904847|gb|KJ600169.1| Uncultured Bryobacter sp. clone D-05Catholyte140 16S ribosomal RNA gene, partial sequence</t>
  </si>
  <si>
    <t>TGGGCTCGAACGGCTTAAGACCGCCGTAGAAATACGGTCTTTCCGCAAGGAACTTGAGTCGAGGTGCTGCATGGCTGTCGTCAGCTCGTGTCGTGAGATGTTGGGTTAAGTCCCGCAACGAGCGCAACCCTTGCCCTGTTTTGCCATCATTAAGTTGGGAACTATCAGGGGACCGCCAGCGATAAGTTGGAGGAAGGTGGGGATGACGTCAAGTCATCATGGCCTTTATGTCCAGGGCTACACACGTGCTACAATGGACGGTACAATGCGCTGCCAACCCGCGAGGGGAGCAAATCGCAAAAACCGTTACTCAGTTCGGTAGTCGCAGGCTGCAACTCGCCTGCGTGAAGCTGGAATCGCTAGTAATGGCGTATCAGAATGACGCC</t>
  </si>
  <si>
    <t>gi|631904846|gb|KJ600168.1| Uncultured Chroococcidiopsis sp. clone D-05Catholyte139 16S ribosomal RNA gene, partial sequence</t>
  </si>
  <si>
    <t>ACTTGACATGTCGCGAATCTTACTGAAAGGTAGGAGTGCCTTAGGGAGCGCGAACACAGGTGGTGCATGGCTGTCGTCAGCTCGTGTCGTGAGATGTTGGGTTAAGTCCCGCAACGAGCGCAACCCTCGTTTTTAGTTGCCATCATTAAGTTGGGCACTCTAGAGAGACTGCCGGTGACAAACCGGAGGAAGGTGGGGATGACGTCAAGTCAGCATGCCCCTTACGTTCTGGGCTACACACGTACTACAATGCTACGGACAAAGGGTAGCAAGACAGCGATGTCAAGCCAATCCCATAAACCGTGGCTCAGTTCAGATTGCAGGCTGCAACTCGCCTGCATGAAGGCGGAATCGCTAGTAATCGCAGGTCAGCACTACTGCGGTGAATACGTTCCCGGGCCTTGTACACAC</t>
  </si>
  <si>
    <t>gi|631904845|gb|KJ600167.1| Uncultured gamma proteobacterium clone D-05Catholyte138 16S ribosomal RNA gene, partial sequence</t>
  </si>
  <si>
    <t>GGAATTTGACGGGGGCCCGCACAAGCGGTGGAGCATGTGGTTTAATTCGATGCAACGCGAAGAACCTTACCTGCTCTTGACATCTGCGGAACCTTCCAGAGATGGGAGGGTGCCTTCGGGAGCCGCAAGACAGGTGCTGCATGGCTGTCGTCAGCTCGTGTCGTGAGATGTTGGGTTAAGTCCCGTAACGAGCGCAACCCTTGTCCCTAGTTGCCAGCGAGTAAAGTCGGGAACTCTAGGGAGACTGCCGGTGATAAACCGGAGGAAGGTGGGGACGACGTCAAGTCATCATGGCCCTTATGAGCAGGGCTACACACGTGCTACAATGGCCGGTACAAAGGGCTGCTAACCCGCGAGGGGCGCCAATCCCAAAAACCGGTCGTAGTCACGATTGGAGTCTGCAACTCGACTCCATGA</t>
  </si>
  <si>
    <t>gi|631904844|gb|KJ600166.1| Uncultured Rhodospirillaceae bacterium clone D-05Catholyte137 16S ribosomal RNA gene, partial sequence</t>
  </si>
  <si>
    <t>TACTTCCAGTTGCCATCAGGTTTGGCTGGGCACTCTGAAGGGACTGCCGGTGATAAGCCGGAGGAAGGTGGGGATGACGTCAAGTCATCATGGCCCTTATGGGCTGGGCTACACACGTGCTACAATGGCGGTGACAGTGGGATGCAAACCCGCGAGGGTGAGCGAATCTCCAAAAACCGTCTCAGTTCAGATTGTACGCTGCAACTCGCGTGCATGAAGGTGGAATCGCTAGTAATCGCAGATCAGCATGCTGCGGTGAATACGTTCCCGGGCCTTGTACACACCGCCCGTCACACCATGGGAGTTGGTTTTACCCGAAGCCGGTGGGCTAACCGCAAGGAGGCAGCCGACCACGGTAAGGTCAGCGACTGGGGTGAAGTCGTAACAAGGTAGCCGTAGGGGAACCTGCGGCTGGATCACCTCCTTTATG</t>
  </si>
  <si>
    <t>gi|631904843|gb|KJ600165.1| Uncultured Acetobacterium sp. clone D-05Catholyte136 16S ribosomal RNA gene, partial sequence</t>
  </si>
  <si>
    <t>TGGTGCATGGTTGCGTCAGCTCGTGTCGTGAGATGTTGGGTTAAGTCCCGCAACGAGCGCAACCCTGTGGTTAGTTGCCATCATTTAGTTGGGCACTCTAAGCAGACTGCCGTGGATAACACGGAGGAAGGTGGGGACGACGTCAAATCATCATGCCCCTTATGACCTGGGCTACACACGTGCTACAATGGTCTGAACAGAGGGCTGCGAAACCGCGAGGTGAAGCTAATCCCTTAAAAACAGATCTCAGTTCGGATTGCAGGCTGCAACTCGCCTGCATGAAGTTGGAGTTGCTAGTAATCGCAGATCAGAATGCTGCGGTGAATGCGTTCCCGGGTCTTGTACACACCGCCCGTCACACCACGAGAGTTGGCAACACCCGAAGTCAGTGAGGCAACCGCAAGGAGCCAGCTGCCGAAGGTGGGGTCAGTAATT</t>
  </si>
  <si>
    <t>gi|631904842|gb|KJ600164.1| Uncultured Perlucidibaca sp. clone D-05Catholyte135 16S ribosomal RNA gene, partial sequence</t>
  </si>
  <si>
    <t>GAATTGACGGGGGCCCGCACAAGCGGTGGAGCATGTGGTTTAATTCGATGCAACGCGAAGAACCTTACCTACTCTTGACATCCAGAGAATCCTGTAGAGATACGGGAGTGCCTTCGGGAATTCTGAGACAGGTGCTGCATGGCTGTCGTCAGCTCGTGTCGTGAGATGTTGGGTTAAGTCCCGCAACGAGCGCAACCCTTATCCTTAGTTGCCAGCACGTAATGGTGGGAACTCTAGGGAGACTGCCGGTGACAAACCGGAGGAAGGCGGGGACGACGTCAAGTCATCATGGCCCTTACGAGTAGGGCTACACACGTGCTACAATGGTCGGTACAGAGGGTTGCAAGCCTGCGAGGGTGAGCCAATCTCAAAAGCCGATCGTAGTCCGGATTGGAGTCTGCAACTCGACTCCATGAAGTCGGAATCGCTAGTAA</t>
  </si>
  <si>
    <t>gi|631904841|gb|KJ600163.1| Uncultured Butyrivibrio sp. clone D-05Catholyte134 16S ribosomal RNA gene, partial sequence</t>
  </si>
  <si>
    <t>GAATTGACGGGGACCCGCACAAGCGGTGGAGCATGTGGTTTAATTCGAAGCAACGCGAAGAACCTTACCAGATCTTGAGATCCAGATGAATGACGGGCAATGCCGTCAGCCCTTCGGGGCATCTGAGACAGGTGGTGCATGGTTGTCGTCAGCTCGTGTCGTGAGATGTTGGGTTAAGTCCCGCAACGAGCGCAACCCTTGTCCATAGTAGCCAGCAGTAAGATGGGCACTCTATGGAGACTGCCAGGGATAACCTGGAGGAAGGTGGGGATGACGTCAAATCATCATGCCCCTTATGATCTGGGCCACACACGTGCTACAATGTCGTAAACAAAGGGACGCAACCCCGCGAGGGTGAGCAAATCCCAAAATAACGACCCACGTTCGGACTGCAGGCTGCAACCCGCCCTGCACGAAGCTGGAATCGCTAGTAATCGCAGATCAGAATGCTGCGGTGAATACGTTCCCGGGTC</t>
  </si>
  <si>
    <t>gi|631904840|gb|KJ600162.1| Uncultured Sideroxydans sp. clone D-05Catholyte133 16S ribosomal RNA gene, partial sequence</t>
  </si>
  <si>
    <t>AAACTCAAATGAATTGACGGGGACCCGCACAAGCGGTGGATTATGTGGATTAATTCGATGCAACGCGAAAACCTTACCTACCCTTGACATGCCAGGAATCCCGAAGAGATTTGGGAGTGCCCGAAAGGGAATCTGGACACAGGTGCTGCATGGCTGTCGTCAGCTCGTGTCGTGAGATGTTGGGTTAAGTCCCGCAACGAGCGCAACCCTTGCCATTAATTGCCATCATTCAGTTGGGCACTTTAATGGGACTGCCGGTGATAAACCGGAGGAAGGTAGGGGATGACGTCAAGTCCTCATGGCCCTTATGGGTAGGGCTTCACACGTAATACAATGGTCGGTACAGAGGGTCGCCAACCCGCGAGGGGAGCCAATCCCAGAAAGCCGATCGTAGTCCGGATTGTTCTCTGCAACTCGAGAGCATGAAGTCGGAATCGCTAGTAATCGCGGATCAGCATGTCGCGGGTGAATACGTTCCCGGGT</t>
  </si>
  <si>
    <t>gi|631904839|gb|KJ600161.1| Uncultured Ruminococcus sp. clone D-05Catholyte132 16S ribosomal RNA gene, partial sequence</t>
  </si>
  <si>
    <t>GGAATTGACGGGGACCCGCACAAGCGGTGGAGCATGTGGTTTAATTCGAAGCAACGCGAAGAACCTTACCAAATCTTGACATCCTTCTGACGTGCCAGTAATGTGGCATTCCTTTCGGGGCAGAAGAGACAGGTGGTGCATGGTTGTCGTCAGCTCGTGTCGTGAGATGTTGGGTTAAGTCCCGCAACGAGCGCAACCCCTATTGTTAGTTGCTACCATTAAGTTGAGCACTCTAGCGAGACTGCCCGGGTTAACCGGGAGGAAGGTGGGGATGACGTCAAATCATCATGCCCCTTATGTCTAGGGCTACACACGTGCTACAATGGCTGGTACAGGGAGATGCAATACCGTGAGGTGGAGCCAAACTTCAAACCAGTCTCAGTTCGGATTGTAGGCTGAAACTCGCCTACATGAAGCTGGAGTTGCTAGTAATCGCGAATCAGAATGTCGCGGTGAATACGTTCCCGGGCCTTGTCACACCGCCCGT</t>
  </si>
  <si>
    <t>gi|631904838|gb|KJ600160.1| Uncultured Ruminococcaceae bacterium clone D-05Catholyte131 16S ribosomal RNA gene, partial sequence</t>
  </si>
  <si>
    <t>GCATGGTTTGTCGTCAGCTCGTGTCGTGAGATGTTGGGTTAAGTCCCGCAACGAGCGCAACCCTTGTGATTAGTTGCTACGCAAGAGCACTCTAATCAGACTGCCGTTGACAAAAACGGAGGAAGGTGGGGACGACGTCAAATCATCATGCCCTTTATGACCTGGGCTACACACGTACTACAATGATCGTTAACAGAGGGACGCAAGACCGCGAGGTGGAGCAAACCCTAAAAACGGTCTCAGTTCGGATCGCAGGCTGCAACCCGCCTGCGTGAAGTTGGAATTGCTAGTAATCGCGGATCAGAATGCCGCGGTGAATACGTTCCCGGGCCTTGTACACACCGCCCGTCACACCATGGGAGCCGGTAATACCCGAAGTCAGTAGTCTAACCGCAAGGAGGACGCTGCCGAAGGTAGGATTGGCGACTGGGGTGAAGTCGTAACAAGGTAGCCGTATCGGAAGGTGCGGCTGGATCACCTCCTTTATG</t>
  </si>
  <si>
    <t>gi|631904837|gb|KJ600159.1| Uncultured Butyrivibrio sp. clone D-05Catholyte130 16S ribosomal RNA gene, partial sequence</t>
  </si>
  <si>
    <t>AGACAGGTGTGCATGGTTGTCGTCAGCTCGTGTCGTGAGATGTTGGGTTAAGTCCCGCAACGAGCGCAACCCTTGTCCATAGTAGCCAGCAGTAAGATGGGCACTCTATGGAGACTGCCAGGGATAACCTGGAGGAAGGTGGGGATGACGTCAAATCATCATGCCCCTTATGATCTGGGCCACACACGTGCTACAATGTCGTAAACAAAGGGACGCAGCCCCGCGAGGGTGAGCAAATCCCAAAAATAACGACCCAGTTCGGACTGCAGGCTGCAACCCGCCTGCACGAAGCTGGAATCGCTAGTAATCGCAGATCAGAATGCTGCGGTGAATACGTTCCCGGGTCTTGTACACACCGCCCGTCACACCATGGGAGTCGGAAATGCCCGAAGTCAGTGACCCAACCGTAAGGAGGGAGCTGCCGAAGGCAGGTCAGATAACTGGGGTGAAGTCGTAACAAGGTAGCCGTATCAGAAGGTGCGGCTGGATCACCT</t>
  </si>
  <si>
    <t>gi|631904836|gb|KJ600158.1| Uncultured Lachnospiraceae bacterium clone D-05Catholyte129 16S ribosomal RNA gene, partial sequence</t>
  </si>
  <si>
    <t>AAGGCTTGACATCCCTCTGACCGGTGTAGAGATACACCTTCTCTTCGGAGCAGAGGTGACAGGTGGTGCATGGTTGTCGTCAGCTCGTGTCGTGAGATGTTGGGTTAAGTCCCGCAACGAGCGCAACCCCTATTCTTAGTAGCCATCATTCAGTTGGGCACTCTAGGGAGACTGCCGTGGATAACACGGAGGAAGGTGGGGATGACGTCAAATCATCATGCCCCTTATGTCTTGGGCTACACACGTGCTACAATGGCTGGTAACAAAGTGAAGCAAAACGGCGACGTCAAGCAAATCACAAAAACCCAGTCCCAGTTCGGATTGTAGTCTGCAACTCGACTACATGAAGCTGGAATCGCTAGTAATCGCGAATCAGAATGTCGCGGTGAATACGTTCCCGGGCCTTGTACACACCGCCCGTCACACCATGGGAGTTGGAAGCACCCGAAGTCGGTGACCTGACCGTAAGGAAGGAGCCGCCGAAGGTGATATCAGCGACT</t>
  </si>
  <si>
    <t>gi|631904835|gb|KJ600157.1| Uncultured Leifsonia sp. clone D-05Catholyte128 16S ribosomal RNA gene, partial sequence</t>
  </si>
  <si>
    <t>AAACTTAAAGGAATTGACGGGGGCCCGCACAAGCGGCGGAGCATGCGGATTAATTCGATGCAACGCGAAGAACCTTACCAAGGCTTGACATATACGAGAACGCTCTAGAAATAGAGAACTCTTTGGACACTCGTATACAGGTGGTGCATGGTTGTCGTCAGCTCGTGTCGTGAGATGTTGGGTTAAGTCCCGCAACGAGCGCAACCCTCGTTCTATGTTGCCAGCGGTTCGGCCGGGAACTCATAGGAGACTGCCGGGGTCAACTCGGAGGAAGGTGGGGATGACGTCAAATCATCATGCCCCTTATGTCTTGGGCTTCACGCATGCTACAATGGCCGGTACAAAGGGCTGCAATACCGTAAGGTGGAGCGAATCCCAAAAGCCGGTCTCAGTTCGGATTGAGGTCTGCAACTCGACCTCATGAAGTCGGAGTCGCTAGTAATCGCAGATCAGCAACGCTGCGGTGAATACGTTCCCGGGCCTGTACACACCGCCCGTCAAGTCA</t>
  </si>
  <si>
    <t>gi|631904834|gb|KJ600156.1| Uncultured Latescibacteria bacterium clone D-05Catholyte127 16S ribosomal RNA gene, partial sequence</t>
  </si>
  <si>
    <t>AAACTCAAATGAATTGACGGGGACCCGCACAAGCGGTGGATGATGTGGATTAATTCGATGCAACGCGAAAAACCTTACCTACCCTTGACATGTCCAGAATCCTGCAGAGATGCGGGAGTGCCCGAAAGGGAATTGGAACACAGGTGCTGCATGGCTGTCGTCAGCTCGTGTCGTGAGATGTTGGGTTAAGTCCCGCAACGAGCGCAACCCTTATCATTAGTTGCTACGCAAGGGCACTCTAATGAGACTGCCGGTGACAAACCGGAGGAAGGTGGGGATGACGTCAAGTCCTCATGGCCCTTATGGGTAGGGCTTCACACGTCATACAATGGTCGGTACAGAGGGTTGCCAAGCCGCGAGGTGGAGCCAATCCCAGAAAGCCGATCGTAGTCCGGATTGTTCTCTGCAACTCGAGAGCATGAAGTCGGAATCGCTAGTAATCGCGGATCAGCATGTCGCGGTGAATACGTTCCCGGGTCTTGTACACACCGCCCGTCACACCATGGGAG</t>
  </si>
  <si>
    <t>gi|631904833|gb|KJ600155.1| Uncultured Ruminococcaceae bacterium clone D-05Catholyte126 16S ribosomal RNA gene, partial sequence</t>
  </si>
  <si>
    <t>CGGGACACTATTACAGGTGGTGCATGGTTGTCGTCAGCTCGTGTCGTGAGATGTTGGGTTAAGTCCCGCAACGAGCGCAACCCTGTTGTTAGTTGATAACATTAAAGATGATCACTCTAACGAGACTGCCGGTGATAAATCGGAGGAAGGTGGGGACGACGTCAAATCATCATGCCCCTTATGTCTTGGGCTACACACGTACTACAATGGCTATTACAATGAGAAGCAAAGCTGTAAAGTGGAGCAAATCTATAAAAATAGTCTCAGTTCAGATTGTGGGCTGCAACCCGCCCACATGAAGTCGGAATTGCTAGTAATGGCAGGTCAGCATACTGCCGTGAATACGTTCCCGGGCCTTGTACACACCGCCCGTCACACCATGAGAGTCTGCAACACCCGAAGTCGATAGTCTAACCGCAAGGAGGACGTCGCCGAAGGTGGGGCCGATGATTGGGGTGAAGTCGTAACAAGGTAGCCGTATCGGAAGGTGCGGCTGGATCACCTCCTTTCTG</t>
  </si>
  <si>
    <t>gi|631904832|gb|KJ600154.1| Uncultured Zoogloea sp. clone D-05Catholyte125 16S ribosomal RNA gene, partial sequence</t>
  </si>
  <si>
    <t>GGTGCTCGAAAGAGAACCGTAACACAGGTGCTGCATGGCTGTCGTCAGCTCGTGTCGTGAGATGTTGGGTTAAGTCCCGCAACGAGCGCAACCCTTGTCATTAGTTGCTACATTCAGTTGGGCACTCTAATGAGACTGCCGGTGACAAACCGGAGGAAGGTGGGGATGACGTCAAGTCCTCATGGCCCTTATAGGTGGGGCTACACACGTCATACAATGGCCGGTACAAAGGGTTGCCAACCCGCGAGGGGGAGCTAATCCCATAAAGCCGGTCGTAGTCCGGATCGCAGTCTGCAACTCGACTGCGTGAAGTCGGAATCGCTAGTAATCGTGGATCAGAATGTCACGGTGAATACGTTCCCGGGTCTTGTACACACCGCCCGTCACACCATGGGAGCGGGTTCTGCCAGAAGTAGTTAGCCTAACCGCAAGGAGGGCGATTACCACGGCAGGGTTCGTGACTGGGGTGAAGTCGTAACAAGGTAGCCGTATCGGAAGGTGCGGCTGGATCACCTCCTTTCTG</t>
  </si>
  <si>
    <t>gi|631904831|gb|KJ600153.1| Uncultured Anaerolineaceae bacterium clone D-05Catholyte124 16S ribosomal RNA gene, partial sequence</t>
  </si>
  <si>
    <t>TAGGGAACTGAAAAGGGACCGACCTTCGGGAGCCGTGACAGGTGCTGCATGGCTGTCCTCAGCTCGTGTCGTGAGATGTTCGGTTAAGTCCGAAAACGAGCGCAACCCTCGGGTCTAGTTACACGTGTCTAGACCGACTGCCCGGGAGAACCGGGAGGAAGGTGGGGATGACGTCAAGTCAGCATGGCCTTTATATCCAGGGCTACACACACGCTACAATGGGCGGTACAACAGGTTGCGAAGCCGCGAGGTGGAGCCAATCCCATAAAGCCGTTCGTAGTTCGGATTGCAGGCTGCAACTCGCCTGCATGAAGCCGGAGTTGCTAGTAACCGCAGGTCAGCCATACTGCGGTGAATACGTTCTCGGGCCTTGTACACACCGCCCGTCACGTCATGGGAGCTGGTCACGCCTGAAGTCGGTCAGTTAACCGCAAGGAGACAACCGCCGAAGGCAGGGCTGGTGACTGGGACGAAGTCGTAACAAGGTAGCTGTACCGGAAGGTGCGGCTGGATCACCTCCTTTATG</t>
  </si>
  <si>
    <t>gi|631904830|gb|KJ600152.1| Uncultured Lachnospiraceae bacterium clone D-05Catholyte122 16S ribosomal RNA gene, partial sequence</t>
  </si>
  <si>
    <t>GGGGGCCCGCACAAGCAGCGGAGCATGTGGTTTAATTCGAAGCAACGCGAAGAACCTTACCAGGTCTTGACATCCAGTAAAAAACTGTAGAGATGCAGTGTGCCTTCGGGCGTACTGAGACAGGTGGTGCATGGTTGTCGTCAGCTCGTGTCGTGAGATGTTGGGTTAAGTCCCGCAACGAGCGCAACCCTTATTTTCAGTTACTAACGTGTAAAGGCGAGGACTCTGAAGAGACTGCCGGGGACAACTCGGAGGAAGGTGGGGACGACGTCAAATCATCATGCCCCTTATGACCTGGGCTACACACGTGCTACAATGGCCACTACAAAGAGGAGCGAGCCCGAGAGGGGGAGCGGATCTGATAAAGTGGTCCCAGTTCGGATTGTGGGCTGCAACCCGCCCACATGAAGTCGGAGTTGCTAGTAATCGCGGATCAGCATGCCGCGGTGAATACGTTCCCGGGCCTTGTACACACCGCCCGTCACACCATGGGAGTTGGGAGCACCCGAAGCCAGTGAGGTAACCGCAAGGGA</t>
  </si>
  <si>
    <t>gi|631904829|gb|KJ600151.1| Uncultured Ruminococcaceae bacterium clone D-05Catholyte121 16S ribosomal RNA gene, partial sequence</t>
  </si>
  <si>
    <t>TAGGAACGGCTAAGAGATTAGCTGGTGCCTTTCGGGGAATCTAGAGACAGGTGGTGCATGGTTGTCGTCAGCTCGTGTCGTGAGATGTTGGGTTAAGTCCCGCAACGAGCGCAACCCTTGTGATTAGTTGCTACATTTAGTTGAGCACTCTAATCAGACTGCCGTTGACAAAACGGAGGAAGGTGGGGACGACGTCAAATCATCATGCCCTTTATGACCTGGGCTACACACGTACTACAATGGTCGCTAACAGAGGGATGCAATGCCGCGAGGTGGAGCAAAACCCTAAAAGCGATCTCAGTTCGGATTGTAGGCTGCAACTCGCCTACATGAAGTTGGAATTGCTAGTAATCGCGGATCAGCATGCCGCGGTGAATACGTTCCCGGGCCTTGTACACACCGCCCGTCACACCATGGGAGCCGGTAATACCCGAAGTCAGTAGTCTAACCGCAAGGAGGACGCTGCCGAAGGTAGGATTGGCGACTGGGGTGAAGTCGTAACAAGGTAGCCGTATCGGAAGGTGCGGCTGGATCACCTCCTTTATG</t>
  </si>
  <si>
    <t>gi|631904828|gb|KJ600150.1| Uncultured Rhizobiales bacterium clone D-05Catholyte120 16S ribosomal RNA gene, partial sequence</t>
  </si>
  <si>
    <t>CCGGTCGCGGAGACGAGAGATCGACTCCTTCAGTTAGGCTGGACCGGACACAGGTGCTGCATGGCTGTCGTCAGCTCGTGTCGTGAGATGTTGGGTTAAGTCCCGCAACGAGCGCAACCCTCGCCTTTAGTTGCCAGCATTAAGTTGGGCACTCTAGAGGGACTGCCGGTGATAAGCCGGAGGAAGGTGGGGATGACGTCAAGTCCTCATGGCCCTTACGGGTTGGGCTACACACGTGCTACAATGGCGGTGACAGAGGGCAGCAAGTCCGCGAGGGCAAGCTAATCCCAAAAAGCCGTCTCAGTTCGGATTGCACTCTGCAACTCGGGTGCATGAAGTTGGAATCGCTAGTAATCGCTAATCAGCAGGTAGCGGTGAATACGTTCCCGGGCCTTGTACACACCGCCCGTCACACCATGGGAGTTGGTTTTACCTTAAGACGGTGTGCCAACCGCAAGGAGGCAGCCGGCCACGGTAAGGTCAGCGACTGGGGTGAAGTCGTAACAAGGTAGCCGTAGGGGAACCTGCGGCTGGATCACCTCCTTTCTG</t>
  </si>
  <si>
    <t>gi|631904827|gb|KJ600149.1| Uncultured Defluviicoccus sp. clone D-05Catholyte119 16S ribosomal RNA gene, partial sequence</t>
  </si>
  <si>
    <t>CCCGTCGCGACCTCGAGAGATCGGGGTCTTCGGTTCGGCCGGACGGTGCACAGGTGCTGCATGGCTGTCGTCAGCTCGTGTCGTGAGATGTTGGGTTAAGTCCCGCAACGAGCGCAACCCTCGCCTTTAGTTGCCATCAGGTAGGGCTGGGCACTCTAGAGGAACTGCCGGTGACAAGCCGGAGGAAGGTGGGGATGACGTCAAGTCCTCATGGCCCTTACGGGCTGGGCTACACACGTGCTACAATGGCGGCGACAGAGGGGTGCGAAGGGGCGACCTGGAGCCAATCCCGAAAAGCCGTCTCAGTTCGGATTGCACGCTGCAACTCGCGTGCATGAAGTTGGAATCGCTAGTAATCGCGGATCAGCATGCCGCGGTGAATACGTTCCCGGGCCTTGTACACACCGCCCGTCACACCATGGGAGTTGGGTCGACCCGACGACGGTGAGCCAACCCGGCAACGGGAGGCAGCCGGCCACGGTCGGTTCAGCGACTGGGGTGAAGTCGTAACAAGGTAGCCGTAGGGGAACCTGCGGCTGGATCACCTCCTTT</t>
  </si>
  <si>
    <t>gi|631904826|gb|KJ600148.1| Uncultured Beijerinckiaceae bacterium clone D-05Catholyte118 16S ribosomal RNA gene, partial sequence</t>
  </si>
  <si>
    <t>CTTTTGACATGCCCTGGACGGATACCAGAGATGGTTTCTTCTCTTCGGAGCCGGGGACACAGGTGCTGCATGGCTGTCGTCAGCTCGTGTCGTGAGATGTTGGGTTAAGTCCCGCAACGAGCGCAACCCTCGCCTTTAGTTGCCATCATTTAGTTGGGCACTCTAGAGGGACTGCCGGTGATAAGCCGGAGGAAGGTGGGGATGACGTCAAGTCCTCATGGCCCTTACAGGCTGGGCTACACACGTGCTACAATGGCGGTGACAGTGGGATGCGAAGGCGCGAGCCCTGGCAAATCTCAAAAAACCGTCTCAGTTCGGATTGCACTCTGCAACTCGGGTGCATGAAGGTGGAATCGCTAGTAATCGCGGATCAGAACGCTGCGGTGAATACGTTCCCGGGCCTTGTACACACCGCCCGTCACACCATGGGAGTTGGTTCTACCGAAGGCGTTTTCTTAACCGCAAGGAGAGAGGCGACCACGGTAGGGTCAGCGACTGGGGTGAAGTCGTAACAAGGTAGCCGTAGGGGAACCTGCGGCTGGATCACCTCCTTTCTG</t>
  </si>
  <si>
    <t>gi|631904825|gb|KJ600147.1| Uncultured Phenylobacterium sp. clone D-05Catholyte117 16S ribosomal RNA gene, partial sequence</t>
  </si>
  <si>
    <t>ACCTTTTGACATGCCCGGCTCGCCAGAGAGATCTGGTTTTCCCTTCGGGGACTGGGAACACAGGTGCTGCATGGCTGTCGTCAGCTCGTGTCGTGAGATGTTGGGTTAAGTCCCGCAACGAGCGCAACCCACGCCATTAGTTGCCATCATTTAGTTGGGCACTCTAATGGGACCGCCGGTGGTAAGCCGGAGGAAGGTGTGGATGACGTCAAGTCCTCATGGCCCTTACAGGGTGGGCTACACACGTGCTACAATGGCGACTACAGAGGGTTGCAAGCCTGCGAAGGTGAGCCAATCCCTAAAAGTCGTCTCAGTTCGGATTGCACTCTGCAACTCGAGTGCATGAAGTCGGAATCGCTAGTAATCGCGGATCAGCATGCCGCGGTGAATACGTTCCCGGGCCTTGTACACACCGCCCGTCACACCATGGGAGTTGGCTTTAACCCGAAGGCGGTGCGCTAACCAGCAATGGAGGCAGCCGACCACGGTAGGGTCAGCGACTGGGGTGAAGTCGTAACAAGGTAGCCGTAGGGGAACCTGCGGCTGGATCACCTCCTTTATG</t>
  </si>
  <si>
    <t>gi|631904824|gb|KJ600146.1| Uncultured Pedomicrobium sp. clone D-05Catholyte116 16S ribosomal RNA gene, partial sequence</t>
  </si>
  <si>
    <t>AAGCCTTGACATGTCCGGACCGGCCTCAGAAAAGGGGTCCTCCCAGCAATGGGCCGGAACACAGGTGCTGCATGGCTGTCGTCAGCTCGTGTCGTGAGATGTTGGGTTAAGTCCCGCAACGAGCGCAACCCTCGCCATTAGTTGCCATCATTTAGTTGGGCACTCTAGTGGGACTGCCGGTGATAAGCCGGAGGAAGGTGGGGATGACGTCAAGTCATCATGGCCCTTACGGTTTGGGCTACACACGTGCTACAATGGCGGTGACAGTGGGCAGCCACCCAGTAATGGGGAGCTAATCCCAAAAAGCCGTCTCAGTTCGGATTGAGCTCTGCAACTCGAGCTCATGAAGTCGGAATCGCTAGTAATCGCGGATCAGCACGCCGCGGTGAATACGTTCCCGGGCCTTGTACACACCGCCCGTCACACCATGGGAGTTGGTCTTACCCTAAGACGATGCGCTAACCGCAAGGAGGCAGTCGGCCACGGTAAGGTCAGCGACTGGGGTGAAGTCGTAACAAGGTAGCCGTAGGGGAACCTGCGGCTGGATCACCTCCTTTATG</t>
  </si>
  <si>
    <t>gi|631904823|gb|KJ600145.1| Uncultured Bauldia sp. clone D-05Catholyte115 16S ribosomal RNA gene, partial sequence</t>
  </si>
  <si>
    <t>CCTTGTATCCCGGTCGCGGCCCTTTGAAAGAGGGGCCTTCAGTTCGGCTGGACCGGTGACAGGTGCTGCATGGCTGTCGTCAGCTCGTGTCGTGAGATGTTGGGTTAAGTCCCGCAACGAGCGCAACCCTCGCCCTTAGTTGCCATCATTTAGTTGGGCACTCTAAGGGGACTGCCGGTGATAAGCCGCGAGGAAGGTGGGGATGACGTCAAGTCCTCATGGCCCTTACGGCCTGGGCCACACACGTGCTACAATGGCGGTGACAATGGGCAGCAAACCCGCAAGGGGGCGCTAATCTCAAAAAGCCGTCTCAGTTCGGATTGGAGTCTGCAACTCGACTCCATGAAGTTGGAATCGCTAGTAATCGTGGATCAGCACGCCACGGTGAATACGTTCCCGGGCCTTGTACACACCGCCCGTCACACCATGGGAGTTGGGTTTACCCGAAGGTGGTGCGCTAACCCGCAAGGGAGGCAGCCAACCACGGTAGGCTCAGCGACTGGGGTGAAGTCGTAACAAGGTAGCCGTAGGGGAACCTGCGGCTGGATCACCTCCTTTCTG</t>
  </si>
  <si>
    <t>gi|631904822|gb|KJ600144.1| Uncultured Pedomicrobium sp. clone D-05Catholyte114 16S ribosomal RNA gene, partial sequence</t>
  </si>
  <si>
    <t>AAGCCTTGACATGTCCGGATCGGCCTTTGAAAGAGGGTCTTCCCAGCAATGGGCCGGAACACAGGTGCTGCATGGCTGTCGTCAGCTCGTGTCGTGAGATGTTGGGTTAAGTCCCGCAACGAGCGCAACCCTCGCCATTAGTTGCCATCATTCAGTTGGGCACTCTAGTGGGACCGCCGGTGATAAGCCGGAGGAAGGTGGGGATGACGTCAAGTCATCATGGCCCTTACGGTTTGGGCTACACACGTGCTACAATGGCGGTGACAGTGGGCAGCCACTCAGCAATGAGGAGCTAATCCCAAAAAGCCGTCTCAGTTCGGATTGGGCTCTGCAACTCGAGCCCATGAAGTCGGAATCGCTAGTAATCGCGGATCAGCACGCCGCGGTGAATACGTTCCCGGGCCTTGTACACACCGCCCGTCACACCATGGGAGTTGGTCTTACCCGAAGACGGTACGCTAACCGCAAGGAGGCAGCCGGCCACGGTAAGGTCAGCGACTGGGGTGAAGTCGTAACAAGGTAGCCGTAGGGGAACCTGCGGCTGGATCACCTCCTTTATG</t>
  </si>
  <si>
    <t>gi|631904821|gb|KJ600143.1| Uncultured Pseudomonas sp. clone D-05Catholyte113 16S ribosomal RNA gene, partial sequence</t>
  </si>
  <si>
    <t>AGGCCTTGACATCCAATGAACTTTCTAGAGATAGATTGGTGCCTTCGGGAACATTGAGACAGGTGCTGCATGGCTGTCGTCAGCTCGTGTCGTGAGATGTTGGGTTAAGTCCCGTAACGAGCGCAACCCTTGTCCTTAGTTACCAGCACGTAATGGTGGGCACTCTAAGGAGACTGCCGGTGACAAACCGGAGGAAGGTGGGGATGACGTCAAGTCATCATGGCCCTTACGGCCTGGGCTACACACGTGCTACAATGGTCGGTACAGAGGGTTGCCAAGCCGCGAGGTGGAGCTAATCCCAGAAAACCGATCGTAGTCCGGATCGCAGTCTGCAACTCGACTGCGTGAAGTCGGAATCGCTAGTAATCGCGAATCAGAATGTCGCGGTGAATACGTTCCCGGGCCTTGTACACACCGCCCGTCACACCATGGGAGTGGGTTGCACCAGAAGTAGCTAGTCTAACCTTCGGGAGGACGGTTACCACGGTGTGATTCATGACTGGGGTGAAGTCGTAACAAGGTAGCCGTAGGGGAACCTGCGGCTGGATCACCTCCTTTCTG</t>
  </si>
  <si>
    <t>gi|631904820|gb|KJ600142.1| Uncultured Desulforhopalus sp. clone D-05Catholyte112 16S ribosomal RNA gene, partial sequence</t>
  </si>
  <si>
    <t>TGGTCTTGACATCCCGAGAATCCTGTGGAAACACGGGAGTGCCTCTTTGAGGAGCTCGGTGACAGGTGCTGCATGGCTGTCGTCAGCTCGTGTCGTGAGATGTTGGGTTAAGTCCCGCAACGAGCGCAACCCTTGTCTTTAGTTGCCAGCATTAAGTTGGGCACTCTAAAGAGACTGCCGGTGTCAAACCGGAGGAAGGTGGGGATGACGTCAAGTCCTCATGGCCTTTATGACCAGGGCTACACACGTACTACAATGGCATAAACAGAGGGCAGCGACATCGCGAGGTGAAGCGAATCCCAAAATTATGTCTCAGTCCGGATTGGAGTCTGCAACTCGACTCCATGAAGTTGGAATCGCTAGTAATCGCGGATCAGCATGCCGCGGTGAATACGTTCCCGGGCCTTGTACACACCGCCCGTCACACCACGGGAGTTGGTTGTACCAGAAGCAGTTGAGCTAACCATTTATGGAGGCAGGCTGCCAAGGTATGATGAGTAACTGGGGTGAAGTCGTAACAAGGTAGCCCTAGGGGAACCTGGGGCTGGATCACCTCCTTTCTG</t>
  </si>
  <si>
    <t>gi|631904819|gb|KJ600141.1| Uncultured Nitrospirales bacterium clone D-05Catholyte111 16S ribosomal RNA gene, partial sequence</t>
  </si>
  <si>
    <t>TGGGCTTGACATGGTGTGACGTCCTGATGAAAGTCAGGTTCCCCGCAAGGGGCACACACACAGGTGCTGCATGGCTGTCGTCAGCTCGTGTCGTGAGATGTTGGGTTAAGTCCCGCAACGAGCGCAACCCCTATCTCTAGTTGCCATCAGGTTATGCTGGGAACTCTAGAGAAACTGCCCATGACAAGTGGGAGGAAGGTGGGGATGACGTCAAGTCCTCATGGCCCTTATGTCCAGGGCTACAAACGTGCTACAATGGCGCATACAGAGGGTTGCAAGACCGTGAGGTGGAGCTAATCCCTAAAGTGCGCCCCAGTTCGGATCGAAGGCTGCAACTCGCCTTCGTGAAGCCGGAATCGCTAGTAATCGCGGATCAGCATGCCGCGGTGAATACGTTCCCGGGCCTTGTACACACCGCCCGTCACGCCACGAAAGTTTGCTGTACCAGAAAATGGTGCGCCAACCCGCAAGGGAGGCAGCCAGCTATGGTATGGCCGATGATTGGGGCGAAGTCGTAACAAGGTAGCCGTATCGGAAGGTGCGGCTGGATCACCTCCTTTATG</t>
  </si>
  <si>
    <t>gi|631904818|gb|KJ600140.1| Uncultured Clostridiales Family XIII bacterium clone D-05Catholyte110 16S ribosomal RNA gene, partial sequence</t>
  </si>
  <si>
    <t>AAACTCAAAGGAATTGACGGGGACCCGCACAAGCAGCGGAGCATGTGGTTTAATTCGAAGCAACGCGAAGAACCTTACCAGGACTTGACATCCTACTGACAGACCTTTAACAGGGTCCTTCTTCGGACAGTAGAGACAGGTGGTGCATGGTTGTCGTCAGCTCGTGTCGTGAGATGTTGGGTTAAGTCCCGCAACGAGCGCAACCCTTGTCATTAGTTGCCAGCAGTAAGATGGGCACTCTAGTGAGACTGCCGTGGATAACACGGAGGAAGGTGGGGATGACGTCAAATCATCATGCCCCTTATGTTCTGGGCTACACACGTGCTACAATGGCTGGTACAGAGAGACGCAAGACCGTGAGGTGGAGCAAATCTCCAAAACCAGTCCCAGTTCGGATTGCAGGCTGCAACTCGCCTGCATGAAGTTGGAGTTGCTAGTAATCGCAGATCAGAATGCTGCGGTGAATGCGTTCCCGGGTCTTGTACACACCGCCCGTCACACCATGGAAGTTGGGGGCGCCCAAAGTTGGCCAGTAAATAGGCTACCTAAGGCGAAATCAATGACTA</t>
  </si>
  <si>
    <t>gi|631904817|gb|KJ600139.1| Uncultured Limnobacter sp. clone D-05Catholyte109 16S ribosomal RNA gene, partial sequence</t>
  </si>
  <si>
    <t>AAACTCAAATGAATTGACGGGGACCCGCACAAGCGGTGGATGATGTGGATTAATTCGATGCAACGCGAAAAACCTTACCTACGCTTGACATGCCAGGAACTTTCCAGAGATGGATTGGTGCCCGAAAGGGAACCTGGACACAGGTGCTGCATGGCTGTCGTCAGCTCGTGTCGTGAGATGTTGGGTTAAGTCCCGCAACGAGCGCAACCCTTATCCTTAGTTGCTACGCAAGGGCACTCTAGGGAGACTGCCGGTGACAAACCGGAGGAAGGTGGGGATGACGTCAAGTCCTCATGGCCCTTATGTGTAGGGCTTCACACGTCATACAATGGTCGGTACAGAGGGTCGCCAACCCGCGAGGGGGAGCCAATCCCAGAAAACCGATCGTAGTCCGGATTGCAGTCTGCAACTCGACTGCATGAAGTCGGAATCGCTAGTAATCGCGGATCAGCATGTCGCGGTGAATACGTTCCCGGGTCTTGTACACACCGCCCGTCACACCATGGGAGTGGGTTTTACCAGAAGTAGTTAGCCTAACCGCAAGGAGGGCGATTACCACGGTAGGGCTCA</t>
  </si>
  <si>
    <t>gi|631904816|gb|KJ600138.1| Uncultured Lachnospiraceae bacterium clone D-05Catholyte107 16S ribosomal RNA gene, partial sequence</t>
  </si>
  <si>
    <t>GGAATTGACGGGGACCCGCACAAGCGGTGGAGCATGTGGTTTAATTCGAAGCAACGCGAAGAACCTTACCAGGTCTTGACATCCCTCTGACAGCCGAGTAACGTCGGTTTTCCTTCGGGACAGAGGAGACAGGTGGTGCATGGTTGTCGTCAGCTCGTGTCGTGAGATGTTGGGTTAAGTCCCGCAACGAGCGCAACCCCTATCTTTAGTAGCCAGCGGTTCGGCCGGGCACTCTAGAGAGACTGCCAGGGATAACCTGGAGGAAGGCGGGGATGACGTCAAATCATCATGCCCCTTATGATCTGGGCTACACACGTGCTACAATGGTGACTACAAAGGGAAGCGAAGCAGTGATGTGGAGCAAATCCCAAAAAGGTCATCTCAGTTCGGATTGTAGTCTGCAACTCGACTACATGAAGCTGGAATCGCTAGTAATCGCGAATCAGAATGTCGTGGTGAATACGTTCCCGGGTCTTGTACACACCGCCCGTCACACCATGGGAGTTGGATATGCCCGAAGTCAGTGACCCAACCGTAAGGAGGGAGCTGCCGAAGGTGGAGCCAATGACT</t>
  </si>
  <si>
    <t>gi|631904815|gb|KJ600137.1| Uncultured Dokdonella sp. clone D-05Catholyte106 16S ribosomal RNA gene, partial sequence</t>
  </si>
  <si>
    <t>GAATTGACGGGGGCCCGCACAAGCGGTGGAGTATGTGGTTTAATTCGATGCAACGCGAAGAACCTTACCTGGCCTTGACATGTCCGGAATCCTGCAGAGATGCGGGAGTGCCTTCGGGAATCGGAACACAGGTGCTGCATGGCTGTCGTCAGCTCGTGTCGTGAGATGTTGGGTTAAGTCCCGCAACGAGCGCAACCCTTGTCCTTAGTTGCCAGCACGTAAAGGTGGGAACTCTAAGGAGACTGCCGGTGACAAACCGGAGGAAGGTGGGGATGACGTCAAGTCATCATGGCCCTTACGGCCAGGGCTACACACGTACTACAATGGTCGGTACAGAGGGTCGCAATACCGCGAGGTGGAGCCAATCCCAGAAAGCCGATCTCAGTCCGGATTGGAGTCTGCAACTCGACTCCATGAAGTCGGAATCGCTAGTAATCGCGAATCAGCATTGTCGCGGTGAATACGTTCCCGGGCCTTGTACACACCGCCCGTCACACCATGGGAGTTGGCTGCTCCAGAAGCAGGTAGTCTAACCGCAAGGGGGACGCTTGCCACGGAGTGGTCAATGACT</t>
  </si>
  <si>
    <t>gi|631904814|gb|KJ600136.1| Uncultured Solirubrobacterales bacterium clone D-05Catholyte105 16S ribosomal RNA gene, partial sequence</t>
  </si>
  <si>
    <t>AAACTTAAAGGAATTGACGGGGGCCCGCACAAGCAGCGGAGCATGTGGTTTAATTCGACGCAACGCGAAGAACCTTACCTGGGCTTGACATGTACCTGACCTCCCTGGAAACAGGGCTTCCCTTCGGGGCAGGTTCACAGGTGGTGCATGGCTGTCGTCAGCTCGTGTCGTGAGATGTTGGGTTAAGTCCCGCAACGAGCGCAACCCTCGTCGTATGTTGCCAGCATTAAGTTGGGGACTCATACGAGACTGCCGGTGACAAACCGGAGGAAGGTGGGGACGACGTCAAGTCATCATGCCCCTTATGTCCAGGGCTACACACGTGCTACATTGGCGCGTACAGAGGGCTGCGATACCGCGAGGTGGAGCGAATCCCTTAAAGCGCGTCTCGGTTCGGATTGCAGGCTGAAACCCGCCTGCATGAAGGTGGAGTTGCTAGTAATCGCGGATCAGCATTGCCGCGGTGAATACGTTCCCGGGCCTTGTACACACCGCCCGTCACACCACGGGAGTGAGTAACACCCGAAGCCGGTGGCCTAACCCTTTGGGAGGGAGCCGTCGAAGGTGGGACTCGTGACT</t>
  </si>
  <si>
    <t>gi|631904813|gb|KJ600135.1| Uncultured Candidatus Saccharibacteria bacterium clone D-05Catholyte104 16S ribosomal RNA gene, partial sequence</t>
  </si>
  <si>
    <t>TTGACGGGGACCCGCACAAGCGGTGGATCATGTTCTTTAATTCGATGATAAACGAAGAACCTTACCAGGGTTTGACATCCCGAGAAGGACTACGAAAGTAGTTTGTGCCTTTTGGAACTCGGTGACAGATGATGCATGGCCGTCGTCAGCTCGTGTCGTGAGATGTTTGGTTAAGTCCATCAACGAGCGCAACCCTTGTGAATAGTTGGATTTTTCTATTCAGACTGCCCCGGTAACGGGGAGGAAGGAGGGGATGATGTCAGGTCAGTATTTCTCTTACATCCTGGGCTAGAAACGTGATACAATGGCTAGTACAATGCGCAGCGAAGCCGCGAGGTGAAGCAAATCGCATCAAAGCTAGTCCCAGTTCGGATAAGAGGCTGAAACTCGCCTCTTTGAAGTCGGAATCGCTAGTAATCGCAGGTCAGCAAACTGCGGTGAATACGTTCCCGGGTCTTGTACACACCGCCCGTCAAGCCATGAAAGTGACCAACACCCGAAGTCCGATTCGTCGGCCTAAGGTGGGGGGCATGATTGGGGTTAAGTCGTAACAAGGTATCCGTACCGGAAGGTGCGGATGGATCACCTCCTTT</t>
  </si>
  <si>
    <t>gi|631904812|gb|KJ600134.1| Uncultured Candidatus Saccharibacteria bacterium clone D-05Catholyte103 16S ribosomal RNA gene, partial sequence</t>
  </si>
  <si>
    <t>AAACTCAAAGGAATTGACGGGGACCCGCACAAGCGGTGGATTATGTTCTTTAATTCGATGATAAAACGAAGAACCTTACCAGGGTTTGACATCCTTGGAAGCACTACGAAAGTAGAGTGTGCCTTTTGGAACCAAGTGACAGATGTTGCATGGCCGTCGTCAGCTCGTGTCGTGAGATGTTTGGTTAAGTCCATCAACGAGCGCAACCCTTGTCTCCAGTTGTATTTTTCTGGAGATACTGCCCCGGTAACGGGGAGGAAGGAGGGGATGATGTCAGGTCAGTATTACTCTTACATCCTGGGCTAGAAACGTAATACAATGGCTGGTACAATGCGCAGCGAAGCCGCGAGGTGAAGCAAATCGCATCAAAGCCAGTCCCAGTTCGGATTGGAGGCTGAAACTCGCCTCCATGAAGTCGGAATCGCTAGTAATCGCAGGTCAGCAAACTGCGGTGAATACGTTCCCGGGTCTTGTACACACCGCCCGTCAAACCATGAAAGTGACCAACACCCGAAGTCCGATTCGTCGGCCTAAGGTGGGGGGCATGATTGGGGTTAAGTCGTAACAAGGTATCCGTACCGGAAGGTGCGGATGGATCACCTCCTTTATG</t>
  </si>
  <si>
    <t>gi|631904811|gb|KJ600133.1| Uncultured Erythrobacter sp. clone D-05Catholyte100 16S ribosomal RNA gene, partial sequence</t>
  </si>
  <si>
    <t>TGCACAAGCGGTGGAGCATGTGGTTTAATTCGAAGCAACGCGCAGAACCTTACCAGCTTTTGACATCCTCATCGCGATTTCCAGAGATGGATTTCTTCAGTTCGGCTGGATGAGTGACAGGTGCTGCATGGCTGTCGTCAGCTCGTGTCGTGAGATGTTGGGTTAAGTCCCGCAACGAGCGCAACCCTCGTCCTTAGTTGCCATCATTAAGTTGGGCACTCTAAGGAAACTGCCGGTGATAAGCCGGAGGAAGGTGGGGATGACGTCAAGTCCTCATGGCCCTTACAAGCTGGGCTACACACGTGCTACAATGGCGATGACAGTGAGCAGCTAGACCGCGAGGTCATGCTAATCTCTAAAAGTCGTCTCAGTTCGGATTGTTCTCTGCAACTCGAGAGCATGAAGGCGGAATCGCTAGTAATCGCGGATCAGCATGCCGCGGTGAATACGTTCCCAGGCCTTGTACACACCGCCCGTCACACCAGTGGGAGTTGGTTTCACCCGAAGGCGCTACGCTAACCCGCAAGGGAGGCAGGCGACCACGGTGGGATCAGCGACTGGGGTGAAGTCGTAACAAGGTAGCCGTAGGGGAACCTGCGGCTGGATCACCTCCTTT</t>
  </si>
  <si>
    <t>gi|631904810|gb|KJ600132.1| Uncultured Anaerofilum sp. clone D-05Catholyte099 16S ribosomal RNA gene, partial sequence</t>
  </si>
  <si>
    <t>GAATTGACGGGGGCCCGCACAAGCAGTGGAGTATGTGGTTTAATTCGAAGCAACGCGAAAAACCTTACCAGGTCTTGACATCCAACGACCGCCTAAGAGATTAGGCTTTCCTTCGGGACGTTGAGACAGGTGGTGCATGGTTGTCGTCAGCTCGTGTCGTGAGATGTTGGGTTAAGTCCCGCAACGAGCGCAACCCTTATTACTAGTTACTACGCAAGAGGACTCTAGTGAGACTGCCGTTGACAAAACGGAGGAAGGTGGGGATGACGTCAAATCATCATGCCCTTTATGACCTGGGCTACACACGTACTACAATGGCTATTAACAGAGAGAAGCGAGACCGCAAGGTGGAGCAAACCTCAGAAAAATAGTCTCAGTTCGGATTGGGGGCTGCAACCCGCCCCCATGAAGCCGGAATTGCTAGTAATCGCGGATCAGCATGCCGCGGTGAATACGTTCCCGGGCCTTGTACACACCGCCCGTCACACCATGAGAGCCGGGGGGACCCGAAGTCGGTAGTCTAACCGCAAGGAAGACGCCGCCGAAGGTAAAACTGGTGATTGGGGTGAAGTCGTAACAAGGTAGCCGTATCGGAAGGTGCGGCTGGATCACCTCCTTTG</t>
  </si>
  <si>
    <t>gi|631904809|gb|KJ600131.1| Uncultured Brevundimonas sp. clone D-05Catholyte098 16S ribosomal RNA gene, partial sequence</t>
  </si>
  <si>
    <t>AAACTTAAATGAATTGACGGGGGCCCGCACAAGCGGTGGAGCATGTGGTTTAATTCGAAGCAACGCGCAGAACCTTACCACCTTTTGACATGCCTGGACCGCCACAGAGATGTGGCTTTCCCTTCGGGGACTAGGACACAGGTGCTGCATGGCTGTCGTCAGCTCGTGTCGTGAGATGTTGGGTTAAGTCCCGCAACGAGCGCAACCCTCGCCATTAGTTGCCATCATTCAGTTGGGAACTCTAATGGGACTGCCGGTGCTAAGCCGGAGGAAGGTGGGGATGACGTCAAGTCCTCATGGCCCTTACAGGGTGGGCTACACACGTGCTACAATGGCGACTACAGAGGGTTAATCCTTAAAAGTCGTCTCAGTTCGGATTGTCCTCTGCAACTCGAGGGCATGAAGTTGGAATCGCTAGTAATCGCGGATCAGCATGCCGCGGTGAATACGTTCCCGGGCCTTGTACACACCGCCCGTCACACCATGGGAGTTGGTTCTACCCGAAGGCGGTGCGCTAACCAGCAATGGAGGCAGCCGACCACGGTAGGGTCAGCGACTGGGGTGAAGTCGTAACAAGGTAGCCGTAGGGGAACCTGCGGCTGGATCACCTCCTTTATG</t>
  </si>
  <si>
    <t>gi|631904808|gb|KJ600130.1| Uncultured Anaerotruncus sp. clone D-05Catholyte097 16S ribosomal RNA gene, partial sequence</t>
  </si>
  <si>
    <t>GAATTGACGGGGGCCCGCACAAGCAGTGGAGTATGTGGTTTAATTCGAAGCAACGCGAAGAACCTTACCAGGTCTTGACATCGTGCGCATAACCTAGAGATAGGTGAAGCCCTTCGGGGCGCATAGACAGGTGGTGCATGGTTGTCGTCAGCTCGTGTCGTGAGATGTTGGGTTAAGTCCCGCAACGAGCGCAACCCTTATTACTAGTTGCTACGCAAGAGCACTCTAGTGAGACTGCCGTTGACAAAACGGAGGAAGGTGGGGATGACGTCAAATCATCATGCCCCTTATGACCTGGGCTACACACGTACTACAATGGCACTTTAACAGAGGGCTGCTACATCGCGAGGTGAAGCGAATCCCGAAAAAGTGTCTCAGTTCGGATTGCAGGCTGCAACTCGCCTGCATGAAGTCGGAATTGCTAGTAATCGCGGATCAGCATGCCGCGGTGAATACGTTCCCGGGCCTTGTACACACCGCCCGTCACACCATGGGAGTCGGTAACACCCGAAGCCAGTAGTCTAACCGCAAGGGGGACGCTGTCGAAGGTGGGATTGATGACTGGGGTGAAGTCGTAACAAGGTAGCCGTATCGGAAGGTGCGGCTGGATCACCTCCTTTCTG</t>
  </si>
  <si>
    <t>gi|631904807|gb|KJ600129.1| Uncultured Ruminococcaceae bacterium clone D-05Catholyte096 16S ribosomal RNA gene, partial sequence</t>
  </si>
  <si>
    <t>GGAATTGACGGGGGCCCGCACAAGCAGTGGAGTATGTGGTTTAATTCGAAGCAACGCGAAGAACCTTACCAGGTCTTGACATCCAACTAACGAAGCAGAGATGCATCAGGTGCCCTTCGGGGAAAGTTGAGACAGGTGGTGCATGGTTGTCGTCAGCTCGTGTCGTGAGATGTTGGGTTAAGTCCCGCAACGAGCGCAACCCTTGTGATTAGTTGCTACGCAAGAGCACTCTAATCAGACTGCCGTTGACAAAACGGAGGAAGGTGGGGACGACGTCAAATCATCATGCCCTTTATGACCTGGGCTACACACGTACTACAATGGCTGTTAACAAAGGGAAGCAATACCGCGAGGTGGAGCAAACCTAAAAACAGTCTCAGTTCGGATCGAGGCTGCAACCCGCCTACGTGAAGTTGGAATTGCTAGTAATCGCGGATCATCATGCCGCGGTGAATACGTTCCCGGGCCTTGTACACACCGCCCGTCACACCATGGGAGCCGGTAATACCCGAAGTCAGTAGTCTAACCGCAAGGAGGACGCTGCCGAAGGTAGGATTGGCGACTGGGGTGAAGTCGTAACAAGGTAGCCGTATCGGAAGGTGCGGCTGGATCACCTCCTTTATG</t>
  </si>
  <si>
    <t>gi|631904806|gb|KJ600128.1| Uncultured Anaerolineaceae bacterium clone D-05Catholyte095 16S ribosomal RNA gene, partial sequence</t>
  </si>
  <si>
    <t>gi|631904805|gb|KJ600127.1| Uncultured Thermomicrobia bacterium clone D-05Catholyte094 16S ribosomal RNA gene, partial sequence</t>
  </si>
  <si>
    <t>AAACTTAAATGAATTTGACGGGGGCCCGCACAAGCGGCGGAGCGTGTTCTTTAATTCGTCGCAACGCGAAGAACCTTACCAGGGTTTGACATATCGCTGCATTCATCAGAGATGGTGGAGCCTACGAGGGTGCGATACAGGTGCTGCATGGCTGTCGTCAGCTCGTGTCGTGAGATGTTGGGTTAAGTCCCGCAACGAGCGCAACCCCTGTGGTCAGTTGAGATTTTCTGGCCAGACTGCCGGAAGCAAACCGGAGGAAGGTGGGGATGATGTCAAGTCAGCATGGCCCTTACATCCTGGGCGAGAAACACGCTACAATGGCCGGGACAGAGGGTAGCCAAGCGGTAACGCGGAGCCAATCCCAGAAACCCGGTCTCAGTTCGGATCGTGGGCTGCAACTCGCCCACGTGAAGGTGGAGTCGCTAGTAACCGCAGGTCAGCAGTACTGCGGTGAATATGTTCCCGGGCCTTGTACACACCGCCCGTCACGTCATGAAAGCCGGTAACACCTGAAGTCGGTGGGCGAACCTTTATGGGCGCAGCTGCCGAGGGTGGGACTGGTGATTGGGACGAAGTCGTAACAAGGTAGCCGTAGCGGAAGCTGCGGCTGGATCACCTCCTTTATG</t>
  </si>
  <si>
    <t>gi|631904804|gb|KJ600126.1| Uncultured Ruminococcaceae bacterium clone D-05Catholyte093 16S ribosomal RNA gene, partial sequence</t>
  </si>
  <si>
    <t>GGAATTGACGGGGGCCCGCACAAGCAGTGGAGTATGTGGTTTAATTCGAAGCAACGCGAAGAACCTTACCAGGTCTTGACATCCAACTAACGAGGCAGAGATGCGTCAGGTGCCCTTCGGGGAAAGTTGAGACAGGTGGTGCATGGTTGTCGTCAGCTCGTGTCGTGAGATGTTGGGTTAAGTCCCGCAACGAGCGCAACCCTTATGATTAGTTGCTACGCAAGAGCACTCTAATCAGACTGCCGTTGACAAAACGGAGGAAGGTGGGGACGACGTCAAATCATCATGCCCCTTATGACCTGGGCTACACACGTACTACAATGGCCATTAACAGAGGGAAGCAAGACCGCGAGGTGGAGCAAACCCTAAAAATGGTCTCAGTTCGGATCGCAGGCTGAAACCCGCCTGCGTGAAGCTGGAATTGCTAGTAATCGCGGATCATCATGCCGCGGTGAATACGTTCCCGGGCCTTGTACACACCGCCCGTCACACCATGGGAGCCGGTAATACCCGAAGTCGGTAGTCTAACCGCAAGGAGGACGCCGCCGAAGGTAGGATTGGCGACTGGGGTGAAGTCGTAACAAGGTAGCCGTATCGGAAGGTGCGGCTGGATCACCTCCTTTG</t>
  </si>
  <si>
    <t>gi|631904803|gb|KJ600125.1| Uncultured Rhizomicrobium sp. clone D-05Catholyte092 16S ribosomal RNA gene, partial sequence</t>
  </si>
  <si>
    <t>GGAATTGACGGGGGCCCGCACAAGCGGTGGAGCATGTGGTTTAATTCGACGCAACGCGCAGAACCTTACCAGGGTTTGACATCCTGTGCTCACTCCTGAAAGGGAGTTTCCCCGCAAGGGGCGCAGAGACAGGTGCTGCATGGCTGTCGTCAGCTCGTGTCGTGAGATGTTGGGTTAAGTCCCGCAACGAGCGCAACCCTCGCCTTTAGTTGCCATCATTCAGTTGGGCACTCTAGAGGGACCGCCGGCGGCAAGCCGGAGGAAGGTGGGGATGACGTCAAGTCCTCATGGCCCTTACACCCTGGGCTACACACGTGCTACAATGGCGGTGACAATGGGCAGCTACTTCGCGAGAAGATGCTAATCCCAAAAAACCGTCCCAGTTCAGATTGTACTCTGCAACTCGGGTACATGAAGGTGGAATCGCTAGTAATCGCAGAACAGCAGGCTGCGGTGAATACGTTCCCGGGCCTTGTACACACCGCCCGTCACGGCATGGGAGTTGGTTTTACCCGAAGACGGTGCGCTAACCGCAAGGAGGCAGCCGGCCACGGTAGGATCAGCGACTGGGCCGAAGTCGTAACAAGGTAGCCGTAGGGGAACCTGCGGCTGGATCACCTCCTTTCTG</t>
  </si>
  <si>
    <t>gi|631904802|gb|KJ600124.1| Uncultured Lachnospiraceae bacterium clone D-05Catholyte091 16S ribosomal RNA gene, partial sequence</t>
  </si>
  <si>
    <t>GGAATTGACGGGGACCCGCACAAGCGGTGGAGCATGTGGTTTAATTCGAAGCAACGCGAAGAACCTTACCAAATCTTGACATCCTTCTGACGTGCCAGTAATGTGGCATTCCCTTCGGGGCAGAAGAGACAGGTGGTGCATGGTTGTCGTCAGCTCGTGTCGTGAGATGTTGGGTTAAGTCCCGCAACGAGCGCAACCCTTATCTTTAGTAGCCAGCAGTCAGATGGGCACTCTAGAGAGACTGCCGGGGATAACCCGGAGGAAGGTGGGGATGACGTCAAATCATCATGCCCCTTATGATTTGGGCTACACACGTGCTACAATGGCGTAAACAAAGAGAAGCGAACCCGTGAGGTCAAGCAAATCTCAAAAATAACGTCTCAGTTCGGATTGTAGTCTGCAACTCGACTACATGAAGCTGGAATCGCTAGTAATCGCAGATCAGAATGCTGCGGTGAATACGTTCCCGGGTCTTGTACACACCGCCCGTCACACCATGGGAGTCAATAACGCCCGAAGTCAGTGACCTAACCGTAAGGAAGGAGCTGCCGAAGGTGGGATCGATAACTGGGGTGAAGTCGTAACAAGGTAGCCGTATCGGAAGGTGCGGCTGGATCACCTCCTTCTG</t>
  </si>
  <si>
    <t>gi|631904801|gb|KJ600123.1| Uncultured Candidatus Chloracidobacterium sp. clone D-05Catholyte090 16S ribosomal RNA gene, partial sequence</t>
  </si>
  <si>
    <t>GGAATTGACGGGGACCCGCACAAGCGGTGGAGCATGTGGTTTAATTCGACGCAACGCGAAGAACCTTACCTGGACTAGAATGTGAGGAAAACGAGATGTAATGTCTCGGTGGGAGCAATCCCGTCCAAAACAAGATGCTGCATGGCTGTCGTCAGCTCGTGTCGTGAGATGTTGGGTTAAGTCCCGCAACGAGCGCAACCCCTATCAACAGTTGCTAACATTAAGTTGAGAACTCTGTTGAGACTGCCGTTGATAAAACGGAGGAAGGTGGGGATGATGTCAAGTCATCATGGCTTTTATGTTCAGGGCTACACACGTGCTACAATGGACGGTACAAACCGTTGCAATCCCGCGAGGGGGAGCTAATCGGAAAAAGCCGTTCTCAGTTCGGATTGTAGTCTGCAACTCGACTACATGAAGTTGGAATCGCTAGTAATCGCGGATCAGCATGCCGCGGTGAATACGTTCCCGGGTCTTGTACACACCGCCCGTCACATCACGAAAGTGGATTGTACTAGAAGTAGCTGGGCTAACTCGCAAGAGGGGTAAGTTACTACGGTATGATTCATGATTGGGGTGAAGTCGTAACAAGGTAGCTGTAGGAGAACCTGTGGCTGGATCACCTCCTTT</t>
  </si>
  <si>
    <t>gi|631904800|gb|KJ600122.1| Uncultured Chloroflexi bacterium clone D-05Catholyte089 16S ribosomal RNA gene, partial sequence</t>
  </si>
  <si>
    <t>AAACTCAAAGGAATTGACGGGGGCCCGCACAAGCAGCGGAGCGTGTGGTTTAATTCGATGATACGCGAAGAACCTCACCCAGGTTTGACATGCATGTGGTACTGAGGTGAAAGCCGAGGGACCCTTCGGGGAGCATGCACAGGTGTTGCACGGCCGTCGTCAGCTCGTGCCGTGAGGTGTTGGGTTAAGTCCCGCAACGAGCGCAACCCCTGTCGCCAGTTGTATTTTTCTGGCGAGACTGCCGAGAAAACCTCGGAGGAAGGAGGGGACGATGTCAGGTCAGCGTGGCCCTTACGCCTGGGGCTACACACACGCTACAATGGGTGGTACAAAGGGTTGCCAAGCGGTGACGCGGAGCTAATCCCATCAAAGCCATCCTCAGTTCGGATTGTAGGCTGAAACCCGCCTGCATGAAGCCGGAGTTGCTAGTAACCGCAGGTCAGCATTACTGCGGTGAATACGTTCCCGGGCCTTGTACACACCGCCCGTCACGTCATGAAAGTTGGTAACACCTGAAGCCGGTGGGCTAACCGCAAGGAGGCAGCCGTCGAGGGTGGGACCAGCGATTGGGACGAAGTCGTAACAAGGTAGCCGTAGCGGAAGCTGCGGCTGGATCACCTCCTTTCTG</t>
  </si>
  <si>
    <t>gi|631904799|gb|KJ600121.1| Uncultured gamma proteobacterium clone D-05Catholyte088 16S ribosomal RNA gene, partial sequence</t>
  </si>
  <si>
    <t>GGAATTGACGGGGGCCCGCACAAGCGGTGGAGCATGTGGTTTAATTCGATGCAACGCGAAGAACCTTACCTGCTCTTGACATCTGCGGAACCTTCCAGAGATGGGAGGGTGCCTTCGGGAGCCGCAAGACAGGTGCTGCATGGCTGTCGTCAGCTCGTGTCGTGAGATGTTGGGTTAAGTCCCGTAACGAGCGCAACCCTTGTCCCTAGTTGCCAGCGAGTCAAGTCGGGAACTCTAGGGAGACTGCCGGTGACAAACCGGAGGAAGGTGGGGATGACGTCAAGTCATCATGGCCCTTATGAGCAGGGCTACACACGTGCTACAATGGCCGGTACAAAGGGTTGCCAACCCGCGAGGGGGCGCTAATCCCAAAAAACCGGTCGTAGTCCAGATTGGAGTCTGCAACTCGACTCCATGAAGCCGGAATCGCTAGTAATCGCGGATCAGAACGCCGCGGTGAATACGTTCCCGGGCCTTGTACACACCGCCCGTCACACCATGGGAGTCGGCTGCACCAGAAGTAGGTTGCCTAACCTTCGGGAGGGCGCTTACCACGGTGTGGTCGATGACTGGGGTGAAGTCGTAACAAGGTAGCCGTATCGGAAGGTGCGGCTGGATCACCTCCTTTTG</t>
  </si>
  <si>
    <t>gi|631904798|gb|KJ600120.1| Uncultured Hyphomicrobiaceae bacterium clone D-05Catholyte086 16S ribosomal RNA gene, partial sequence</t>
  </si>
  <si>
    <t>gi|631904797|gb|KJ600119.1| Uncultured Lachnospiraceae bacterium clone D-05Catholyte085 16S ribosomal RNA gene, partial sequence</t>
  </si>
  <si>
    <t>gi|631904796|gb|KJ600118.1| Uncultured Bacillus sp. clone D-05Catholyte084 16S ribosomal RNA gene, partial sequence</t>
  </si>
  <si>
    <t>GGAATTGACGGGGGCCCGCACAAGCGGTGGAGCATGTGGTTTAATTCGAAGCAACGCGAAGAACCTTACCAGGTCTTGACATCCTCTGAAAACCCTAGAGATAGGGCTTCTCCTTCGGGAGCAGAGTGACAGGTGGTGCATGGTTGTCGTCAGCTCGTGTCGTGAGATGTTGGGTTAAGTCCCGCAACGAGCGCAACCCTTGATCTTAGTTGCCATCATTAAGTTGGGCACTCTAAGGTGACTGCCGGTGACAAACCGGAGGAAGGTGGGGATGACGTCAAATCATCATGCCCCTTATGACCTGGGCTACACACGTGCTACAATGGACGGTACAAAGAGCTGCAAGACCGCGAGGTGGAGCTAATCTCATAAAACCGTTCTCAGTTCGGATTGTAGGCTGCAACTCGCCTACATGAAGCTGGAATCGCTAGTAATCGCGGATCAGCATGCCGCGGTGAATACGTTCCCGGGCCTTGTACACACCGCCCGTCACACCACGAGAGTTTGTAACACCCGAAGTCGGTGGGGTAACCTTTTGGAGCCAGCCGCCTAAGGTGGGACAGATGATTGGGGTGAAGTCGTAACAAGGTAGCCGTATCGGAAGGTGCGGCTGGATCACCTCCTTTATG</t>
  </si>
  <si>
    <t>gi|631904795|gb|KJ600117.1| Uncultured Xanthomonadaceae bacterium clone D-05Catholyte083 16S ribosomal RNA gene, partial sequence</t>
  </si>
  <si>
    <t>GGAATTGACGGGGGCCCGCACAAGCGGTGGAGTATGTGGTTTAATTCGATGCAACGCGCAGAACCTTACCTGGCCTTGACATGTCCGGAATCCTGCAGAGATGCGGGAGTGCCTTCGGGAATCGGAACACAGGTGCTGCATGGCTGTCGTCAGCTCGTGTCGTGAGATGTTGGGTTAAGTCCCGCAACGAGCGCAACCCTTGTCCTTAGTTGCCAGCGAGTAATGTCGGGAACTCTAAGGAGACTGCCGGTGACAAACCGGAGGAAGGTGGGGATGACGTCAAGTCATCATGGCCCTTACGGCCAGGGCTACACACGTACTACAATGGTCGGTACAGAGGGTTGCAATACCGCGAGGTGGAGCCAATCCCAGAAAGCCGATCTCAGTCCGGATCGGAGTCTGCAACTCGACTCCGTGAAGTCGGAATCGCTAGTAATCGCGAATCAGCATTGTCGCGGTGAATACGTTCCCGGGCCTTGTACACACCGCCCGTCACACCATGGGAGTGGGTTGCTCCAGAAGCAGGTAGTCTAACCGCAAGGGGGACGCTTGCCACGGAGTGGTTCATGACTGGGGTGAAGTCGTAACAAGGTAGCCGTATCGGAAGGTGCGGCTGGATCACCTCCTTTTG</t>
  </si>
  <si>
    <t>gi|631904794|gb|KJ600116.1| Uncultured Lachnospiraceae bacterium clone D-05Catholyte082 16S ribosomal RNA gene, partial sequence</t>
  </si>
  <si>
    <t>GGAATTGACGGGGACCCGCACAAGCGGTGGAGCATGTGGTTTAATTCGAAGCAACGCGAAGAACCTTACCAGGTCTTGACATCCCTCTGACCGGATCTTAACCGATCCTTTCCTTCGGGACAGAGGAGACAGGTGGTGCATGGTTGTCGTCAGCTCGTGTCGTGAGATGTTGGGTTAAGTCCCGCAACGAGCGCAACCCCTATCCTTAGTAGCCAGCAGTTCGGCTGGGCACTCTAGGGAGACTGCCAGGGATAACCTGGAGGAAGGCGGGGATGACGTCAAATCATCATGCCCCTTATGATCTGGGCTACACACGTGCTACAATGGTGACTACAAAGGGAAGCAACCCTGTGAAGGCAAGCAAATCCCAAAAAGGTCATCCCAGTTCGGATTGTAGTCTGCAACTCGACTACATGAAGCTGGAATCGCTAGTAATCGCGAATCAGAATGTCGCGGTGAATACGTTCCCGGGTCTTGTACACACCGCCCGTCACACCATGGGAGTCGGATATGCCCGAAGTCAGTGACCCAACCGCAAGGAGGGAGCTGCCGAAGGTGGAGCCGATGACTGGGGTGAAGTCGTAACAAGGTAGCCGTATCGGAAGGTGCGGCTGGATCACCTCCTTTG</t>
  </si>
  <si>
    <t>gi|631904793|gb|KJ600115.1| Uncultured Sedimenticola sp. clone D-05Catholyte081 16S ribosomal RNA gene, partial sequence</t>
  </si>
  <si>
    <t>GAATTGACGGGGGCCCGCACAAGCGGTGGAGCATGTGGTTTAATTCGATGCAACGCGAAGAACCTTACCAGCCCTTGACATCCTGCGAACTTTCTAGAGATAGATTGGTGCCTTCGGGAACGCAGAGACAGGTGCTGCATGGCTGTCGTCAGCTCGTGTCGTGAGATGTTGGGTTAAGTCCCGTAACGAGCGCAACCCTTGCCCTTAGTTGCCAGCACGTAATGGTGGGAACTCTAGGGGGACTGCCGGTGATAAACCGGAGGAAGGTGGGGATGACGTCAAGTCATCATGGCCCTTATGGGCTGGGCTACACACGTGCTACAATGGCCGGTACAGAGGGCCGCAAACCCGCGAGGGGGAGCAAATCTCACAAAACCGGTCGTAGTCCGGATCGGAGTCTGCAACTCGACTCCGTGAAGTTGGAATCGCTAGTAATCGCGAATCAGAATGTCGCGGTGAATACGTTCCCGGGCCTTGTACACACCGCCCGTCACACCATGGGAGTGGGTTGCAAAAGAAGTAGGTAGTCTAACCTTCGGGAGGACGCTTACCACTTTGTGATTCATGACTGGGGTGAAGTCGTAACAAGGTAGCCCTAGGGGAACCTGGGGCTGGATCACCTCCTTTCTG</t>
  </si>
  <si>
    <t>gi|631904792|gb|KJ600114.1| Uncultured Aquicella sp. clone D-05Catholyte080 16S ribosomal RNA gene, partial sequence</t>
  </si>
  <si>
    <t>GAATTGACGGGGGCCCGCACAAGCGGTGGAGCATGTGGTTTAATTCGATGCAACGCGAAGAACCTTACCTACCCTTGACATCCTAGGAATCTGGCTGAGAGGCTGGAGTGCCGAAAGGAGCCTAGAGACAGGTGCTGCATGGCTGTCGTCAGCTCGTGTTGTGAGATGTTGGGTTAAGTCCCGTAACGAGCGCAACCCTTGTTCTTAGTTGCCATCATTAAGTTGGGGACTCTAAGAAGACTGCCGGTGAGGAACCGGAGGAAGGCGGGGACGACGTCAAGTCATCATGGCCTTTATGGGTAGGGCTACACACGTGCTACAATGGGGCGTACAGAGGGTAGCGAAGCCGCGAGGTGGAGCCAATCTCAGAAAGCGTCTCGTAGTCCGGATTGGAGTCTGCAACTCGACTCCATGAAGTCGGAATCGCTAGTAATCGCGGATCAGCATTGCCGCGGTGAATACGTTCCCGGGCCTTGTACACACCGCCCGTCACGTCATGGGAGTGGATGGTACCAGAAGCGAGTAGTTGAACCGAAAGGGAGACGCCTGCCACGGTATAGTTCATGACTGGGACGAAGTCGTAACAAGGTAGCCGTAGGGGAACCTGTGGCTGGATCACCTCCTTTCTG</t>
  </si>
  <si>
    <t>gi|631904791|gb|KJ600113.1| Uncultured Devosia sp. clone D-05Catholyte079 16S ribosomal RNA gene, partial sequence</t>
  </si>
  <si>
    <t>GAATTGACGGGGGCCCGCACAAGCGGTGGAGCATGTGGTTTAATTCGAAGCAACGCGAAGAACCTTACCAGCCCTTGACATGGTCGGACGGTTTCCAGAGATGGATTCCTTCACTTCGGTGACTGACACACAGGTGCTGCATGGCTGTCGTCAGCTCGTGTCGTGAGATGTTGGGTTAAGTCCCGCAACGAGCGCAACCCTCGTCCTTAGTTGCCATCATTTAGTTGGGCACTCTAAGGAGACTGCCGGTGATAAGCCGGAGGAAGGTGGGGATGACGTCAAGTCATCATGGCCCTTATGGGCTGGGCTACACACGTGCTACAATGGTGGTGACAGAGGGCAGCTAGGCGGCGACGTCATGCTAATCCCAAAAAGCCATCTCAGTTCGGATTGCACTCTGCAACTCGAGTGCATGAAGTTGGAATCGCTAGTAATCGCAGATCAGCATGCTGCGGTGAATACGTTCCCGGGCCTTGTACACACCGCCCGTCACACCATGGGAGTTGGTTTTACCCGAAGCCGGTGCGCTAACCGCAAGGAAGCAGCCGACCACGGTAGGGTCAGCGACTGGGGTGAAGTCGTAACAAGGTAGCCGTAGGGGAACCTGCGGCTGGATCACCTCCTTTCTG</t>
  </si>
  <si>
    <t>gi|631904790|gb|KJ600112.1| Uncultured Bradyrhizobiaceae bacterium clone D-05Catholyte078 16S ribosomal RNA gene, partial sequence</t>
  </si>
  <si>
    <t>GGAATTGACGGGGGCCCGCACAAGCGGTGGAGCATGTGGTTTAATTCGACGCAACGCGCAGAACCTTACCAGCCCTTGACATGTCCAGGACCGGTCGCAGAGATGTGACCTTCTCTTCGGAGCCTGGAGCACAGGTGCTGCATGGCTGTCGTCAGCTCGTGTCGTGAGATGTTGGGTTAAGTCCCGCAACGAGCGCAACCCCGTCCTTAGTTGCTACCATTTAGTTGAGCACTCTAAGGAGACTGCCGGTGATAAGCCGCGAGGAAGGTGGGGATGACGTCAAGTCCTCATGGCCCTTACGGGCTGGGCTACACACGTGCTACAATGGCGGTGACAATGGGATGCAAAGGGCGACCCCTAGCAAATCTCAAAAAGCCGTCTCAGTTCGGATTGGGCTCTGCAACTCGAGCCCATGAAGTTGGAATCGCTAGTAATCGTGGATCAGCATGCCACGGTGAATACGTTCCCGGGCCTTGTACACACCGCCCGTCACACCATGGGAGTTGGTTTTACCTGAAGACGGTGCGCTAACCGAAAGGGGGCAGCCGGCCACGGTAGGGTCAGCGACTGGGGTGAAGTCGTAACAAGGTAGCCGTAGGGGAACCTGCGGCTGGATCACCTCCTTTCTG</t>
  </si>
  <si>
    <t>gi|631904789|gb|KJ600111.1| Uncultured Devosia sp. clone D-05Catholyte077 16S ribosomal RNA gene, partial sequence</t>
  </si>
  <si>
    <t>GAATTTGACGGGGGCCCGCACAAGCGGTGGAGCATGTGGTTTAATTCGAAGCAACGCGAAGAACCTTACCAGCCCTTGACATGCCAGGACGACTTCCAGAGATGGATTTCTTCACTTCGGTGACCTGGACACAGGTGCTGCATGGCTGTCGTCAGCTCGTGTCGTGAGATGTTGGGTTAAGTCCCGCAACGAGCGCAACCCTCGCCTTTAGTTGCCATCATTTAGTTGGGCACTCTAGAGGGACTGCCGGTGATAAGCCGGAGGAAGGTGGGGATGACGTCAAGTCATCATGGCCCTTATGGGCTGGGCTACACACGTGCTACAATGGCGGTGACAGAGGGCAGCTACTTGGCGACAAGATGCTAATCCCGAAAACCGTCTCAGTTCGGATTGCACTCTGCAACTCGGGTGCATGAAGTTGGAATCGCTAGTAATCGCAGATCAGCATGCTGCGGTGAATACGTTCCCGGGCCTTGTACACACCGCCCGTCACACCATGGGAGTTGGTTTTACCCGAAGCCGGTGCGCTAACCGCAAGGAAGCAGCCGACCACGGTAGGGTCAGCGACTGGGGTGAAGTCGTAACAAGGTAGCCGTAGGGGAACCTGCGGCTGGATCACCTCCTTTATG</t>
  </si>
  <si>
    <t>gi|631904788|gb|KJ600110.1| Uncultured Devosia sp. clone D-05Catholyte075 16S ribosomal RNA gene, partial sequence</t>
  </si>
  <si>
    <t>GAATTGACGGGGGCCCGCACAAGCGGTGGAGCATGTGGTTTAATTCGAAGCAACGCGAAGAACCTTACCAGCCCTTGACATGGCAGGACGGTTTCCAGAGATGGATTCCTTCACTTCGGTGACCTGCACACAGGTGCTGCATGGCTGTCGTCAGCTCGTGTCGTGAGATGTTGGGTTAAGTCCCGCAACGAGCGCAACCCTCGCCTTTAGTTGCCATCATTCAGTTGGGCACTCTAGAGGGACTGCCGGTGATAAGCCGGAGGAAGGTGGGGATGACGTCAAGTCTTCATGGCCCTTACGGGCTGGGCTACACACGTGCTACAATGGCGGTGACAGAGGGCAGCTAGGCCGCGAGGTCATGCTAATCCCTAAAAGCCGTCTCAGTTCGGATTGCACTCTGCAACTCGAGTGCATGAAGTTGGAATCGCTAGTAATCGCAGATCAGCACGCTGCGGTGAATACGTTCCCGGGCCTTGTACACACCGCCCGTCACACCATGGGAGTTGGTTCTACCCGAAGCCGGTGCGCTAACCGCAAGGAAGCAGCCGACCACGGTAGGGTCAGCGACTGGGGTGAAGTCGTAACAAGGTAGCCGTAGGGGAACCTGCGGCTGGATCACCTCCTTTATG</t>
  </si>
  <si>
    <t>gi|631904787|gb|KJ600109.1| Uncultured Pseudolabrys sp. clone D-05Catholyte074 16S ribosomal RNA gene, partial sequence</t>
  </si>
  <si>
    <t>GAATTGACGGGGGCCCGCACAAGCGGTGGAGCATGTGGTTTAATTCGAAGCAACGCGCAGAACCTTACCAACCTTTGACATGTCCCGTATGGACTCCAGAGACGGAGTTCTTCAGTTCGGCTGGCGGGAACACAGGTGCTGCATGGCTGTCGTCAGCTCGTGTCGTGAGATGTTGGGTTAAGTCCCGCAACGAGCGCAACCCTCGGCCTTAGTTGCCATCATTCAGTTGGGCACTCTAAGGCGACTGCCGGTGATAAGCCGGAGGAAGGTGGGGATGACGTCAAGTCCTCATGGCCCTTACAGGTTGGGCTACACACGTGCTACAATGGCGGTGACAGAGGGATGCGAAGGGGTGACCCTTGGCAAATCTCAAAAAGCCGTCTCAGTTCGGATTGGGGTCTGCAACTCGACCCCATGAAGTTGGAATCGCTAGTAATCGCGGATCAGCACGCCGCGGTGAATACGTTCCCGGGCCTTGTACACACCGCCCGTCACACCATGGGAGTTGGGTTTACCTGAAGGCAGTGCGCCAACCGCAAGGAGGCAGCTGACCACGGTAGGCTCAGCGACTGGGGTGAAGTCGTAACAAGGTAGCCGTAGGGGAACCTGCGGCTGGATCACCTCCTTTATG</t>
  </si>
  <si>
    <t>gi|631904786|gb|KJ600108.1| Uncultured Parvibaculum sp. clone D-05Catholyte073 16S ribosomal RNA gene, partial sequence</t>
  </si>
  <si>
    <t>GAATTGACGGGGGCCCGCACAAGCGGTGGAGCATGTGGTTTAATTCGACGCAACGCGCAGAACCTTACCAACCCTTGACATCCCGGTCGCGATTTCCAGAGATGGATTTCTTCAGTTCGGCTGGACCGGAGACAGGTGTTGCATGGCTGTCGTCAGCTCGTGTCGTGAGATGTTGGGTTAAGTCCCGCAACGAGCGCAACCCTCGCCTTTAGTTGCCATCATTTAGTTGGGCACTCTAGAGGGACTGCCGGTGATAAGCCGGAGGAAGGTGGGGATGACGTCAAGTCCTCATGGCCCTTACGGGTTGGGCTACACACGTGCTACAATGGCGGCGACAATGGGCAGCGAAGGGGTGACCCGGTGCAAATCCCAAAAAGCCGTCTCAGTTCGGATTGTACTCTGCAACTCGAGTGCATGAAGGTGGAATCGCTAGTAATCGCGTAACAGCATGACGCGGTGAATACGTTCCCGGGCCTTGTACACACCGCCCGTCACACCATGGGAGTTGGTTTTACCCGAAGCTGGTGCGCTAACCGCAAGGAGGCAGCCAACCACGGTAAGGTCAGCGACTGGGGTGAAGTCGTAACAAGGTAGCCCTAGGGGAACCTGGGGCTGGATCACCTCCTTTATG</t>
  </si>
  <si>
    <t>gi|631904785|gb|KJ600107.1| Uncultured Massilia sp. clone D-05Catholyte072 16S ribosomal RNA gene, partial sequence</t>
  </si>
  <si>
    <t>GGAATTGACGGGGGCCCGCACAAGCGGTGGAGCATGTGGTTTAATTCGATGCAACGCGAAGAACCTTACCTACTCTTGACATCCAGAGAACTTAGCAGAGATGCTTTGGTGCCTTCGGGAACTCTGAGACAGGTGCTGCATGGCTGTCGTCAGCTCGTGTTGTGAAATGTTGGGTTAAGTCCCGCAACGAGCGCAACCCTTATCCTTTGTTGCCAGCGGTCCGGCCGGGAACTCAAAGGAGACTGCCAGTGATAAACTGGAGGAAGGTGGGGATGACGTCAAGTCATCATGGCCCTTACGAGTAGGGCTACACACGTGCTACAATGGCATATACAAAGAGAAGCGACCTCGCGAGAGCAAGCGGACCTCATAAAGTATGTCGTAGTCCGGATTGGAGTCTGCAACTCGACTCCATGAAGTCGGAATCGCTAGTAATCGTGGATCAGAATGCCACGGTGAATACGTTCCCGGGCCTTGTACACACCGCCCGTCACACCATGGGAGTGGGTTGCAAAAGAAGTAGGTAGCTTAACCTTCGGGAGGGCGCTTACCACTTTGTGATTCATGACTGGGGTGAAGTCGTAACAAGGTAACCGTAGGGGAACCTGCGGTTGGATCACCTCCTTTATG</t>
  </si>
  <si>
    <t>gi|631904784|gb|KJ600106.1| Uncultured Xanthomonadaceae bacterium clone D-05Catholyte071 16S ribosomal RNA gene, partial sequence</t>
  </si>
  <si>
    <t>GAATTGACGGGGGCCCGCACAAGCGGTGGAGTATGTGGTTTAATTCGATGCAACGCGAAGAACCTTACCTGGCCTTGACATGTCCGGAATCCTGCGGAGACGCGGGAGTGCCTTCGGGAATCGGAACACAGGTGCTGCATGGCTGTCGTCAGCTCGTGTCGTGAGATGTTGGGTTAAGTCCCGCAACGAGCGCAACCCTTGTCCCTAGTTGCCAGCACGTAATGGTGGGAACTCTAGGGAGACTGCCGGTGACAAACCGGAGGAAGGTGGGGATGACGTCAAGTCATCATGGCCCTTACGGCCAGGGCTACACACGTACTACAATGGTCGGTACAGAGGGTTGCAATGCCGCGAGGCGGAGCCAATCCCAGAAAGCCGATCTCAGTCCGGATTGGAGTCTGCAACTCGACTCCATGAAGTCGGAATCGCTAGTAATCGCGAATCAGCATTGTCGCGGTGAATACGTTCCCGGGCCTTGTACACACCGCCCGTCACACCATGGGAGTGGGTTGCTCCAGAAGCAGGTAGTCTAACCGCAAGGGGGACGCTTGCCACGGAGTGGTTCATGACTGGGGTGAAGTCGTAACAAGGTAGCCGTATCGGAAGGTGCGGCTGGATCACCTCCTTTCTG</t>
  </si>
  <si>
    <t>gi|631904783|gb|KJ600105.1| Uncultured Thermomonas sp. clone D-05Catholyte070 16S ribosomal RNA gene, partial sequence</t>
  </si>
  <si>
    <t>GAATTGACGGGGGCCCGCACAAGCGGTGGAGTATGTGGTTTAATTCGATGCAACGCGAAGAACCTTACCTGGCCTTGACATGCACGGAACTTTCCAGAGATGGATTGGTGCCTTCGGGAACCGTGACACAGGTGCTGCATGGCTGTCGTCAGCTCGTGTCGTGAGATGTTGGGTTAAGTCCCGCAACGAGCGCAACCCTTGTCCTTAGTTGCCAACACGTAATGGTGGGAACTCTAAGGAGACCGCCGGTGACAAACCGGAGGAAGGTGGGGATGACGTCAAGTCATCATGGCCCTTACGGCCAGGGCTACACACGTACTACAATGGTGGGGACAGAGGGCTGCAATGCCGCGAGGCGGAGCCAATCCCAGAAACCCCATCCCAGTCCGGATTGGAGTCTGCAACTCGACTCCATGAAGTCGGAATCGCTAGTAATCGCAGATCAGCATTGCTGCGGTGAATACGTTCCCGGGCCTTGTACACACCGCCCGTCACACCATGGGAGTTTGTTGCACCAGAAGCAGGTAGCTTAACCTTCGGGAGGGCGCTTGCCACGGTGTGGCCGATGACTGGGGTGAAGTCGTAACAAGGTAGCCGTATCGGAAGGTGCGGCTGGATCACCTCCTTTCTG</t>
  </si>
  <si>
    <t>gi|631904782|gb|KJ600104.1| Uncultured Ruminococcaceae bacterium clone D-05Catholyte069 16S ribosomal RNA gene, partial sequence</t>
  </si>
  <si>
    <t>GAATTGACGGGGGCCCGCACAAGCAGTGGATTATGTGGTTTAATTCGAAGCAACGCGAAGAACCTTACCAGGGCTTGACATCCTACTAACGAAGCAGAGATGCATTAGGTGCCCTTCGGGGAAAGTTGAGACAGGTGGTGCATGGTTGTCGTCAGCTCGTGTCGTGAGATGTTGGGTTAAGTCCCGCAACGAGCGCAACCCCTATTGTTAGTTGCTACGCGAGAGCACTCTAGCGAGACTGCCGTTGACAAAACGGAGGAAGGTGGGGACGACGTCAAATCATCATGCCCCTTATGTCCTGGGCTACACACGTAATACAATGGCGTTTAACAGAGGGAGGCAAAGCCGCGAGGTGGAGCAAATCCCTAAAAGGCGTCTCAGTTCAGATTGCAGGCTGCAACTCGCCTGCATGAAGTCGGAATTGCTAGTAATCGCGGATCAGCATGCCGCGGTGAATACGTTCCCGGGCCTTGTACACACCGCCCGTCACACCATGAGAGCCGGGAACACCCGAAGTCCGTAGCCTAACCGCAAGGAGGCGCGGCCGAAGGTGGGTTTGGTAATTGGGGTGAAGTCGTAACAAGGTAGCCGTATCGGAAGGTGCGGCTGGATCACCTCCTTTATG</t>
  </si>
  <si>
    <t>gi|631904781|gb|KJ600103.1| Uncultured Parvibaculum sp. clone D-05Catholyte068 16S ribosomal RNA gene, partial sequence</t>
  </si>
  <si>
    <t>GGAATTGACGGGGGCCCGCACAAGCGGTGGAGCATGTGGTTTAATTCGAAGCAACGCGCAGAACCTTACCAACCCTTGACATCCCGATCGCGGTTACCAGAGATGGTTTCCTTCAGTTCGGCTGGATCGGAGACAGGTGTTGCATGGCTGTCGTCAGCTCGTGTCGTGAGATGTTGGGTTAAGTCCCGCAACGAGCGCAACCCTCGCCTTTAGTTGCCATCATTAAGTTGGGCACTCTAGAGGGACTGCCGGTGATAAGCCGGAGGAAGGTGGGGATGACGTCAAGTCCTCATGGCCCTTATGGGTTGGGCTACACACGTGCTACAATGGCGGCGACAATGGGCAGCGAAGGGGCGACCCGGTGCAAATCCCAAAAAGCCGTCTCAGTTCGGATTGCACTCTGCAACTCGAGTGCATGAAGGTGGAATCGCTAGTAATCGCGTAACAGCATGACGCGGTGAATACGTTCCCGGGCCTTGTACACACCGCCCGTCACACCATGGGAGTTGGTTTTACCCGAAGCTGGTGCGCTAACCGCAAGGAGGCAGCCAACCACGGTAAGGTCAGCGACTGGGGTGAAGTCGTAACAAGGTAGCCCTAGGGGAACCTGGGGCTGGATCACCTCCTTTCTG</t>
  </si>
  <si>
    <t>gi|631904780|gb|KJ600102.1| Uncultured Perlucidibaca sp. clone D-05Catholyte067 16S ribosomal RNA gene, partial sequence</t>
  </si>
  <si>
    <t>GAATTTGACGGGGGCCCGCACAAGCGGTGGAGCATGTGGTTTAATTCGATGCAACGCGAAGAACCTTACCTACTCTTGACATCCAGAGAATCCTGCAGAGATGCGGGAGTGCCTTCGGGAATTCTGAGACAGGTGCTGCATGGCTGTCGTCAGCTCGTGTCGTGAGATGTTGGGTTAAGTCCCGCAACGAGCGCAACCCTTGTCCTTAGTTGCCAGCGCGTAATGGCGGGAACTCTAGGGAGACTGCCGGTGACAAACCGGAGGAAGGCGGGGACGACGTCAAGTCATCATGGCCCTTACGAGTAGGGCTACACACGTGCTACAATGGTCGGTACAGAGGGTTGCGATGCCGCGAGGCGGAGCCAATCTCAAAAAGCCGATCGTAGTCCGGATTGGAGTCTGCAACTCGACTCCATGAAGTCGGAATCGCTAGTAATCGCGGATCAGAATGCCGCGGTGAATACGTTCCCGGGCCTTGTACACACCGCCCGTCACACCATGGGAGTCTACTGCACCAGAAGTAGTTAGCTTAACCGCAAGGGGGGCGATTACCACGGTGTGGTCGATGACTGGGGTGAAGTCGTAACAAGGTAGCCGTAGGGGAACCTGCGGCTGGATCACCTCCTTTCTG</t>
  </si>
  <si>
    <t>gi|631904779|gb|KJ600101.1| Uncultured Rhodanobacter sp. clone D-05Catholyte066 16S ribosomal RNA gene, partial sequence</t>
  </si>
  <si>
    <t>GAATTGACGGGGGCCCGCACAAGCGGTGGAGTATGTGGTTTAATTCGATGCAACGCGAAGAACCTTACCTGGCCTTGACATGTCCGGAATCCTGCAGAGATGCGGGAGTGCCTTCGGGAATCGGAACACAGGTGCTGCATGGCTGTCGTCAGCTCGTGTCGTGAGATGTTGGGTTAAGTCCCGCAACGAGCGCAATCCTTGTCCTTAGTTGCCAGCGAGTAATGTCGGGAACTCTAAGGAGACTGCCGGTGACAAACCGGAGGAAGGTGGGGATGACGTCAAGTCCTCATGGCCCTTACGGCCAGGGCTACACACGTACTACAATGGTCGGTACAGAGGGTTGCAATACCGCGAGGTGGAGCCAATCCCAGAAAGCCGATCCCAGTCCGGATTGGAGTCTGCAACTCGACTCCATGAAGTCGGAATCGCTAGTAATCGCGGATCAGCTATGCCGCGGTGAATACGTTCCCGGGCCTTGTACACACCGCCCGTCACACCATGGGAGTGGGTTGCTCCAGAAGGCGTTAGTCTAACCGCAAGGAGGACGACGCCCACGGAGTGGTTCATGACTGGGGTGAAGTCGTAACAAGGTAGCCGTATCGGAAGGTGCGGCTGGATCACCTCCTTTATG</t>
  </si>
  <si>
    <t>gi|631904778|gb|KJ600100.1| Uncultured Parvibaculum sp. clone D-05Catholyte065 16S ribosomal RNA gene, partial sequence</t>
  </si>
  <si>
    <t>GGAATTGACGGGGGCCCGCACAAGCGGTGGAGCATGTGGTTTAATTCGACGCAACGCGCAGAACCTTACCAACCCTTGACATGTCCAGTATGGTTTCCAGAGATGGATTCCTTCAGTTCGGCTGGCTGGAACACAGGTGTTGCATGGCTGTCGTCAGCTCGTGTCGTGAGATGTTGGGTTAAGTCCCGCAACGAGCGCAACCCTCGCCTTTAGTTGCCATCATTAAGTTGGGCACTCTAGAGGGACTGCCGGTGATAAGCCGGAGGAAGGTGGGGATGACGTCAAGTCCTCATGGCCCTTACGGGTTGGGCTACACACGTGCTACAATGGCGGCGACAATGGGCAGCGAAGGGGCGACCCGGTGCAAATCCCAAAAAGCCGTCTCAGTTCGGATTGTTCTCTGCAACTCGAGAGCATGAAGGTGGAATCGCTAGTAATCGCGTAACAGCATGACGCGGTGAATACGTTCCCGGGCCTTGTACACACCGCCCGTCACACCATGGGAGTTGGTTTTACCCGAAGCTGGTGCGCTAACCGCAAGGAGGCAGCCAACCACGGTAAGGTCAGCGACTGGGGTGAAGTCGTAACAAGGTAGCCCTAGGGGAACCTGGGGCTGGATCACCTCCTTTCTG</t>
  </si>
  <si>
    <t>gi|631904777|gb|KJ600099.1| Uncultured Comamonadaceae bacterium clone D-05Catholyte064 16S ribosomal RNA gene, partial sequence</t>
  </si>
  <si>
    <t>AAACTTAAAGGAATTGACGGGGACCCGCACAAGCGGTGGATGATGTGGTTTAATTCGATGCAACGCGAAAAACCTTACCCACCTTTGACATGTACGGAATCCTTTAGAGATAGAGGAGTGCTCGAAAGAGAGCCGTAACACAGGTGCTGCATGGCTGTCGTCAGCTCGTGTCGTGAGATGTTGGGTTAAGTCCCGCAACGAGCGCAACCCTTGCCATTAGTTGCTACGAAAGGGCACTCTAATGGGACTGCCGGTGACAAACCGGAGGAAGGTGGGGATGACGTCAAGTCCTCATGGCCCTTATAGGTGGGGCTACACACGTCATACAATGGCTGGTACAGAGGGTTGCCAACCCGCGAGGGGGAGCTAATCCCACAAAGCCAGTCGTAGTCCGGATCGCAGTCTGCAACTCGACTGCGTGAAGTCGGAATCGCTAGTAATCGCGGATCAGAATGTCGCGGTGAATACGTTCCCGGGTCTTGTACACACCGCCCGTCACACCATGGGAGCGGGTTCTGCCAGAAGTAGTTAGCCTAACCGCAAGGAGGGCGATTACCACGGCAGGGTTCGTGACTGGGGTGAAGTCGTAACAAGGTAGCCGTATCGGAAGGTGCGGCTGGATCACCTCCTTTTG</t>
  </si>
  <si>
    <t>gi|631904776|gb|KJ600098.1| Uncultured Comamonas sp. clone D-05Catholyte063 16S ribosomal RNA gene, partial sequence</t>
  </si>
  <si>
    <t>AAACTTCAAATGAATTGACGGGGACCCGCACAAGCGGTGGATGATGTGGTTTAATTCGATGCAACGCGAAAAACCTTACCCACCTTTGACATGTACGGAACCCTTTAGAGATAGAGGGGTGCTCGAAAGAGAACCGTAACACAGGTGCTGCATGGCTGTCGTCAGCTCGTGTCGTGAGATGTTGGGTTAAGTCCCGCAACGAGCGCAACCCTTGCCATTAGTTGCTACGAAAGGGCACTCTAATGGGACTGCCGGTGACAAACCGGAGGAAGGTGGGGATGACGTCAAGTCCTCATGGCCCTTATAGGTGGGGCTACACACGTCATACAATGGCCGGTACAAAGGGCAGCCAACCCGCGAGGGGGAGCCAATCCCATAAAGCCGGTCGTAGTCCGGATCGCAGTCTGCAACTCGACTGCGTGAAGTCGGAATCGCTAGTAATCGTGGATCAGCATGTCACGGTGAATACGTTCCCGGGTCTTGTACACACCGCCCGTCACACCATGGGAGCGGGTTCTGCCAGAAGTAGGTAGCCTAACCGTAAGGAGGGCGCTTACCACGGCAGGGTTCGTGACTGGGGTGAAGTCGTAACAAGGTAGCCGTATCGGAAGGTGCGGCTGGATCACCTCCTTTTG</t>
  </si>
  <si>
    <t>gi|631904775|gb|KJ600097.1| Uncultured Ottowia sp. clone D-05Catholyte062 16S ribosomal RNA gene, partial sequence</t>
  </si>
  <si>
    <t>AAACTCAAATGAATTGACGGGGACCCGCACAAGCGGTGGATGATGTGGTTTAATTCGATGCAACGCGAAAAACCTTACCCACCTTTGACATGTACGGAATCCTGCAGAGACGCAGGAGTGCTCGAAAGAGAGCCGTAACACAGGTGCTGCATGGCTGTCGTCAGCTCGTGTCGTGAGATGTTGGGTTAAGTCCCGCAACGAGCGCAACCCTTGCCATTAGTTGCTACGAAAGGGCACTCTAATGGGACTGCCGGTGACAAACCGGAGGAAGGTGGGGATGACGTCAAGTCCTCATGGCCCTTATAGGTGGGGCTACACACGTCATACAATGGCTGGTACAAAGGGTTGCCAACCCGCGAGGGGGAGCCAATCCCACAAAGCCAGTCGTAGTCCGGATCGCAGTCTGCAACTCGACTGCGTGAAGTCGGAATCGCTAGTAATCGTGGATCAGCATGTCACGGTGAATACGTTCCCGGGTCTTGTACACACCGCCCGTCACACCATGGGAGCGGGTTCTGCCAGAAGTAGTTAGCCTAACCGCAAGGAGGGCGATTACCACGGCAGGGTTCGTGACTGGGGTGAAGTCGTAACAAGGTAGCCGTATCGGAAGGTGCGGCTGGATCACCTCCTTTTG</t>
  </si>
  <si>
    <t>gi|631904774|gb|KJ600096.1| Uncultured Brachymonas sp. clone D-05Catholyte061 16S ribosomal RNA gene, partial sequence</t>
  </si>
  <si>
    <t>AAACTTAAATGAATTGACGGGGACCCGCACAAGCGGTGGATGATGTGGTTTAATTCGATGCAACGCGAAAAACCTTACCCACCTTTGACATGGCAGGAATCCTGAAGAGATTCGGGAGTGCTCGAAAGAGAACCTGCACACAGGTGCTGCATGGCTGTCGTCAGCTCGTGTCGTGAGATGTTGGGTTAAGTCCCGCAACGAGCGCAACCCTTGCCATTAGTTGCTACGAAAGGGCACTCTAATGGGACTGCCGGTGACAAACCGGAGGAAGGTGGGGATGACGTCAAGTCCTCATGGCCCTTATAGGTGGGGCTACACACGTCATACAATGGCCGGTACAGAGGGTAGCCAACCCGCGAGGGGGAGCCAATCCCGCAAAGCCGGTCGTAGTCCGGATCGCAGTCTGCAACTCGACTGCGTGAAGTCGGAATCGCTAGTAATCGCGGATCAGAATGTCGCGGTGAATACGTTCCCGGGTCTTGTACACACCGCCCGTCACACCATGGGAGCGGGTTCTGCCAGAAGTAGTTAGCCTAACCGCAAGGAGGGCGATTACCACGGCAGGGTTCGTGACTGGGGTGAAGTCGTAACAAGGTAGCCGTATCGGAAGGTGCGGCTGGATCACCTCCTTTCTG</t>
  </si>
  <si>
    <t>gi|631904773|gb|KJ600095.1| Uncultured Aquabacterium sp. clone D-05Catholyte060 16S ribosomal RNA gene, partial sequence</t>
  </si>
  <si>
    <t>AAACTTAAATGAATTGACGGGGACCCGCACAAGCGGTGGATGATGTGGTTTAATTCGATGCAACGCGAAAAACCTTACCTACCCTTGACATGTCAAGAATCTTGCAGAGATGTGAGAGTGCTCGAAAGAGAACTTGAACACAGGTGCTGCATGGCCGTCGTCAGCTCGTGTCGTGAGATGTTGGGTTAAGTCCCGCAACGAGCGCAACCCTTGTCATTAGTTGCTACGAAAGGGCACTCTAATGAGACTGCCGGTGACAAACCGGAGGAAGGTGGGGATGACGTCAGGTCCTCATGGCCCTTATGGGTAGGGCTACACACGTCATACAATGGCCGGGACAGAGGGCAGCCAACCCGCGAGGGGGAGCCAATCCCAGAAACCCGGTCGTAGTCCGGATCGCAGTCTGCAACTCGACTGCGTGAAGTCGGAATCGCTAGTAATCGCGGATCAGCTTGCCGCGGTGAATACGTTCCCGGGTCTTGTACACACCGCCCGTCACACCATGGGAGCGGGTTCTGCCAGAAGTAGTTAGCCTAACCGCAAGGAGGGCGATTACCACGGCAGGGTTCGTGACTGGGGTGAAGTCGTAACAAGGTAGCCGTATCGGAAGGTGCGGCTGGATCACCTCCTTTG</t>
  </si>
  <si>
    <t>gi|631904772|gb|KJ600094.1| Uncultured Piscinibacter sp. clone D-05Catholyte059 16S ribosomal RNA gene, partial sequence</t>
  </si>
  <si>
    <t>AAACTTAAAGGAATTGACGGGGACCCGCACAAGCGGTGGATGATGTGGTTTAATTCGATGCAACGCGAAAACCTTACCTACCCTTGACATGCTAGGAATCCCGCAGAGATGTGGGAGTGCTCGAAAGAGAACCTGGACACAGGTGCTGCATGGCCGTCGTCAGCTCGTGTCGTGAGATGTTGGGTTAAGTCCCGCAACGAGCGCAACCCTTATCATTAGTTGCTACGCAAGGGCACTCTAATGAGACTGCCGGTGACAAACCGGAGGAAGGTGGGGATGACGTCAGGTCATCATGGCCCTTATGGGTAGGGCTACACACGTCATACAATGGCCGGTACAGAGGGCTGCCAACCCGCGAGGGGGAGCTAATCTCAGAAAACCGGTCGTAGTCCGGATCGCAGTCTGCAACTCGACTGCGTGAAGTCGGAATCGCTAGTAATCGCGGATCAGCTTGCCGCGGTGAATACGTTCCCGGGTCTTGTACACACCGCCCGTCACACCATGGGAGCGGGTTCTGCCAGAAGTAGTTAGCCTAACCGCAAGGGGGGCGATTACCACGGCAGGGTTCGTGACTGGGGTGAAGTCGTAACAAGGTAGCCGTATCGGAAGGTGCGGCTGGATCACCTCCTTTCTG</t>
  </si>
  <si>
    <t>gi|631904771|gb|KJ600093.1| Uncultured Sorangium sp. clone D-05Catholyte058 16S ribosomal RNA gene, partial sequence</t>
  </si>
  <si>
    <t>GGAATTGACGGGGGCCCGCACAAGCGGTGGAGCATGTGGTTTAATTCGACGCAACGCGAAGAACCTTACCTGGGCTAGAAAATGCAGGAACCTGGGAGAAGTCTCGGGGTGCTCTTCGGAGAACCTGTAGTTAGGTGCTGCATGGCTGTCGTCAGCTCGTGTCGTGAGATGTTGGGTTAAGTCCCGCAACGAGCGCAACCCCTATCATCAGTTACCAGCGGGTCATGCCGGGAACTCTGATGAGACCGCCGATATTCAAATCGGAGGAAGGTGGGGATGACGTCAAGTCATCATGGCCCTTATGTCCAGGGCTACACACGTGCTACAATGGTCGGTACAAACCGCTGCAAACCGGCGACGGTAAGCCAATCGGAAAAAGCCGACCTCAGTACAGATAAGAGTCTGCAACTCGACTCTTTGAAGTTGGAATCGCTAGTAATCGCTGATCAGCAGGCAGCGGTGAATACGTTCCCGGGCCTTGTACACACCGCCCGTCACACCATGGGAGTCGTTTGCTCCAGAAATGCCTGAGCCAACCGCAAGGAGGCAGGGCCTCAAGGAGTGAATGGTAACTGGGGTGAAGTCGTAACAAGGTAGCCGTAGGGGAACCTGCGGCTGGATCACCTCCTTTCTG</t>
  </si>
  <si>
    <t>gi|631904770|gb|KJ600092.1| Uncultured Caenimonas sp. clone D-05Catholyte057 16S ribosomal RNA gene, partial sequence</t>
  </si>
  <si>
    <t>AAACTTAAATGAATTGACGGGGACCCGCACAAGCGGTGGATGATGTGGTTTAATTCGATGCAACGCGAAAAACCTTACCCACCTTTGACATGTACGGAATTTGCCAGAGATGGCATTAGTGCTCGAAAGAGAGCCGTAACACAGGTGCTGCATGGCTGTCGTCAGCTCGTGTCGTGAGATGTTGGGTTAAGTCCCGCAACGAGCGCAACCCTTGTCATTAGTTGCTACATTTAGTTGGGCACTCTAATGAGACTGCCGGTGACAAACCGGAGGAAGGTGGGGATGACGTCAAGTCCTCATGGCCCTTATAGGTGGGGCTACACACGTCATACAATGGCTGGTACAAAGGGTTGCCAACCCGCGAGGGGGAGCTAATCCCATAAAACCAGTCGTAGTCCGGATCGCAGTCTGCAACTCGACTGCGTGAAGTCGGAATCGCTAGTAATCGTGGATCAGAATGTCACGGTGAATACGTTCCCGGGTCTTGTACACACCGCCCGTCACACCATGGGAGCGGGTTCTGCCAGAAGTAGTTAGCCTAACCGTAAGGAGGGCGATTACCACGGCAGGGTTCGTGACTGGGGTGAAGTCGTAACAAGGTAGCCGTATCGGAAGGTGCGGCTGGATCACCTCCTTTG</t>
  </si>
  <si>
    <t>gi|631904769|gb|KJ600091.1| Uncultured Brachymonas sp. clone D-05Catholyte056 16S ribosomal RNA gene, partial sequence</t>
  </si>
  <si>
    <t>AAACTCAAATGAATTGACGGGGACCCGCACAAGCGGTGGATGATGTGGTTTAATTCGATGCAACGCGAAAACCTTACCCACCTTTGACATGGCAGGAATCCTAAAGAGATTTGGGAGTGCTCGAAAGAGAACCTGCACACAGGTGCTGCATGGCTGTCGTCAGCTCGTGTCGTGAGATGTTGGGTTAAGTCCCGCAACGAGCGCAACCCTTGCCATTAGTTGCTACGAAAGGGCACTCTAATGGGACTGCCGGTGACAAACCGGAGGAAGGTGGGGATGACGTCAAGTCCTCATGGCCCTTATAGGTGGGGCTACACACGTCATACAATGGCCGGTACAGAGGGTAGCCAACCCGCGAGGGGGAGCCAATCCCACAAAGCCGGTCGTAGTCCGGATCGCAGTCTGCAACTCGACTGCGTGAAGTCGGAATCGCTAGTAATCGCGGATCAGCATGTCGCGGTGAATACGTTCCCGGGTCTTGTACACACCGCCCGTCACACCATGGGAGCGGGTTCTGCCAGAAGTAGTTAGCCTAACCGCAAGGAGGGCGATTACCACGGCAGGGTTCGTGACTGGGGTGAAGTCGTAACAAGGTAGCCGTATCGGAAGGTGCGGCTGGATCACCTCCTTTCTG</t>
  </si>
  <si>
    <t>gi|631904768|gb|KJ600090.1| Uncultured Azospira sp. clone D-05Catholyte055 16S ribosomal RNA gene, partial sequence</t>
  </si>
  <si>
    <t>AAACTTAAATGAATTGACGGGGACCCGCACAAGCGGTGGATGATGTGGATTAATTCGATGCAACGCGAAAAACCTTACCTACCCTTGACATGCCTGGAACCCTGGAGAGATCTAGGGGTGCCCGAAAGGGAGCCGGGACACAGGTGCTGCATGGCTGTCGTCAGCTCGTGTCGTGAGATGTTGGGTTAAGTCCCGCAACGAGCGCAACCCTTGTCACTAGTTGCTACGCGAGGGCACTCTAGTGAGACTGCCGGTGACAAACCGGAGGAAGGTGGGGATGACGTCAAGTCCTCATGGCCCTTATGGGTAGGGCTTCACACGTCATACAATGGTCGGTACAGAGGGTTGCCAAGCCGCGAGGTGGAGCCAATCCCAGAAAGCCGATCGTAGTCCGGATTGCAGTCTGCAACTCGACTGCATGAAGTCGGAATCGCTAGTAATCGCGGATCAGCATGTCGCGGTGAATACGTTCCCGGGTCTTGTACACACCGCCCGTCACACCATGGGAGTGGGGTTCACCAGAAGTAGGTAGCCTAACCGCGAGGGGGGCGCTTACCACGGTGAGCTTCATGACTGGGGTGAAGTCGTAACAAGGTAGCCGTATCGGAAGGTGCGGCTGGATCACCTCCTTTATG</t>
  </si>
  <si>
    <t>gi|631904767|gb|KJ600089.1| Uncultured Bradyrhizobiaceae bacterium clone D-05Catholyte054 16S ribosomal RNA gene, partial sequence</t>
  </si>
  <si>
    <t>GAATTGACGGGGGCCCGCACAAGCGGTGGAGCATGTGGTTTAATTCGACGCAACGCGCAGAACCTTACCAGCTCTTGACATGTCCATGACCGGCCGCAGAGATGTGGCTTTCCCTTCGGGGCGTAGAACACAGGTGCTGCATGGCTGTCGTCAGCTCGTGTCGTGAGATGTTGGGTTAAGTCCCGCAACGAGCGCAACCCCGTCCTTAGTTGCTACCATTTAGTTGAGCACTCTAAGGAGACTGCCGGTGATAAGCCGCGAGGAAGGTGGGGATGACGTCAAGTCCTCATGGCCCTTACGGGCTGGGCTACACACGTGCTACAATGGCGGTGACAGAGGGACGCTAAGGAGCGACCTTCGCAAATCTCAAAAAGCCGTCTCAGTTCGGATTGGCTCTGCAACTCGACTCCATGAAGTTGGAATCGCTAGTAATCGCAGATCAGCATGCTGCGGTGAATACGTTCCCGGGCCTTGTACACACCGCCCGTCACACCATGGGAGTTGGCTTTACCTGAAGGCGGTGCGCTAACCAGCAATGGAGGCAGCCGACCACGGTAGGGTCAGCGACTGGGGTGAAGTCGTAACAAGGTAGCCGTAGGGGAACCTGCGGCTGGATCACCTCCTTTCTG</t>
  </si>
  <si>
    <t>gi|631904766|gb|KJ600088.1| Uncultured Oscillibacter sp. clone D-05Catholyte053 16S ribosomal RNA gene, partial sequence</t>
  </si>
  <si>
    <t>AAACTTAAATGAATTGACGGGGGCCCGCACAAGCGGTGGATTATGTGGTTTAATTCGAAGCAACGCGAAGAACCTTACCAGGACTTGACATCCTACTAACGAGGTAGAGATACGTCAGGTGCCCTTCGGGGAAAGTAGAGACAGGTGGTGCATGGTTGTCGTCAGCTCGTGTCGTGAGATGTTGGGTTAAGTCCCGCAACGAGCGCAACCCTTATTGTTAGTTGCTACGCAAGAGCACTCTAGCGAGACTGCCGTTGACAAAACGGAGGAAGGTGGGGACGACGTCAAATCATCATGCCCCTTATGTCCTGGGCTACACACGTAATACAATGGCGGTCAACAGAGGGATGCAAAGCCGTGAGGTGGAGCGAACCCCTAAAAGCCGTCTCAGTTCGGATCGCAGGCTGCAACTCGCCTGCGTGAAGTCGGAATCGCTAGTAATCGCGGATCAGAATGCCGCGGTGAATACGTTCCCGGGCCTTGTACACACCGCCCGTCACACCATGAGAGTCGGGAACACCCGAAGTCCGTAGCCTAACAGCAATGAGGGCGCGGCCGAAGGTGGGTTCGATAATTGGGGTGAAGTCGTAACAAGGTAGCCGTATCGGAAGGTGCGGCTGGATCACCTCCTTTCTG</t>
  </si>
  <si>
    <t>gi|631904765|gb|KJ600087.1| Uncultured Rhodospirillaceae bacterium clone D-05Catholyte052 16S ribosomal RNA gene, partial sequence</t>
  </si>
  <si>
    <t>GAATTGACGGGGGCCCGCACAAGCGGTGGAGCATGTGGTTTAATTCGAAGCAACGCGCAGAACCTTACCCACCTTTGACATGGAAAGTATGATTACCAGAGATGGTTTTCTTCAGTTCGGCTGGCTTTCACACAGGTGCTGCATGGCTGTCGTCAGCTCGTGTCGTGAGATGTTGGGTTAAGTCCCGCAACGAGCGCAACCCTCGCCTTCAGTTGCCATCATTTAGTTGGGCACTCTGAAGGAACTGCCGGTGACAAGCCGGAGGAAGGTGGGGATGACGTCAAGTCCTCATGGCCCTTACAGGTGGGGCTACACACGTGCTACAATGGCGACTACAGAGGGAAGCAACCCCGCGAGGGGTAGCCAATCTCAAAAAGTCGTCTCAGTTCGGATTGCACTCTGCAACTCGGGTGCATGAAGTTGGAATCGCTAGTAATCGCGGATCAGCATGCCGCGGTGAATACGTTCCCGGGCCTTGTACACACCGCCCGTCACACCATGGGAGTTGGTTTTACCCGAAGACAGTGCGCTAACCCAGCAATGGGAGGCAGCTGGCCACGGTGAGATCAGCGACTGGGGTGAAGTCGTAACAAGGTAGCCGTAGGGGAACCTGCGGCTGGATCACCTCCTTTCTG</t>
  </si>
  <si>
    <t>gi|631904764|gb|KJ600086.1| Uncultured Clostridium sp. clone D-05Catholyte051 16S ribosomal RNA gene, partial sequence</t>
  </si>
  <si>
    <t>gi|631904763|gb|KJ600085.1| Uncultured Isosphaera sp. clone D-05Catholyte050 16S ribosomal RNA gene, partial sequence</t>
  </si>
  <si>
    <t>AAACTTAAATGAATTGACGGGGGCTCACACAAGCGGTGGAGCATGTGGCTTAATTCGAGGCTACGCGAAAACCTTATCCTGGGCTTGACATGCAGGGATTAGCCGGCGGAAACGTCGGCGACGCCGCAAGGTGGAACCTGTGCAGGTGCTGCATGGCTGTCGTCAGCTCGTGCCGTGAGGTGTTGGGTTAAGTCCCCTAACGAGCGCAACCCCTGTGACTAGTTGCCAGCGCGTCAAGGCGGGGACTCTAGTCAGACCGCCGGCGTCAAGCCGGAGGAAGGCGGGGACGACGTCAAGTCATCATGGCCCTTATGCCCAGGGCTGCACACGTGCTACAATGGGGCGGACAGAGCGTCGCCAGGCCGCAAGGCCGCGCTAATCGCAAAAACCGCTCCTCAGTTCGGATTGCGGGCTGCAACTCGCCCGCATGAAGCTGGAATCGCTAGTAATCGCGGATCAGCATTGCCGCGGTGAATGTGTTCCTGAGCCTTGTACACACCGCCCGTCAAGCCACCAAAGCGGGGGGCATCCGAAGTCGTCGGAGCCGAAAGGCAGGCGCCGAAGATGAAACCCGTGATGGGGACTAAGTCGTAACAAGGTAACCGTAGGGGAACCTGCGGTTGGATCACCTCCTTT</t>
  </si>
  <si>
    <t>gi|631904762|gb|KJ600084.1| Uncultured Arcobacter sp. clone D-05Catholyte049 16S ribosomal RNA gene, partial sequence</t>
  </si>
  <si>
    <t>gi|631904761|gb|KJ600083.1| Uncultured Rothia sp. clone D-05Catholyte048 16S ribosomal RNA gene, partial sequence</t>
  </si>
  <si>
    <t>AAACTTAAATGAATTGACGGGGGCCCGCACAAGCGGCGGAGCGTGCGGATTAATTCGATGCAACGCGAAGAACCTTACCAAGGCTTGACATATACTGGACCGCACTAGAGATAGTGTTTCCCTTCGGGGCTGGTATACAGGTGGTGCATGGTTGTCGTCAGCTCGTGTCGTGAGATGTTGGGTTAAGTCCCGCAACGAGCGCAACCCTCGTTCTATGTTGCCAGCATTTAGTTGGGGACTCATAGGAGACTGCCGGGGTTAACTCGGAGGAAGGTGGGGACGACGTCAAATCATCATGCCCCTTATGTCTTGGGCTTCACGCGCGCTACAATGGCCGGTACAACGGGTTGCGATACTGTAAGGTGGAGCTAATCCCTAAAAGCCGGTCTCAGTTCGGATAGAGGTCTGCAACTCGACCTCTTGAAGTTGGAGTCGCTAGTAATCGCAGATCAGCTACGCTGCGGTGAATACGTTCCCGGGCCTTGTACACACCGCCCGTCAAGTCACGAAAGTGGGTAACACCCGAAGCCGGTGGCCAAACCTTTTTGGATGGAGCTGTCTAAGGTGGGACTCGCGATTGGGACTAAGTCGTAACAAGGTAGCCGTACCGGAAGGTGCGGCTGGATCACCTCCTTT</t>
  </si>
  <si>
    <t>gi|631904760|gb|KJ600082.1| Uncultured Pleomorphomonas sp. clone D-05Catholyte047 16S ribosomal RNA gene, partial sequence</t>
  </si>
  <si>
    <t>AAACTTAAAGGAATTGACGGGGGCCCGCACAAGCGGTGGAGCATGTGGTTTAATTCGAAGCAACGCGCAGAACCTTACCAGCCCTTGACATCCGTCGACCGTCGCAGAGATGCGTTTTTCCCTTCGGGGACGGCGAGACAGGTGCTGCATGGCTGTCGTCAGCTCGTGTCGTGAGATGTTGGGTTAAGTCCCGCAACGAGCGCAACCCTCGCCTTCAGTTGCCAGCATTTAGTTGGGCACTCTGGAGGGACTGCCGGTGATAAGCCGGAGGAAGGTGGGGATGACGTCAAGTCCTCATGGCCCTTACGGGCTGGGCTACACACGTGCTACAATGGCGGTGACAGTGAGCAGCGACTTCGCGAGGAGGAGCTAATCTCAAAAAGCCGTCTCAGTTCGGATTGCACTCTGCAACTCGAGTGCATGAAGTCGGAATCGCTAGTAATCGCGTAACAGCATGACGCGGTGAATACGTTCCCGGGCCTTGTACACACCGCCCGTCACACCATGGGAGTTGGCTTTACCCGAAGGTAGTGCGCTAACCAGCAATGGAGGCAGCTAACCACGGTAGGGTCAGCGACTGGGGTGAAGTCGTAACAAGGTAGCCGTAGGGGAACCTGCGGCTGGATCACCTCCTTTATG</t>
  </si>
  <si>
    <t>gi|631904759|gb|KJ600081.1| Uncultured Phycisphaeraceae bacterium clone D-05Catholyte046 16S ribosomal RNA gene, partial sequence</t>
  </si>
  <si>
    <t>AAACTTAAAGGAATTGACGGGAGCTCACACAAGCGGTGGAGCATGTTGCTTAATTCGAGGCAACGCGAAGAACCTTACCTGGGTTTGACATGCTTGGATTAACCTCTTGAAAGAGAGGCCACGCCCTTCGGTGGAACAAGCACAGGTGCTGCATGGCTGTCGTCAGCTCGTGCTGTGAAGTGTCGGGTTAAGTCCCTTAACGAGCGCAACCCCTGTCGTTAGTTGCTCACAGGTTATGCTGAGTACTCTAACGAGACTGCCGGTGTCAAACCGGAGGAAGGTGGGGATGACGTCAAGTCCTCATGGCCCTTACATCCAGGGTTGCAAACGTGCTACAATGGTGCATACAGAGCGACGCGAGGCCGCGAGGCGGAGCAAATCGCAAAAAATGCACCCCAGTTCGGATTGCAGGCTGCAATTCGCCTGCATGAAGTCGGAATCGCTAGTAATCGGAGATCAGCTACGCTCCGGTGAATATGTTCCTGAGCTTTGTACACACCGCCCGTCACGTCATGGGAGCCAGAAGCGCCCGAAGCCGCCCTAATTCAAAGGTGTCTACGGCGATGCTGGTGACTGGGACGAAGTCGTAACAAGGTAGCCGTAGGAGAACCTGCGGCTGGATCACCTCCTTTATG</t>
  </si>
  <si>
    <t>gi|631904758|gb|KJ600080.1| Uncultured Bdellovibrio sp. clone D-05Catholyte045 16S ribosomal RNA gene, partial sequence</t>
  </si>
  <si>
    <t>AAACTTAAAGGAATTGACGGGGGCCCGCACAAGCGGTGGAGTATGTGGTTTAATTCGATGCAACGCGCAAAACCTTACCTGGGCTTGACATGAACTGGAAGAGTGGCGGAGACGTCCTCGCCCGCAAGGGCCGGTTCACAGGTGCTGCATGGCTGTCGTCAGCTCGTGTCGTGAGATGTTGGGTTAAGTCCCGCAACGAGCGCAACCCTTGCCTTTAGTTGCCAGCATTTAGTTGGGCACTCTAAAGGGACTGCCGGTGTTAAACCGGAGGAAGGTGGGGATGACGTCAAGTCCTCATGGCCCTTATGTCCAGGGCTACACACGTACTACAATGGTATCTACAGACGGTTGCCAAAGCGTAAGCTGGAGCTAATCCTACAAAAGATATCTAAGTTCAGATTGTGGTCTGCAACTCGACCACATGAAGGCGGAATCGCTAGTAATCGCGGATCAGCATGCCGCGGTGAATACGTTCCCGGGCCTTGTACACACCGCCCGTCACACCATGAAAGTCGGCTGTACCAGAAGTCGCTGTGCTAACCGCAAGGAGGCAGGCGCCCAAGGTATGGTCGATGATTGGGGTGAAGTCGTAACAAGGTAGCCGTAGGGGAACCTGCGGCTGGATCACCTCCTTT</t>
  </si>
  <si>
    <t>gi|631904757|gb|KJ600079.1| Uncultured Acidovorax sp. clone D-05Catholyte044 16S ribosomal RNA gene, partial sequence</t>
  </si>
  <si>
    <t>AAACTTAAAGGAATTGACGGGGACCCGCACAAGCGGTGGATGATGTGGTTTAATTCGATGCAACGCGAAAAACCTTACCCACCTTTGACATGTACGGAATCCTTTAGAGATAGAGGAGTGCTCGAAAGAGAACCGTAACACAGGTGCTGCATGGCTGTCGTCAGCTCGTGTCGTGAGATGTTGGGTTAAGTCCCGCAACGAGCGCAACCCTTGTCATTAGTTGCTACATTTAGTTGGGCACTCTAATGAGACTGCCGGTGACAAACCGGAGGAAGGTGGGGATGACGTCAAGTCCTCATGGCCCTTATAGGTGGGGCTACACACGTCATACAATGGATGGTACAAAGGGTCGCCAACCCGCGAGGGGGAGCCAATCCCATAAAGCCATTCGTAGTCCGGATCGCAGTCTGCAACTCGACTGCGTGAAGTCGGAATCGCTAGTAATCGTGGATCAGAATGTCACGGTGAATACGTTCCCGGGTCTTGTACACACCGCCCGTCACACCATGGGAGCGGGTTCTGCCAGAAGTAGTTAGCCTAACCGCAAGGAGGGCGATTACCACGGCAGGGTTCGTGACTGGGGTGAAGTCGTAACAAGGTAGCCGTATCGGAAGGTGCGGCTGGATCACCTCCTTTCTG</t>
  </si>
  <si>
    <t>gi|631904756|gb|KJ600078.1| Uncultured Acidovorax sp. clone D-05Catholyte043 16S ribosomal RNA gene, partial sequence</t>
  </si>
  <si>
    <t>AAACTTAAATGAATTTGACGGGGACCCGCACAAGCGGTGGATGATGTGGTTTAATTCGATGCAACGCGAAAACCTTACCCACCTTTGACATGTACGGAATCCTTTAGAGATAGAGGAGTGCTCGAAAGAGAACCGTAACACAGGTGCTGCATGGCTGTCGTCAGCTCGTGTCGTGAGATGTTGGGTTAAGTCCCGCAACGAGCGCAACCCTTGTCATTAGTTGCTACATTCAGTTGGGCACTCTAATGAGACTGCCGGTGACAAACCGGAGGAAGGTGGGGATGACGTCAAGTCCTCATGGCCCTTATAGGTGGGGCTACACACGTCATACAATGGCTGGTACAGAGGGTTGCCAACCCGCGAGGGGGAGCCAATCCCATAAAGCCAGTCGTAGTCCGGATCGCAGTCTGCAACTCGACTGCGTGAAGTCGGAATCGCTAGTAATCGCGGATCAGAATGTCGCGGTGAATACGTTCCCGGGTCTTGTACACACCGCCCGTCACACCATGGGAGCGGGTTCTGCCAGAAGTAGTTAGCCTAACCGCAAGGAGGGCGATTACCACGGCAGGGTTCGTGACTGGGGTGAAGTCGTAACAAGGTAGCCGTATCGGAAGGTGCGGCTGGATCACCTCCTTTG</t>
  </si>
  <si>
    <t>gi|631904755|gb|KJ600077.1| Uncultured Ruminococcaceae bacterium clone D-05Catholyte042 16S ribosomal RNA gene, partial sequence</t>
  </si>
  <si>
    <t>AAACTCAAAGGAATTTGACGGGGGCCCGCACAAGCAGTGGAGTATGTGGTTTAATTCGAAGCAACGCGAAGAACCTTACCAAGGCTTGACATAATAGTGAATACGGTAGAGATATCGTAGTCCTTCGGGACACTATTACGAGGTGGTGCATGGTTGTCGTCAGCTCGTGTCGTGAGATGTTGGGTTAAGTCCCGCAACGAGCGCAACCCCTGTTGCTAGTTGATAACATTCAGTTGATCACTCTAGCGAGACTGCCGGTGATAAATCGGAGGAAGGTGGGGACGACGTCAAATCATCATGCCCCTTATGTCTTGGGCTACACACGTACTACAATGGCTATAACAGAGGGAAGCTAAGCTGCAAAGTGGAGCAAATCCCCAAAAATAGTCCCAGTTCAGATTGTGGGCTGCAACCCGCCCACATGAAGTCGGAATTGCTAGTAATGGCAGGTCAGCATACTGCCGTGAATACGTTCCCGGGCCTTGTACACACCGCCCGTCACACCATGAGAGTCTGCAACACCCGAAGTCGATAGTCTAACCGTAAGGAGGACGTCGCCGAAGGTGGGGCCGATGATTGGGGTGAAGTCGTAACAAGGTAGCCGTATCGGAAGGTGCGGCTGGATCACCTCCTTTCTG</t>
  </si>
  <si>
    <t>gi|631904754|gb|KJ600076.1| Uncultured Azoarcus sp. clone D-05Catholyte041 16S ribosomal RNA gene, partial sequence</t>
  </si>
  <si>
    <t>AAACTCAAATGAATTGACGGGGACCCGCACAAGCGGTGGATGATGTGGATTAATTCGATGCAACGCGAAAAACCTTACCTACCCTTGACATGTCTGGAACTTGTGAGAGATCACTTGGTGCCTTCGGGAGCCAGAACACAGGTGCTGCATGGCTGTCGTCAGCTCGTGTCGTGAGATGTTGGGTTAAGTCCCGCAACGAGCGCAACCCTTGTCATTAGTTGCCATCATTTAGTTGGGCACTCTAATGAGACTGCCGGTGACAAACCGGAGGAAGGTGGGGATGACGTCAAGTCCTCATGGCCCTTATGGGTAGGGCTTCACACGTCATACAATGGTCGGTACAGAGGGTTGCCAAGCCGCGAGGTGGAGCTAATCTCTTAAAGCCGATCGTAGTCCGGATCGTAGTCTGCAACTCGACTACGTGAAGTCGGAATCGCTAGTAATCGCAGATCAGCATGCTGCGGTGAATACGTTCCCGGGTCTTGTACACACCGCCCGTCACACCATGGGAGTGGGTTTCACCAGAAGTAGGTAGCTTAACCTTCGGGGGGGCGCTTACCACGGTGAGATTCATGACTGGGGTGAAGTCGTAACAAGGTAGCCGTATCGGAAGGTGCGGCTGGATCACCTCCTTTCTG</t>
  </si>
  <si>
    <t>gi|631904753|gb|KJ600075.1| Uncultured Acidovorax sp. clone D-05Catholyte040 16S ribosomal RNA gene, partial sequence</t>
  </si>
  <si>
    <t>AAACTCAAATGAATTGACGGGGACCCGCACAAGCGGTGGATGATGTGGTTTAATTCGATGCAACGCGAAAAACCTTACCCACCTTTGACATGTACGGAATCCTTTAGAGATAGAGGAGTGCTCGAAAGAGAACCGTAACACAGGTGCTGCATGGCTGTCGTCAGCTCGTGTCGTGAGATGTTGGGTTAAGTCCCGCAACGAGCGCAACCCTTGTCATTAGTTGCTACATTTAGTTGGGCACTCTAATGAGACTGCCGGTGACAAACCGGAGGAAGGTGGGGATGACGTCAAGTCCTCATGGCCCTTATAGGTGGGGCTACACACGTCATACAATGGATGGTACAAAGGGTCGCCAACCCGCAGGGGGAGCCAATCCCATAAAGCCATTCGTAGTCCGGATCGCAGTCTGCAACTCGACTGCGTGAAGTCGGAATCGCTAGTAATCGTGGATCAGAATGTCACGGTGAATACGTTCCCGGGTCTTGTACACACCGCCCGTCACACCATGGGAGCGGGTTCTGCCAGAAGTAGTTAGCCTAACCGCAAGGAGGGCGATTACCACGGCAGGGTTCGTGACTGGGGTGAAGTCGTAACAAGGTAGCCGTATCGGAAGGTGCGGCTGGATCACCTCCTTTCTG</t>
  </si>
  <si>
    <t>gi|631904752|gb|KJ600074.1| Uncultured Rhizobium sp. clone D-05Catholyte039 16S ribosomal RNA gene, partial sequence</t>
  </si>
  <si>
    <t>AAACTTAAAGGAATTGACGGGGGCCCGCACAAGCGGTGGAGCATGTGGTTTAATTCGAAGCAACGCGCAGAACCTTACCAGCCCTTGACATCCTGTGTTACCTCTAGAGATAGGGGGTCCACTTCGGTGGCGCAGAGACAGGTGCTGCATGGCTGTCGTCAGCTCGTGTCGTGAGATGTTGGGTTAAGTCCCGCAACGAGCGCAACCCTCGCCCTTAGTTGCCAGCATTCAGTTGGGCACTCTAAGGGGACTGCCGGTGATAAGCCGAGAGGAAGGTGGGGATGACGTCAAGTCCTCATGGCCCTTACGGGCTGGGCTACACACGTGCTACAATGGTGGTGACAGTGGGCAGCGAGACAGCGATGTCGAGCTAATCTCCAAAAGCCATCTCAGTTCGGATTGCACTCTGCAACTCGAGTGCATGAAGTTGGAATCGCTAGTAATCGCAGATCAGCATGCTGCGGTGAATACGTTCCCGGGCCTTGTACACACCGCCCGTCACACCATGGGAGTTGGTTTTACCCGAAGGTAGTGCGCTAACCGCAAGGAGGCAGCTAACCACGGTAGGGTCAGCGACTGGGGTGAAGTCGTAACAAGGTAGCCGTAGGGGAACCTGCGGCTGGATCACCTCCTTTCTG</t>
  </si>
  <si>
    <t>gi|631904751|gb|KJ600073.1| Uncultured Fodinicola sp. clone D-05Catholyte038 16S ribosomal RNA gene, partial sequence</t>
  </si>
  <si>
    <t>AAACTCAAATGAATTGACGGGGGCCCGCACAAGCGGCGGAGCATGCGGCTTAATTCGATGCAACGCGAAGAACCTTACCTGGGCTTGACATATAGGGAAATCTCATGGAGACATGAGGTCCGCAAGGGTCCTATACAGGTGGTGCATGGTTGTCGTCAGCTCGTGTCGTGAGATGTTGGGTTAAGTCCCGCAACGAGCGCAACCCTCGTTCTATGTTGCCAGCACGTAATGGTGGGGACTCATAGGAGACTGCCGGGGTCAACTCGGAGGAAGGTGGGGATGACGTCAAATCATCATGCCCCTTATGTCCAGGGCTGCACGCATGCTACAATGGCCGGTACAAAGGGCTGCGATACCGCAAGGTGGAGCGAATCCCATAAAGCCGGTCTCAGTTCGGATTGGGGTCTGCAACTCGACCCCATGAAGTCGGAGTCGCTAGTAATCGCAGATCAGCAACGCTGCGGTGAATACGTTCCCGGGCCTTGTACACACCGCCCGTCACGTCACGAAAGTCGGTAACACCCGAAGCCGGTGGCCTAACCTTTTGGAGGGAGCCGTCGAAGGTGGGACTGGCGATTGGGACGAAGTCGTAACAAGGTAGCCGTACCGGAAGGTGCGGCTGGATCACCTCCTTTATG</t>
  </si>
  <si>
    <t>gi|631904750|gb|KJ600072.1| Uncultured Mycobacterium sp. clone D-05Catholyte037 16S ribosomal RNA gene, partial sequence</t>
  </si>
  <si>
    <t>AAACTTAAAGGAATTGACGGGGGCCCGCACAAGCGGCGGAGCATGTGGATTAATTCGATGCAACGCGAAGAACCTTACCTGGGTTTGACATGCACAGGACGTACCTAGAGATAGGTATTCCCTTGTGGCCTGTGTGCAGGTGGTGCATGGCTGTCGTCAGCTCGTGTCGTGAGATGTTGGGTTAAGTCCCGCAACGAGCGCAACCCTTGTCCTATGTTGCCAGCGGGTAATGCCGGGGACTCGTAGGAGACTGCCGGGGTCAACTCGGAGGAAGGTGGGGATGACGTCAAGTCATCATGCCCCTTATGTCCAGGGCTTCACACATGCTACAATGGCCAGTACAGAGGGCTGCGAAGCCGCAAGGTGGAGCGAATCCCTTAAAGCTGGTCTCAGTTCGGATTGGGGTCTGCAACTCGACCCCATGAAGTCGGAGTCGCTAGTAATCGCAGATCAGCAACGCTGCGGTGAATACGTTCCCGGGCCTTGTACACACCGCCCGTCACGTCATGAAAGTCGGTAACACCCGAAGCCAGTGGCCTAACCTTTTGGAGGGAGCTGTCGAAGGTGGGATCGGCGATTGGGACGAAGTCGTAACAAGGTAGCCGTACCGGAAGGTGCGGCTGGATCACCTCCTTTATG</t>
  </si>
  <si>
    <t>gi|631904749|gb|KJ600071.1| Uncultured Rothia sp. clone D-05Catholyte036 16S ribosomal RNA gene, partial sequence</t>
  </si>
  <si>
    <t>AAACTTAAATGAATTGACGGGGGCCCGCACAAGCGGCGGAGCGTGCGGATTAATTCGATGCAACGCGAAGAACCTTACCAAGGCTTGACATATACTGGATCGCCATAGAGATATGGTTTCCCTTCGGGGCTGGTATACAGGTGGTGCATGGTTGTCGTCAGCTCGTGTCGTGAGATGTTGGGTTAAGTCCCGCAACGAGCGCAACCCTCGTTCTATGTTGCCAGCATTAGGTTGGGGACTCATAGGAGACTGCCGGGGTTAACTCGGAGGAAGGTGAGGACGACGTCAAATCATCATGCCCCTTATGTCTTGGGCTTCACGCGCGCTACAATGGCCGGTACAACGGGTTGCGATACTGTAAGGTGGAGCTAATCCCTAAAAGCCGGTCTCAGTTCGGATAGAGGTCTGCAACTCGACCTCTTGAAGTTGGAGTCGCTAGTAATCGCAGATCAGCTATGCTGCGGTGAATACGTTCCCGGGCCTTGTACACACCGCCCGTCAAGTCACGAAAGTGGGTAACACCCGAAGCCGGTGGCCTAACCCTTTTGGGAAGGAGCTGTCTAAGGTGGGACTCGCGATTGGGACTAAGTCGTAACAAGGTAGCCGTACCGGAAGGTGCGGCTGGATCACCTCCTTTCTG</t>
  </si>
  <si>
    <t>gi|631904748|gb|KJ600070.1| Uncultured Variovorax sp. clone D-05Catholyte035 16S ribosomal RNA gene, partial sequence</t>
  </si>
  <si>
    <t>AAACTTAAAGGAATTGACGGGGACCCGCACAAGCGGTGGATGATGTGGTTTAATTCGATGCAACGCGAAAAACCTTACCCACCTTTGACATGTATGGAAGATCGCAGAGACGCGATTGTGCTCGAAAGAGAGCCATAACACAGGTGCTGCATGGCTGTCGTCAGCTCGTGTCGTGAGATGTTGGGTTAAGTCCCGCAACGAGCGCAACCCTTGTCATTAGTTGCTACATTTAGTTGGGCACTCTAATGAGACTGCCGGTGACAAACCGGAGGAAGGTGGGGATGACGTCAAGTCCTCATGGCCCTTATAGGTGGGGCTACACACGTCATACAATGGCTGGTACAAAGGGTTGCCAACCCGCGAGGGGGAGCCAATCCCATAAAGCCAGTCGTAGTCCGGATCGCAGTCTGCAACTCGACTGCGTGAAGTCGGAATCGCTAGTAATCGTGGATCAGAATGTCACGGTGAATACGTTCCCGGGTCTTGTACACACCGCCCGTCACACCATGGGAGCGGGTTCTGCCAGAAGTAGGTAGCCTAACCGTAAGGAGGGCGCTTACCACGGCAGGGTTCGTGACTGGGGTGAAGTCGTAACAAGGTAGCCGTATCGGAAGGTGCGGCTGGATCACCTCCTTTCTG</t>
  </si>
  <si>
    <t>gi|631904747|gb|KJ600069.1| Uncultured Rhodocyclaceae bacterium clone D-05Catholyte034 16S ribosomal RNA gene, partial sequence</t>
  </si>
  <si>
    <t>AAACTTAAATGAATTGACGGGGACCCGCACAAGCGGTGGATGATGTGGATTAATTCGATGCAACGCGAAAAACCTTACCTACCCTTGACATGTCCGGAATCCCGAAGAGATTTGGGAGTGCTCGAAAGAGAGCCGGAACACAGGTGCTGCATGGCTGTCGTCAGCTCGTGTCGTGAGATGTTGGGTTAAGTCCCGCAACGAGCGCAACCCTTATCATTAGTTGCCATCATTCAGTTGGGCACTCTAATGAGACTGCCGGTGACAAACCGGAGGAAGGTGGGGATGACGTCAAGTCCTCATGGCCCTTATGGGTAGGGCTTCACACGTCATACAATGGTCGGTACAGAGGGTTGCCAACCCGCGAGGGGGAGCTAATCTCACAAAGCCGATCGTAGTCCGGATCGCAGTCTGCAACTCGACTGCGTGAAGTCGGAATCGCTAGTAATCGTGGATCAGCATGTCACGGTGAATACGTTCCCGGGTCTTGTACACACCGCCCGTCACACCATGGGAGTGGGTTTCACCAGAAGTAGGTAGTCTAACCGCAAGGAGGGCGCTTACCACGGTGGGGTTCATGACTGGGGTGAAGTCGTAACAAGGTAGCCGTAGGGGAACCTGCGGCTGGATCACCTCCTTTATG</t>
  </si>
  <si>
    <t>gi|631904746|gb|KJ600068.1| Uncultured Propionivibrio sp. clone D-05Catholyte033 16S ribosomal RNA gene, partial sequence</t>
  </si>
  <si>
    <t>AAACTTAAATGAATTGACGGGGACCCGCACAAGCGGTGGATGATGTGGATTAATTCGATGCAACGCGAAAAACCTTACCTACCCTTGACATGTCAGGAATCCCGGAGAGATTTGGGAGTGCTCGAAAGAGAGCCTGAACACAGGTGCTGCATGGCTGTCGTCAGCTCGTGTCGTGAGATGTTGGGTTAAGTCCCGCAACGAGCGCAACCCTTGTCATTAATTGCCATCATTTAGTTGGGCACTTTAATGAGACTGCCGGTGACAAACCGGAGGAAGGTGGGGATGACGTCAAGTCCTCATGGCCCTTATGGGTAGGGCTTCACACGTCATACAATGGTCGGTCCAGAGGGTTGCCAACCCGCGAGGGGGAGCTAATCTCAGAAAGCCGATCGTAGTCCGGATTGGAGTCTGCAACTCGACTCCATGAAGTCGGAATCGCTAGTAATCGCGGATCAGCATGTCGCGGTGAATACGTTCCCGGGTCTTGTACACACCGCCCGTCACACCATGGGAGCGGGTTCTGCCAGAAGTAGTTAGCCTAACCGCAAGGAGGGCGATTACCACGGCAGGGTTCGTGACTGGGGTGAAGTCGTAACAAGGTAGCCGTAGGGGAACCTGCGGCTGGATCACCTCCTTTCTG</t>
  </si>
  <si>
    <t>gi|631904745|gb|KJ600067.1| Uncultured Propionivibrio sp. clone D-05Catholyte032 16S ribosomal RNA gene, partial sequence</t>
  </si>
  <si>
    <t>AAACTTAAAGGAATTGACGGGGACCCGCACAAGCGGTGGATGATGTGGATTAATTCGATGCAACGCGAAAAACCTTACCTACCCTTGACATGTCAGGAATCCCGGAGAGATTTGGGAGTGCTCGAAAGAGAACCTGAACACAGGTGCTGCATGGCTGTCGTCAGCTCGTGTCGTGAGATGTTGGGTTAAGTCCCGCAACGAGCGCAACCCTTGTCATTAATTGCCATCATTTAGTTGGGCACTTTAATGAAACTGCCGGTGACAAACCGGAGGAAGGTGGGGATGACGTCAAGTCCTCATGGCCCTTATGGGTAGGGCTTCACACGTCATACAATGGTCGGTCCAGAGGGTTGCCAAGCCGCGAGGTGGAGCCAATCTCAGAAAGCCGATCGTAGTCCGGATTGGAGTCTGCAACTCGACTCCATGAAGTCGGAATCGCTAGTAATCGCGGATCAGCATGTCGCGGTGAATACGTTCCCGGGTCTTGTACACACCGCCCGTCACACCATGGGAGCGGGTTCTGCCAGAAGTGGGTAGCCTAACCGTAAGGAGGGCGCTTACCACGGCAGGGTTCGTGACTGGGGTGAAGTCGTAACAAGGTAGCCGTAGGGGAACCTGCGGCTGGATCACCTCCTTTATG</t>
  </si>
  <si>
    <t>gi|631904744|gb|KJ600066.1| Uncultured Gordonia sp. clone D-05Catholyte031 16S ribosomal RNA gene, partial sequence</t>
  </si>
  <si>
    <t>gi|631904743|gb|KJ600065.1| Uncultured Propionibacteriaceae bacterium clone D-05Catholyte030 16S ribosomal RNA gene, partial sequence</t>
  </si>
  <si>
    <t>AAACTTAAATGAATTTGACGGGGGCCCGCACAAGCGGCGGAGCATGCGGATTAATTCGATGCAACGCGAAGAACCTTACCTGGGTTTGACATATACCGGAAACATCTGGAGACAGGTGCCCCGCAAGGTCGGTATACAGGTGGTGCATGGCTGTCGTCAGCTCGTGTCGTGAGATGTTGGGTTAAGTCCCGCAACGAGCGCAACCCTCGTTCTATGTTGCCAGCGGTTCGGCCGGGAACTCATAGAAGACTGCCGGGGTCAACTCGGAGGAAGGTGGGGATGACGTCAAGTCATCATGCCCCTTATGTCCAGGGCTTCACGCATGCTACAATGGCTGGTACAAAGGGCTGCAATACCGCAAGGTGGAGCGAATCCCATAAAGCCAGTCTCAGTTCGGATTGGGGTCTGCAACTCGACCCCATGAAGTCGGAGTCGCTAGTAATCGCAGATCAGCAACGCTGCGGTGAATACGTTCCCGGGCCTTGTACACACCGCCCGTCAAGTCATGAAAGTCGGTAACACCCGAAGCCGGTGGCCTAACCCTTGTGGAGGGAGCCGTCGAAGGTGGGACCGGTAATTAGGACTAAGTCGTAACAAGGTAGCCGTACCGGAAGGTGCGGCTGGATCACCTCCTTTATG</t>
  </si>
  <si>
    <t>gi|631904742|gb|KJ600064.1| Uncultured Gemmata sp. clone D-05Catholyte029 16S ribosomal RNA gene, partial sequence</t>
  </si>
  <si>
    <t>AAACTTAAATGAATTGACGGGGGCTCACACAAGCGGTGGAGCATGTGGCTTAATTCGAGGCTACGCGAAGAACCTTATCCTGGACTTGACATGTGCGAAAGCGCTCGGTAGTAGGACCCGGAAACGGGAACGGACCTAGCAATAGGGGGCCGAGCACAGGTGCTGCATGGCTGTCGTCAGCTCGTGTCGTGAGATGTCGGGTTAAGTCCCATAACGAGCGAAACCCTTACCCTTAGTTGCAACCGCAAGGGCACTCTAGGGGGACTGCCGGTGTTAAACCGGAGGAAGGCGGGGATGACGTCAAGTCCTCATGGCCTTTATGTCCAGGGCTGCACACGTGCTACAATGGCGTGCACAAAGTGAAGCGACCACGCGAGTGGGAGCCAATCACAGAAAACACGCCCCAGTTCAGATCGCAGGCTGCAACTCGCCTGCGTGAAGCCGGAATCGCTAGTAATCGCGGGTCAGCAACACCGCGGTGAATGTGTTCCTGAGCCTTGTACACACCGCCCGTCAAGCCACGAAAGGGAGGGACGGCCGAAGTCCGCTTGACCGCGGCCGACGCCGGACTTCCTGATTGGGACTAAGTCGTAACAAGGTAACCGTAGGGGAACCTGCGGTTGGATCACCTCCTTTATG</t>
  </si>
  <si>
    <t>gi|631904741|gb|KJ600063.1| Uncultured Methylobacteriaceae bacterium clone D-05Catholyte028 16S ribosomal RNA gene, partial sequence</t>
  </si>
  <si>
    <t>gi|631904740|gb|KJ600062.1| Uncultured cyanobacterium clone D-05Catholyte027 16S ribosomal RNA gene, partial sequence</t>
  </si>
  <si>
    <t>AAACTTAAATGAATTGACGGGGGCCCGCACAAGTGGTGGAGCATGTGGTTTAATTCGACGCTACGCGAAGAACCTTACCTGGGTTTGAACTTCACCGGAAGGCTCCAGAAATGGTGTCCGTCCTCCGGGACCGGTGAATAGGTGCTGCATGGCTGTCGTCAGCTCGTGCCGTGAGGTGTTGGGTTAAGTCCCGCAACGAGCGCAACCCTTGTCCTTAGTTGCCATCGGGTGATGCCGGGCACTCTGGGGAGACTGCCAGCACAAGCTGGAGGAAGGTGGGGATGACGTCAAGTCAGCATGGCCCTTACGTCCAGGGCTACACACGTGCTACAATGGCTGGTACAAAGGGCTGCCAACCCGCGAGGGGGAGCGAATCCCATAAAGCCAGTCTCAGTTCGGATTGCAGGCTGCAACTCGCCTGCATGAAGTCGGAATCACTAGTAACCGCAGATCAGCTACGCTGCGGTGAATACGTTCCCGGGCCTTGTACACACCGCCCGTCACGTCACGAAAGCTAGTTGTACCCGAAGTCGCTGGGCTAACCGCAAGGAGGCAGGCGCCGAAGGTATGGTTGGTGATTGGGACGAAGTCGTAACAAGGTAGCCGTATCGGAAGGTGCGGCTGGATCACCTCCTTTATG</t>
  </si>
  <si>
    <t>gi|631904739|gb|KJ600061.1| Uncultured Lachnospiraceae bacterium clone D-05Catholyte026 16S ribosomal RNA gene, partial sequence</t>
  </si>
  <si>
    <t>AAACTTAAATGAATTGACGGGGACCCGCACAAGCAGCGGAGCATGTGGTTTAATTCGAAGCAACGCGAAGAACCTTACCAAGGCTTGACATCCTCTGACAGCCATAGAAATATGGATTCCCTTCGGGGCAGAGAGACAGGTGGTGCATGGTTGTCGTCAGCTCGTGTCGTGAGATGTTGGGTTAAGTCCCGCAACGAGCGCAACCCTTATCATTAGTTGCCAGCACGTAAGGTGGGAACTCTAATGAGACTGCCGGGGATAACTCGGAGGAAGGTGGGGACGACGTCAAATCATCATGCCCCTTATGTCTTGGGCTACACACGTGCTACAATGGCCGGTACAAAGGGCTGCGAAGCCGTAAGGTGGAGCGAATCCCATAAAGCCGGCCTCAGTTCGGATCGTGGGCTGCAACCCGCCCACGTGAAGCCGGAGTTGCTAGTAATCGCGAATCAGCATGTCGCGGTGAATGCGTTCCCGGGTCTTGTACACACCGCCCGTCACACCATGGGAGTTGGGAGCGCCCGAAGCCAGTGAGCTAACCAGCAATGGAGGCAGCTGTCGAAGGTGAGACCAATGACTGGGGTGAAGTCGTAACAAGGTAGCCGTATCGGAAGGTGCGGCTGGATCACCTCCTTTTG</t>
  </si>
  <si>
    <t>gi|631904738|gb|KJ600060.1| Uncultured Microbacterium sp. clone D-05Catholyte025 16S ribosomal RNA gene, partial sequence</t>
  </si>
  <si>
    <t>AAACTTAAAGGAATTGACGGGGACCCGCACAAGCGGCGGAGCATGCGGATTAATTCGATGCAACGCGAAGAACCTTACCAAGGCTTGACATACACGAGAACGCCCTAGAAATAGGGAACTCTTTGGACACTCGTGAACAGGTGGTGCATGGTTGTCGTCAGCTCGTGTCGTGAGATGTTGGGTTAAGTCCCGCAACGAGCGCAACCCTCGTTCTATGTTGCCAGCACGTCATGGTGGGAACTCATGGGATACTGCCGGGGTCAACTCGGAGGAAGGTGGGGATGACGTCAAATCATCATGCCCCTTATGTCTTGGGCTTCACGCATGCTACAATGGCCGGTAACAAAGGGCTGCAATACCGTAAGGTGGAGCGAATCCCAAAAAGCCGGTCCCAGTTCGGATTGAGGTCTGCAACTCGACCTCATGAAGTCGGAGTCGCTAGTAATCGCAGATCAGCAACGCTGCGGTGAATACGTTCCCGGGTCTTGTACACACCGCCCGTCAAGTCATGAAAGTCGGTAACACCTGAAGCCGGTGGCCCAACCCTTGTGGAGGGAGCCGTCGAAGGTGGGATCGGTAATTAGGACTAAGTCGTAACAAGGTAGCCGTACCGGAAGGTGCGGCTGGATCACCTCCTTTCTG</t>
  </si>
  <si>
    <t>gi|631904737|gb|KJ600059.1| Uncultured Bryobacter sp. clone D-05Catholyte024 16S ribosomal RNA gene, partial sequence</t>
  </si>
  <si>
    <t>AAACTTAAAGGAATTGACGGGGGCCCGCACAAGCGGTGGAGCATGTGGTTCAATTCGACGCAACGCGAAGAACCTTACCTGGGCTCGAACGGCTTCCTAACGGTCGGTGAAAGCCGGCTATCCCGCAAGGGAGTGGAGTCGAGGTGCTGCATGGCTGTCGTCAGCTCGTGTCGTGAGATGTTGGGTTAAGTCCCGCAACGAGCGCAACCCTTGTCCTGTGTTGCAAACCGAAAGGTGCACTCGCAGGAGACCGCCAGCGATAAGTTGGAGGAAGGTGGGGATGACGTCAAGTCATCATGGCCTTTATGTCCAGGGCTACACACGTGCTACAATGGACGGTACAAAGCGCCGCAAACCCGCGAGGGGGAGCAAATCGCAAAAAACCGTTCTCAGTTCGGATTGCAGGCTGCAACTCGCCTGCATGAAGCTGGAATCGCTAGTAATGGCATATCAGAACGATGCCGTGAATACGTTCCCGGGCCTTGTACACACCGCCCGTCACATCACGAAAGTGGGTTGTACTAGAAGCGCGCAGGCTAACCCGCAAGGGAGGCAGCGTTCCAAGGTATGACTCATGATTGGGGTGAAGTCGTAACAAGGTAGCCGTAGGAGAACCTGCGGCTGGATCACCTCCTTTATG</t>
  </si>
  <si>
    <t>gi|631904736|gb|KJ600058.1| Uncultured Gordonia sp. clone D-05Catholyte023 16S ribosomal RNA gene, partial sequence</t>
  </si>
  <si>
    <t>AAACTTAAAGGAATTGACGGGGGCCCGCACAAGCGGCGGAGCATGTGGATTAATTCGATGCAACGCGAAGAACCTTACCTGGGTTTGACATACACCAGATCGCCATAGAGATATGGTTTCCCTTGTGGTTGGTGTACAGGTGGTGCATGGCTGTCGTCAGCTCGTGTCGTGAGATGTTGGGTTAAGTCCCGCAACGAGCGCAACCCTTGTCCTGTATTGCCAGCGGGTTATGCCGGGGACTTGCAGGAGACTGCCGGGGTCAACTCGGAGGAAGGTGGGGATGACGTCAAGTCATCATGCCCCTTATGTCCAGGGCTTCACACATGCTACAATGGCTGGTACAGAGGGCTGCGATACCGTGAGGTGGAGCGAATCCCTTAAAGCCAGTCTCAGTTCGGATTGGGGTCTGCAACTCGACCCCATGAAGTCGGAGTCGCTAGTAATCGCAGATCAGCAACGCTGCGGTGAATACGTTCCCGGGCCTTGTACACACCGCCCGTCACGTCATGAAAGTCGGTAACACCCGAAGCCGGTGGCCTAACCCCTTGTGGAGGGAGCTGTCGAAGGTGGGATCGGCGATTGGGACGAAGTCGTAACAAGGTAGCCGTACCGGAAGGTGCGGCTGGATCACCTCCTTTATG</t>
  </si>
  <si>
    <t>gi|631904735|gb|KJ600057.1| Uncultured Aurantimonadaceae bacterium clone D-05Catholyte022 16S ribosomal RNA gene, partial sequence</t>
  </si>
  <si>
    <t>AAACTCAAATGAATTTGACGGGGGCCCGCACAAGCGGTGGAGCATGTGGTTTAATTCGACGCAACGCGAAGAACCTTACCAGCTCTTGACATTCACTGATTGCCGGCAGAGATGCCGGAGTTCCAGCAATGGACAGTGGGACAGGTGCTGCATGGCTGTCGTCAGCTCGTGTCGTGAGATGTTGGGTTAAGTCCCGCAACGAGCGCAACCCTCGCCATTAGTTGCCATCATTAAGTTGGGCACTCTAGTGGGACTGCCGGTGATAAGCCGGAGGAAGGTGGGGATGACGTCAAGTCATCATGGCCCTTACGGGCTGGGCTACACACGTGCTACAATGGCGGTGACAATGCGCAGCCACCTAGCAATAGGGAGCTAATCGCAAAAAGCCGTCTCAGTTCAGATTGAGGTCTGCAACTCGACCTCATGAAGTCGGAATCGCTAGTAATCGCGCATCAGCATGGCGCGGTGAATACGTTCCCGGGCCTTGTACACACCGCCCGTCACACCATGGGAGTTGGTCTTACCCTAAAACGGTGCGCTAACCGCAAGGAGGCAGCCGGCCACGGTAAGGTCAGCGACTGGGGTGAAGTCGTAACAAGGTAGCCGTAGGGGAACCTGCGGCTGGATCACCTCCTTTATG</t>
  </si>
  <si>
    <t>gi|631904734|gb|KJ600056.1| Uncultured Rhodocyclaceae bacterium clone D-05Catholyte021 16S ribosomal RNA gene, partial sequence</t>
  </si>
  <si>
    <t>AAACTTAAAGGAATTGACGGGGACCCGCACAAGCGGTGGATGATGTGGATTAATTCGATGCAACGCGAAAACCTTACCTACCCTTGACATGTCAGGAATCCTGCTGAGAGGTGGGAGTGCTCGAAAGAGAACCTGAACACAGGTGCTGCATGGCTGTCGTCAGCTCGTGTCGTGAGATGTTGGGTTAAGTCCCGCAACGAGCGCAACCCTTGTCATTAGTTGCCATCATTCAGTTGGGCACTCTAATGAGACTGCCGGTGACAAACCGGAGGAAGGTGGGGATGACGTCAAGTCCTCATGGCCCTTATGGGTAGGGCTTCACACGTCATACAATGGTCGGTACAGAGGGTTGCCAAGCCGCGAGGTGGAGCCAATCCCAGAAAGCCGATCGTAGTCCGGATCGGAGTCTGCAACTCGACTCCGTGAAGTCGGAATCGCTAGTAATCGTGGATCAGCATGCCACGGTGAATACGTTCCCGGGTCTTGTACACACCGCCCGTCACACCATGGGAGTGGGTTTCACCAGAAGTAGGTAGCCTAACCGCAAGGAGGGCGCTTACCACGGTGGGATTCATGACTGGGGTGAAGTCGTAACAAGGTAGCCGTAGGGGAACCTGCGGCTGGATCACCTCCTTTCTG</t>
  </si>
  <si>
    <t>gi|631904733|gb|KJ600055.1| Uncultured Mycobacterium sp. clone D-05Catholyte020 16S ribosomal RNA gene, partial sequence</t>
  </si>
  <si>
    <t>AAACTTAAATGAATTGACGGGGGCCCGCACAAGCGGCGGAGCATGTGGATTAATTCGATGCAACGCGAAGAACCTTACCTGGGTTTGACATGCACAGGACGACTGCAGAGATGTGGTTTCCCTTGTGGCCTGTGTGCAGGTGGTGCATGGCTGTCGTCAGCTCGTGTCGTGAGATGTTGGGTTAAGTCCCGCAACGAGCGCAACCCTTGTCTCATGTTGCCAGCACGTTATGGTGGGGACTCGTGA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TTGTGGAGGGAGCCGTCGAAGGTGGGATCGGCGATTGGGACGAAGTCGTAACAAGGTAGCCGTACCGGAAGGTGCGGCTGGATCACCTCCTTTATG</t>
  </si>
  <si>
    <t>gi|631904732|gb|KJ600054.1| Uncultured Neisseriaceae bacterium clone D-05Catholyte019 16S ribosomal RNA gene, partial sequence</t>
  </si>
  <si>
    <t>AAACTTAAATGAATTGACGGGGACCCGCACAAGCGGTGGATGATGTGGATTAATTCGATGCAACGCGAAAACCTTACCTGCTCTTGACATGTACCGAAGCCCACAGAGACGTGGGCGTGCCCGAAAGGGAGCGGTAACACAGGTGCTGCATGGCTGTCGTCAGCTCGTGTCGTGAGATGTTGGGTTAAGTCCCGCAACGAGCGCAACCCTTGTCATTAGTTGCCATCTTTAAGTAGGGCACTCTAATGAGACTGCCGGTGACAAACCGGAGGAAGGTGGGGATGACGTCAAGTCCTCATGGCCCTTATGAGCAGGGCTTCACACGTCATACAATGGTCGGTACAGAGGGTCGCGAAGCCGCGAGGTGGAGCCAATCTCGAAAAGCCGATCGTAGTCCGGATCGCACTCTGCAACTCGAGTGCGTGAAGTCGGAATCGCTAGTAATCGCAGATCAGCATGCTGCGGTGAATACGTTCCCGGGTCTTGTACACACCGCCCGTCACACCATGGGAGTGGGGGATACCAGAAGTGGGTAGGCTAACCGCAAGGGGGCCGCTTACCACGGTATGCTTCATGACTGGGGTGAAGTCGTAACAAGGTAGCCGTAGGGGAACCTGCGGCTGGATCACCTCCTTTATG</t>
  </si>
  <si>
    <t>gi|631904731|gb|KJ600053.1| Uncultured Dechloromonas sp. clone D-05Catholyte018 16S ribosomal RNA gene, partial sequence</t>
  </si>
  <si>
    <t>AAACTCAAATGAATTGACGGGGACCCGCACAAGCGGTGGATGATGTGGATTAATTCGATGCAACGCGAAAAACCTTACCTACCCTTGACATGTCTGGAATCCTGGAGAGATTTGGGAGTGCCCGAAAGGGAACCGGAACACAGGTGCTGCATGGCTGTCGTCAGCTCGTGTCGTGAGATGTTGGGTTAAGTCCCGCAACGAGCGCAACCCTTGTCGTTAATTGCCATCATTTAGTTGGGCACTTTAACGAGACTGCCGGTGACAAACCGGAGGAAGGTGGGGATGACGTCAAGTCCTCATGGCCCTTATGGGTAGGGCTTCACACGTCATACAATGGTCGGTACAGAGGGTTGCCAAGCCGCGAGGTGGAGCCAATCCCAGAAAGCCGATCGTAGTCCGGATCGTAGTCTGCAACTCGACTGCGTGAAGTCGGAATCGCTAGTAATCGCGGATCAGCATGTCGCGGTGAATACGTTCCCGGGTCTTGTACACACCGCCCGTCACACCATGGGAGCGGGTTCCGCCAGAAGTAGGTAGCCTAACCGCAAGGGGGGCGCTTACCACGGCGGGGTTCGTGACTGGGGTGAAGTCGTAACAAGGTAGCCGTAGGGGAACCTGCGGCTGGATCACCTCCTTTCTG</t>
  </si>
  <si>
    <t>gi|631904730|gb|KJ600052.1| Uncultured Azoarcus sp. clone D-05Catholyte017 16S ribosomal RNA gene, partial sequence</t>
  </si>
  <si>
    <t>AAACTTAAATGAATTGACGGGGACCCGCACAAGCGGTGGATGATGTGGATTAATTCGATGCAACGCGAAAACCTTACCTACCCTTGACATGTCTGGAATCCTTGAGAGATCAGGGAGTGCCTTCGGGAGCCAGAACACAGGTGCTGCATGGCTGTCGTCAGCTCGTGTCGTGAGATGTTGGGTTAAGTCCCGCAACGAGCGCAACCCTTGCCACTAATTGCCATCATTGAGTTGGGCACTTTAGTGGGACTGCCGGTGACAAACCGGAGGAAGGTGGGGATGACGTCAAGTCCTCATGGCCCTTATGGGTAGGGCTTCACACGTCATACAATGGTCGGTACAGAGGGTTGCCAAGCCGCGAGGTGGAGCTAATCTCTTAAAGCCGATCGTAGTCCGGATCGTAGTCTGCAACTCGACTACGTGAAGTCGGAATCGCTAGTAATCGCAGATCAGCATGCTGCGGTGAATACGTTCCCGGGTCTTGTACACACCGCCCGTCACACCATGGGAGTGGGTTTCACCAGAAGTGGGTAGCTTAACCTTTCGGGGATGGCGCTCACCACGGTGAGATTCATGACTGGGGTGAAGTCGTAACAAGGTAGCCGTAGGGGAACCTGCGGCTGGATCACCTCCTTTATG</t>
  </si>
  <si>
    <t>gi|631904729|gb|KJ600051.1| Uncultured Novosphingobium sp. clone D-05Catholyte016 16S ribosomal RNA gene, partial sequence</t>
  </si>
  <si>
    <t>AAACTCAAATGAATTGACGGGGGCCTGCACAAGCGGTGGAGCATGTGGTTTAATTCGAAGCAACGCGCAGAACCTTACCAGCCTTTGACATCCCGCGCTACAACCAGAGATGGTTGGTTCCTTTCGGGGACGCGGTGACAGGTGCTGCATGGCTGTCGTCAGCTCGTGTCGTGAGATGTTGGGTTAAGTCCCGCAACGAGCGCAACCCTCGTCCTTAGTTGCCATCATTTAGTTGGGCACTCTAAGGAAACCGCCGGTGATAAGCCGGAGGAAGGTGGGGATGACGTCAAGTCCTCATGGCCCTTACAGGCTGGGCTACACACGTGCTACAATGGCGGTGACAGTGGGCAGCAAACTCGCGAGGGTGAGCTAATCTCCAAAAGCCGTCTCAGTTCGGATTGTTCTCTGCAACTCGAGAGCATGAAGGCGGAATCGCTAGTAATCGCGGATCAGCATGCCGCGGTGAATACGTTCCCAGGCCTTGTACACACCGCCCGTCACACCATGGGAGTTGGTTTCACCCGAAGGTAGTGCGCTAACCCGCAAGGGAGGCAGCTAACCACGGTGGGATCAGCGACTGGGGTGAAGTCGTAACAAGGTAGCCGTAGGGGAACCTGCGGCTGGATCACCTCCTTTCTG</t>
  </si>
  <si>
    <t>gi|631904728|gb|KJ600050.1| Uncultured Peptostreptococcaceae bacterium clone D-05Catholyte015 16S ribosomal RNA gene, partial sequence</t>
  </si>
  <si>
    <t>AAACTCAAATGAATTGACGGGGACCCGCACAAGTAGCGGAGCATGTGGTTTAATTCGAAGCAACGCGAAGAACCTTACCTAAGCTTGACATCCTTTTGACCGATGCCTAATCGCATCTTTCCCTTCGGGGACAGAAGTGACAGGTGGTGCATGGTTGTCGTCAGCTCGTGTCGTGAGATGTTGGGTTAAGTCCCGCAACGAGCGCAACCCTTGCCTTTAGTTGCCAGCATTAAGTTGGGCACTCTAGAGGGACTGCCAGGGATAACCTGGAGGAAGGTGGGGATGACGTCAAATCATCATGCCCCTTATGCTTAGGGCTACACACGTGCTACAATGGGTGGTACAGAGGGCAGCCAAGTCGTGAGGCGGAGCTAATCCCTTAAAGCCATTCTCAGTTCGGATTGTAGGCTGAAACTCGCCTACATGAAGCTGGAGTTACTAGTAATCGCAGATCAGAATGCTGCGGTGAATGCGTTCCCGGGTCTTGTACACACCGCCCGTCACACCACGGGAGTTGGGGGCGCCCGAAGCCGGATTGCTAACCTTTTGGAAGCGTCCGTCGAAGGTGAAATCAATAACTGGGGTGAAGTCGTAACAAGGTAGCCGTATCGGAAGGTGCGGCTGGATCACCTCCTTTATG</t>
  </si>
  <si>
    <t>gi|631904727|gb|KJ600049.1| Uncultured Lachnospiraceae bacterium clone D-05Catholyte014 16S ribosomal RNA gene, partial sequence</t>
  </si>
  <si>
    <t>AAACTCAAAGGAATTTGACGGGGACCCGCACAAGCGGTGGAGCATGTGGTTTAATTCGAAGCAACGCGAAGAACCTTACCAAGTCTTGACATCGGAATGACCGTCCCGTAACGGGGGCTTCCCTTCGGGGCATTCCAGACAGGTGGTGCATGGTTGTCGTCAGCTCGTGTCGTGAGATGTTGGGTTAAGTCCCGCAACGAGCGCAACCCTTATCCTTAGTAGCCAGCAGGTAAAGCTGGGCACTCTGGGGAGACTGCCAGGGATAACCTGGAGGAAGGTGGGGATGACGTCAAATCATCATGCCCCTTATGATTTGGGCTACACACGTGCTACAATGGCGTAAACAAAGGGAAGCTAAGCCGCAAGGTGGAGCAAATCCCAAAAATAACGTCTCAGTTCGGATTGTAGTCTGCAACTCGACTACATGAAGCTGGAATCGCTAGTAATCGCAGATCAGAATGCTGCGGTGAATACGTTCCCGGGTCTTGTACACACCGCCCGTCACACCATGGGAGTTGGTAACGCCCGAAGTCAGTGACCCAACCGCAAGGAGGGAGCTGCCGAAGGCGGGACTGATAACTGGGGTGAAGTCGTAACAAGGTAGCCGTATCGGAAGGTGCGGCTGGATCACCTCCTTTATG</t>
  </si>
  <si>
    <t>gi|631904726|gb|KJ600048.1| Uncultured Hyphomicrobiaceae bacterium clone D-05Catholyte013 16S ribosomal RNA gene, partial sequence</t>
  </si>
  <si>
    <t>AAACTTAAAGGAATTTGACGGGGGCCCGCACAAGCGGTGGAGCATGTGGTTTAATTCGAAGCAACGCGAAGAACCTTACCAGCCCTTGACATCCCGGTCGCGGTTTTCAGAGATGATTACCTTCAGTTCGGCTGGACCGGTGACAGGTGCTGCATGGCTGTCGTCAGCTCGTGTCGTGAGATGTTGGGTTAAGTCCCGCAACGAGCGCAACCCTCGCTCTTAGTTGCCATCATTAAGTTGGGCACTCTAAGGGGACTGCCGGTGATAAGCCGGAGGAAGGTGGGGATGACGTCAAGTCATCATGGCCCTTATGGGCTGGGCTACACACGTGCTACAATGGCGGTGACAGAGGGCAGCGACACAGCGATGTGATGCTAATCCCTAAAAGCCGTCTCAGTTCGGATTGCACTCTGCAACTCGGGTGCATGAAGTTGGAATCGCTAGTAATCGCAGATCAGCATGCTGCGGTGAATACGTTCCCGGGCCTTGTACACACCGCCCGTCACACCATGGGAGTTGGTTCTACCCGAAGCCGGTGCGCTAACCGCAAGGAAGCAGCCGACCACGGTAGGGTCAGCGACTGGGGTGAAGTCGTAACAAGGTAGCCGTAGGGGAACCTGCGGCTGGATCACCTCCTTTCTG</t>
  </si>
  <si>
    <t>gi|631904725|gb|KJ600047.1| Uncultured Thermoleophilia bacterium clone D-05Catholyte012 16S ribosomal RNA gene, partial sequence</t>
  </si>
  <si>
    <t>AAACTTAAAGGAATTGACGGGGACCCGCACAAGCAGCGGAGCATGTGGTTTAATTCGACGCAACGCGAAGAACCTTACCTAGGCTTGACATGTTGGAGAACGCCCTGGAAACAGGGAACTCTTTGGACACTCCATCACAGGTGGTGCATGGCTGTCGTCAGCTCGTGTCGTGAGATGTTGGGTTAAGTCCCGCAACGAGCGCAACCCCTGTCCTATGTTGCCAGCGAGTAATGTCGGGGACTCATAGGAGACTGCCGGTGACAAACCGGAGGAAGGTAGGGATGACGTCAAGTCAGCATGCCCCTTATGTCTAGGGCTACACACGTGCTACATTGGTCGGTACAGAGGGCTGCGAAGCAGTAATGCGGAGCGAATCTCAGAAAGCCGATCTCGGTTCGGATTGAGGGCTGAAACTCGCCCTCATGAAGGTGGAGTTGCTAGTAATCGCGGATCAGCAATGCCGCGGTGAATACGTTCCCGGGTCTTGTACACACCGCCCGTCACACCACGAAAGCTGGTAATACCCGAAGCCGGTGGCCTAACCCTTTTGGGAGGGAGCCGTCGAAGGTAGGATCGGTGATTGGGGTGAAGTCGTAACAAGGTAGCCGTACCGGAAGGTGCGGCTGGATCACCTCCTTTCTG</t>
  </si>
  <si>
    <t>gi|631904724|gb|KJ600046.1| Uncultured Candidatus Captivus sp. clone D-05Catholyte011 16S ribosomal RNA gene, partial sequence</t>
  </si>
  <si>
    <t>AAACTTAAATGAATTGACGGGGACCCGCACAAGCGGTGGAGTATGTGGTTTAATTCGAAGCAACGCGCAGAACCTTACCAACTCTTGACATGGGACGTATAAGCTTCAGAGATGGAGTTTTTCACTTTGGGTGGCGTCCACACAGGTGCTGCATGGCTGTCGTCAGCTCGTGTCGTGAGATGTTGGGTTAAGTCCCGCAACGAGCGCAACCCTCATCCTTAGTTGCCATCAGGTTTGGCTGGGCACTTTAAGGAAACTGCCGGTGATAAGCCGGAGGAAGGTGGGGATGACGTCAAGTCCTCATGGCCCATATGGGTTGGGCTACACACGTACTACAATGGCAGTGACAGAGGGAAGCGAAGGAGAGATCTGGAGCGAATCCTAAAAAGCTGCCTCAGTTCGGATTGTCCTCTGCAACTCGAGGACATGAAGTCGGAATCGCTAGTAATCGCGGATCAGCATGTCGCGGTGAATACGTTCCCGGGTCTTGTACACACTGCCCGTCACACCATGGGAGTGGATTTTACCTTAAGCTGGTGAGCTAACCGCAAGGAGGCAGCCAATCACGGTAGGATGCATGACTGGGGTGAAGTCGTAACAAGGTAGCCGTAGGGGAACCTGCGGCTGGATCACCTCCTTTCTG</t>
  </si>
  <si>
    <t>gi|631904723|gb|KJ600045.1| Uncultured Bosea sp. clone D-05Catholyte010 16S ribosomal RNA gene, partial sequence</t>
  </si>
  <si>
    <t>AAACTTAAAGGAATTGACGGGGGCCCGCACAAGCGGTGGAGCATGTGGTTTAATTCGAAGCAACGCGCAGAACCTTACCAGCTTTTGACATGTCCGGTTTGATCGGCAGAGATGCCTTTCTTCAGTTCGGCTGGCCGGAACACAGGTGCTGCATGGCTGTCGTCAGCTCGTGTCGTGAGATGTTGGGTTAAGTCCCGCAACGAGCGCAACCCTCGCCCCTAGTTGCCATCATTCAGTTGGGAACTCTAGGGGGACTGCCGGTGATAAGCCGCGAGGAAGGTGGGGATGACGTCAAGTCCTCATGGCCCTTACAGGCTGGGCTACACACGTGCTACAATGGCGGTGACAATGGGCAGCGAAAGGGCGACCTCGAGCTAATCCCAAAAAGCCGTCTCAGTTCAGATTGCACTCTGCAACTCGAGTGCATGAAGGTGGAATCGCTAGTAATCGTGGATCAGCATGCCACGGTGAATACGTTCCCGGGCCTTGTACACACCGCCCGTCACACCATGGGAGTTGGGTTTACCCGAAGGCGTCGCGCTAACCGCAAGGAGGCAGGCGACCACGGTAGGCTCAGCGACTGGGGTGAAGTCGTAACAAGGTAGCCGTAGGGGAACCTGCGGCTGGATCACCTCCTTTATG</t>
  </si>
  <si>
    <t>gi|631904722|gb|KJ600044.1| Uncultured Aminobacter sp. clone D-05Catholyte009 16S ribosomal RNA gene, partial sequence</t>
  </si>
  <si>
    <t>AAACTTAAATGAATTGACGGGGGCCCGCACAAGCGGTGGAGCATGTGGTTTAATTCGAAGCAACGCGCAGAACCTTACCAGCCCTTGACATCCCGGTCGCGGTTTCCAGAGATGGATTCCTTCAGTTCGGCTGGACCGGTGACAGGTGCTGCATGGCTGTCGTCAGCTCGTGTCGTGAGATGTTGGGTTAAGTCCCGCAACGAGCGCAACCCTCGCCCTTAGTTGCCATCATTCAGTTGGGCACTCTAAGGGGACTGCCGGTGATAAGCCGAGAGGAAGGTGGGGATGACGTCAAGTCCTCATGGCCCTTACGGGCTGGGCTACACACGTGCTACAATGGTGGTGACAGTGGGCAGCGAGACCGCGAGGTCGAGCTAATCTCCAAAAGCCATCTCAGTTCGGATTGCACTCTGCAACTCGAGTGCATGAAGTTGGAATCGCTAGTAATCGCAGATCAGCATGCTGCGGTGAATACGTTCCCGGGCCTTGTACACACCGCCCGTCACACCATGGGAGTTGGTTTTACCCGAAGGCGCTGTGCTAACCCGCAAGGAGGCAGGCGACCACGGTAGGGTCAGCGACTGGGGTGAAGTCGTAACAAGGTAGCCGTAGGGGAACCTGCGGCTGGATCACCTCCTTTATG</t>
  </si>
  <si>
    <t>gi|631904721|gb|KJ600043.1| Uncultured Rhizobiales bacterium clone D-05Catholyte008 16S ribosomal RNA gene, partial sequence</t>
  </si>
  <si>
    <t>AAACTTAAAGGAATTGACGGGGGCCCGCACAAGCGGTGGAGCATGTGGTTTAATTCGAAGCAACGCGCAGAACCTTACCAGCCCTTGACATACCGATCGCGGTGAGTGGAGACATTCACCTTCAGTTAGGCTGGATCGGATACAGGTGCTGCATGGCTGTCGTCAGCTCGTGTCGTGAGATGTTGGGTTAAGTCCCGCAACGAGCGCAACCCTCGCCCCTAGTTGCCAGCATTGAGTTGGGCACTCTAGGGGGACTGCCGGTGATAAGCCGAGAGGAAGGTGGGGATGACGTCAAGTCCTCATGGCCCTTACGGGCTGGGCTACACACGTGCTACAATGGTGGTGACAGTGGGCAGCGAGACAGCGATGTCGAGCTAATCTCCAAAACCATCTCAGTTCGGATTGCACTCTGCAACTCGGGTGCATGAAGTTGGAATCGCTAGTAATCGCGGATCAGCATGCCGCGGTGAATACGTTCCCGGGCCTTGTACACACCGCCCGTCACACCATGGGAGTTGGCTTTACCCGAAGGTGCTGCGCTAACCTGGCAACAGGAGGCAGGCAACCACGGTAGGGTCAGCGACTGGGGTGAAGTCGTAACAAGGTAGCCGTAGGGGAACCTGCGGCTGGATCACCTCCTTTCTG</t>
  </si>
  <si>
    <t>gi|631904720|gb|KJ600042.1| Uncultured Sedimentibacter sp. clone D-05Catholyte007 16S ribosomal RNA gene, partial sequence</t>
  </si>
  <si>
    <t>AAACTTAAATGAATTGACGGGGACCCGCACAAGCAGCGGAGCATGTGGTTTAATTCGAAGCAACGCGAAGAACCTTACCAAGGTTTGACATCCCCTTGACAGAAGCAGAGATGTTTCCTCCCCTTCGGGGGCAAGGGAGACAGGTGGTGCATGGTTGTCGTCAGCTCGTGTCGTGAGATGTTGGGTTAAGTCCCGCAACGAGCGCAACCCTTATCCTTAGTTGCCAGCAGGTTAAGCTGGGCACTCTAAGGAGACTGCCGGTGATAAACCGGAGGAAGGTGGGGATGACGTCAAATCATCATGCCCCTTATATCTTGGGCTACACACGTGCTACAATGGTCGGTACAAAGGGAAGCGAAAGAGTGATCTGGAGCAAATCTTCATAAACCGATCCCAGTTCGGATTGTAGGCTGCAACTCGCCTACATGAAGTTGGAGTTGCTAGTAATCGCGAATCAGAACGTCGCGGTGAATGCGTTCCCGGGTCTTGTACACACCGCCCGTCACACCATGGAAGTTGGTAATACCCAAAGTCGCTGAGCTAACCGCAAGGGGGCAGGCGCCTAAGGTAGGATCAATGACTGGGGTGAAGTCGTAACAAGGTAGCCGTATCGGAAGGTGCGGCTGGATCACCTCCTTTATG</t>
  </si>
  <si>
    <t>gi|631904719|gb|KJ600041.1| Uncultured Armatimonadetes bacterium clone D-05Catholyte006 16S ribosomal RNA gene, partial sequence</t>
  </si>
  <si>
    <t>AAACTTAAATGAATTGACGGGGGCCCGCACAAGCGGTGGAGCATGTTGTTTAATACGTCACTAACCGTAGAACCTTACCAGGTCTTGACATCCTAGGAATCCGGGGGAAACTTCGGGGTGCCCGCAAGGGAGCCTAGAGACAGGTGTTGCATGGCTGTCGTCAGCTCGTGTCGTGAGATGTTGGGTTAAGTCCCGCAACGAGCGCAACCCTCATCCTGTGTTGCCACCGGTTCGGCCGGGCACTCTCAGGAAACTGCCCGTGCAAGCGGGAGGAAGGTGGGGATGACGTCAAGTCAGCATGGCCCTTACGACCTGGGCTACAAACATGCTACAATGGCGCGTACAGAGGGCCGCGAAGCCGCGAGGTGGAGCCAATCCCAAAAAGCGCGTCCCAGTTCGGATCGCGGTCTGCAACTCGACCGCGTGAAGTCGGAATCGCTAGTAACCGCAGGTCAGCGATACTGCGGTGAATACGTTCCCGGGCCTTGTACACACCGCCCGTCAAGTCACCTGAGTCTGCTGCACCCGAAGCGCCTGGCCCAACCCGCAAGGGAGGGAGGGTGCGAAGGTGTGGCCGGTAAGGGGGACTAAGTCGTAACAAGGTAGCCGTAGGGGAACCTGCGGCTGGATCACCTCCTTTCTG</t>
  </si>
  <si>
    <t>gi|631904718|gb|KJ600040.1| Uncultured Sphingopyxis sp. clone D-05Catholyte005 16S ribosomal RNA gene, partial sequence</t>
  </si>
  <si>
    <t>AAACTCAAAGGAATTGACGGGGGCCTGCACAAGCGGTGGAGCATGTGGTTTAATTCGAAGCAACGCGCAGAACCTTACCAGCGTTTGACATCCTGATCGCGGTTACCAGAGATGGTTTCCTTCAGTTCGGCTGGATCAGTGACAGGTGCTGCATGGCTGTCGTCAGCTCGTGTCGTGAGATGTTGGGTTAAGTCCCGCAACGAGCGCAACCCTCATCCCTAGTTGCCATCATTAAGTTGGGCACTCTAAGGAAACTGCCGGTGATAAGCCGGAGGAAGGTGGGGATGACGTCAAGTCCTCATGGCCCTTACGCGCTGGGCTACACACGTGCTACAATGGCGGTGACAGTGGGCAGCAACCTCGCGAGAGGTAGCTAATCTCCAAAAGCCGTCTCAGTTCGGATTGTTCTCTGCAACTCGAGAGCATGAAGGCGGAATCGCTAGTAATCGCGGATCAGCATGCCGCGGTGAATACGTTCCCAGGCCTTGTACACACCGCCCGTCACACCATGGGAGTTGGTTTCACCCGAAGGCAGTGCTCTAACCCGCAAGGGAGGAAGCTGACCACGGTGGGATCAGCGACTGGGGTGAAGTCGTAACAAGGTAGCCGTAGGGGAACCTGCGGCTGGATCACCTCCTTTCTG</t>
  </si>
  <si>
    <t>gi|631904717|gb|KJ600039.1| Uncultured Anaerosinus sp. clone D-05Catholyte004 16S ribosomal RNA gene, partial sequence</t>
  </si>
  <si>
    <t>AAACTTAAAGGAATTTGACGGGGGCCCGCACAAGCGGTGGAGTATGTGGTTTAATTCGACGCAACGCGAAGAACCTTACCAGGACTTGACATTGATTGAAAAGTATAGAGATATATTCCTCTTCTTCGGAAGACAAGAAAACAGGTGGTGCATGGCTGTCGTCAGCTCGTGTCGTGAGATGTTGGGTTAAGTCCCGCAACGAGCGCAACCCCTATCCTATGTTGCCAGCACGTTATGGTGGGAACTCATGGGAGACTGCCGCGGAGAACGCGGAGGAAGGCGGGGATGACGTCAAGTCATCATGCCCCTTATGTCCTGGGCTACACACGTACTACAATGGGCTTAAATAGAGGGATGCAAAGCCGCGAGGTGGAGCCAAACCCATAAACAAGCTCTCAGTTCGGATTGTAGGCTGCAACTCGCCTACATGAAGTCGGAATCGCTAGTAATCGCAGGTCAGCATACTGCGGTGAATACGTTCCCGGGCCTTGTACACACCGCCCGTCACACCACGAAAGTCAGTCACACCCAAAGCCGGTGGGGTAACCAGCAATGGAGCCAGCCGTCTAAGGTGGGGCCGATGATTGGGGTGAAGTCGTAACAAGGTAGCCGTATCGGAAGGTGCGGCTGGATCACCTCCTTTATG</t>
  </si>
  <si>
    <t>gi|631904716|gb|KJ600038.1| Uncultured Sporomusa sp. clone D-05Catholyte003 16S ribosomal RNA gene, partial sequence</t>
  </si>
  <si>
    <t>AAACTTAAATGAATTGACGGGGGCCCGCACAAGCGGTGGAGTATGTGGTTTAATTCGACGCAACGCGAAGAACCTTACCAGGGCTTGACATTGAGTGAAAGTTCTAGAGATAGAATCCTATCCTTCGGGATACACGAAAACAGGTGGTGCATGGCTGTCGTCAGCTCGTGTCGTGAGATGTTGGGTTAAGTCCCGCAACGAGCGCAACCCTTATCCTTTGTTGCCAGCACGTAATGGTGGGAACTCAAGGGAGACTGCCGTCGACAAGACGGAGGAAGGCGGGGATGACGTCAAGTCATCATGCCCCTTATGTCCTGGGCTACACACGTACTACAATGGGCTTAAACAAAGCGAAGCAAGACCGCGAGGTCAAGCAAAACGCATAAACAAGCTCTCAGTTCGGATCGGAGGCTGCAACTCGCCTCCGTGAAGTCGGAATCGCTAGTAATCGCAGGTCAGCATACTGCGGTGAATACGTTCCCGGGCCTTGTACACACCGCCCGTCACACCACGAAAGTTGACAACACCCGAAGCCGGTGGGGTAACCAGCAATGGAACTAGCCGTCTAAGGTGGGGCCGATGATTGGGGTGAAGTCGTAACAAGGTAGCCGTATCGGAAGGTGCGGCTGGATCACCTCCTTTATG</t>
  </si>
  <si>
    <t>gi|631904715|gb|KJ600037.1| Uncultured Rhodospirillales bacterium clone D-05Catholyte002 16S ribosomal RNA gene, partial sequence</t>
  </si>
  <si>
    <t>AAACTTAAATGAATTGACGGGGGCCCGCACAAGCGGTGGAGCATGTGGTTCAATTCGACGCAACGCGCAGAACCTTACCAGCCCTTGACATGGGACTCGCCGGGACCAGAGACGGTCCCTTCGGTTCGGCCGGAGTCCGCACAGGTGCTGCATGGCTGTCGTCAGCTCGTGTCGTGAGATGTTGGGTTAAGTCCCGCAACGAGCGCAACCCTCGTCTCCAGTTGCCATCAGGTTAAGCTGGGCACTTTGGAGAAACTGCCGGTGACAAGCCGGAGGAAGGTGGGGATGACGTCAAGTCCTCATGGCCCTTACGGGCTGGGCTACACACGTGCTACAATGGCGGTGACAGTGGGATGCGAAGGGGCGACCCGGAGCCGATCCCCAAAAGCCGTCCCAGTTCGGATTGCACTCTGCAACTCGAGTGCATGAAGGTGGAATCGCTAGTAATCGCGGATCAGCATGCCGCGGTGAATACGTTCCCGGGCCTTGTACACACCGCCCGTCACGCCATGGGAGTTGGTTCTACCCGAAGATGGTGCGCTAACCGCAAGGAGGCAGCCAGCCACGGTAGGATCAATGACTGGGGCGAAGTCGTAACAAGGTAGCCGTAGGGGAACCTGCGGCTGGATCACCTCCTTTATG</t>
  </si>
  <si>
    <t>gi|631904714|gb|KJ600036.1| Uncultured Blastopirellula sp. clone D-05Catholyte001 16S ribosomal RNA gene, partial sequence</t>
  </si>
  <si>
    <t>AAACTTAAATGAATTGACGGGGGCTCACACAAGCGGTGGAGGATGTGGCTTAATTCGAGGCTACGCGAAGAACCTTATCCTAGTCTTGACATGCTTAAGAATCTCCCTGAAAGGGGAGAGTGCTCTTCGGAGAGCTTTTGCACAGGTGCTGCATGGCTGTCGTCAGCTCGTGTCGTGAGATGTCGGGTTAAGTCCCTTAACGAGCGAAACCCTTATCTCTAGTTGCCAGCGAGTAATGTCGGGGACTCTAGAGAGACCGCCGGTGTTAAACCGGAGGAAGGTGGGGATGACGTCAAGTCCTCATGGCCTTTATGACTAGGGCTGCACACGTCCTACAATGCAACATACAAAGGGAAGCCAACTCGCGAGATCTAGCAAATCCCAAAAAGTGTTGCTCAGTTCGGATTGCAGGCTGCAACTCGCCTGCATGAAGCCGGAATCGCTAGTAATCGCGGGTCAGCATACCGCGGTGAATATGTTCCTGAGCCTTGTACACACCGCCCGTCAAGCCACGAAAGTGGGGTGCACGCGAAGTCGCTAAGCTAACTCGTAAGAGAGGCAGGCGCCGAACGTGAACTCCGCGATTGGGACTAAGTCGTAACAAGGTAGCCGTAGGGGAACCTGCGGCTGGATCACCTCCTTTATG</t>
  </si>
  <si>
    <t>gi|631904713|gb|KJ600035.1| Uncultured Comamonas sp. clone UnmodCatholyte065 16S ribosomal RNA gene, partial sequence</t>
  </si>
  <si>
    <t>AAACTTAAATGAATTGACGGGGACCCGCACAAGCGGTGGATGATGTGGTTTAATTCGATGCAACGCGAAAAACCTTACCCACCTTTGACATGTACGGAACCCTTTAGAGATAGAGGGGTGCTCGAAAGAGAACCGTAACACAGGTGCTGCATGGCTGTCGTCAGCTCGTGTCGTGAGATGTTGGGTTAAGTCCCGCAACGAGCGCAACCCTTGCCATTAGTTGCTACGAAAGGGCACTCTAATGGGACTGCCGGTGACAAACCGGACGGAAGGTGGGGAGTGACGTCAAGTACCTCATGGCCTTACTAGTGGGGCGTACACACGTCATACAAT</t>
  </si>
  <si>
    <t>gi|631904712|gb|KJ600034.1| Uncultured Phenylobacterium sp. clone UnmodCatholyte064 16S ribosomal RNA gene, partial sequence</t>
  </si>
  <si>
    <t>CCAGAGAGATCTGGCTTTCCCTTCGGGGACTGGAACACAGGTGCTGCATGGCTGTCGTCAGCTCGTGTCGTGAGATGTTGGGTTAAGTCCCGCAACGAGCGCAACCCACGCCATTAGTTGCCATCATTAAGTTGGGCACTCTAATGGGACCGCCGGTGGTAAGCCGGAGGAAGGTGTGGATGACGTCAAGTCCTCATGGCCCTTACAGGGTGGGCTACACACGTGCTACAATGGCGACTACAGAGGGTTGCAAACCTGCGAAGGGGAGCTAATCCCTAAAGTCGTCTCAGTTCGGATTGCACTCTGCAACTCGAGTGCATGAAGTCGGAATCGCTAGTAATCGCGGATCAGCATGCCGCGGTGAATACGTTCCCGGGCCTTGTAC</t>
  </si>
  <si>
    <t>gi|631904711|gb|KJ600033.1| Uncultured Mycobacterium sp. clone UnmodCatholyte063 16S ribosomal RNA gene, partial sequence</t>
  </si>
  <si>
    <t>ATGTTGCCAGGCGGGTAAGTCGCCGGGGACTCGTAGGAGACTGCCGGGGTCAACTCGGAGGAAGGTGGGGATGACGTCAAGTCATCATGCCCCTTATGTCCAGGGCTTCACACATGCTACAATGGCCAGTACAGAGGGCTGCGAAGCCGCAAGGTGGAGCGAATCCCTTAAAGCTGGTCTCAGTTCGGATTGGGGTCTGCAACTCGACCCCATGAAGTCGGAGTCGCTAGTAATCGCAGATCAGCAACGCTGCGGTGAATACGTTCCCGGGCCTTGTACACACCGCCCGTCACGTCATGAAAGTCGGTAACACCCGAAGCCAGTGGCCTAACCTTTTGGAGGGAGCTGTCGAAGGTGGGATCGGCGATTGGGACGAAGTCGTAACAAGGTAGCCGTACCGGAAGGTGCGGCTGGATCACCTCCTTTATG</t>
  </si>
  <si>
    <t>gi|631904710|gb|KJ600032.1| Uncultured Azoarcus sp. clone UnmodCatholyte062 16S ribosomal RNA gene, partial sequence</t>
  </si>
  <si>
    <t>AAACTCAAAGGAATTGACGGGGACCCGCACAAGCGGTGGATGATGTGGATTAATTCGATGCAACGCGAAAAACCTTACCTACCCTTGACATGTCTGGAATCCTTGAGAGATCAGGGAGTGCCTTCGGGAGCCAGAACACAGGTGCTGCATGGCTGTCGTCAGCTCGTGTCGTGAGATGTTGGGTTAAGTCCCGCAACGAGCGCAACCCTTGCCACTAATTGCCATCATTGAGTTGGGCACTTTAGTGGGACTGCCGGTGACAAACCGGAGGAAGGTGGGGATGACGTCAAGTCCTCATGGCCCTTATGGGTAGGGCTTCACACGTCATACAATGGTCGGTACAGAGGGTTGCCAAGCCGCGAGGTGGAGCTAATCTCTTAAAGCCGATCGTAGTCCGGATCGTAGTCTGCAACTCGACTACGTGAAGTCGGAATCGCTAGTAATCGCAGATCAGCATGCTGCGGT</t>
  </si>
  <si>
    <t>gi|631904709|gb|KJ600031.1| Uncultured Lachnospiraceae bacterium clone UnmodCatholyte061 16S ribosomal RNA gene, partial sequence</t>
  </si>
  <si>
    <t>AAACTTAAAGGAATTTGACGGGGACCCGCACAAGCGGTGGAGCATGTGGTTTAATTCGAAGCAACGCGAAGAACCTTACCAGGTCTTGACATCCCTCTGACAGCCGAGTAACGTCGGTTTTCCTTCGGGACAGAGGAGACAGGTGGTGCATGGTTGTCGTCAGCTCGTGTCGTGAGATGTTGGGTTAAGTCCCGCAACGAGCGCAACCCCTATCTTTAGTAGCCAGCGGTTCGGCCGGGCACTCTAGAGAGACTGCCAGGGATAACCTGGAGGAAGGCGGGGATGACGTCAAATCATCATGCCCCTTATGATCTGGGCTACACACGTGCTACAATGGTGACTACAAAGGGAAGCGAAGCAGTGATGTGGAGCAAATCCCAAAAGGTACATCTCAGTTCGGATTGTAGTCTGCAACTCGACTACATGAAGCTGGAATCGCTAGTAATCGCGAATCAGAATGTCGTG</t>
  </si>
  <si>
    <t>gi|631904708|gb|KJ600030.1| Uncultured Lachnospiraceae bacterium clone UnmodCatholyte060 16S ribosomal RNA gene, partial sequence</t>
  </si>
  <si>
    <t>AAACTCAAAGGAATTTGACGGGGACCCGCACAAGCGGTGGAGCATGTGGTTTAATTCGAAGCAACGCGAAGAACCTTACCAGGTCTTGACATCCCTCTGACCGGACCATAACCGGTCCTTTCCTACGGGACAGAGGAGACAGGTGGTGCATGGTTGTCGTCAGCTCGTGTCGTGAGATGTTGGGTTAAGTCCCGCAACGAGCGCAACCCCTATCCTTAGTAGCCAGCAGTTCGGCTGGGCACTCTAGGGAGACTGCCAGGGATAACCTGGAGGAAGGCGGGGATGACGTCAAATCATCATGCCCCTTATGATCTGGGCTACACACGTGCTACAATGGTGACTACAAAGGGAAGCAACCCTGTGAAGGCAAGCAAATCCCAAAAGGTCATCCCAGTTCGGATTGTAGTCTGCAACTCGACTACATGAAGCTGGAATCGCTAGTAATCGCGAATCAGAATGTCGCGGTGAATACGTTCCGGGTC</t>
  </si>
  <si>
    <t>gi|631904707|gb|KJ600029.1| Uncultured Pleomorphomonas sp. clone UnmodCatholyte059 16S ribosomal RNA gene, partial sequence</t>
  </si>
  <si>
    <t>AAACTCAAATGAATTGACGGGGGCCCGCACAAGCGGTGGAGCATGTGGTTTAATTCGAAGCAACGCGCAGAACCTTACCAGCCCTTGACATCCGTCGACCGTCGCAGAGATGCGTTTTTCCCTTCGGGGACGGCGAGACAGGTGCTGCATGGCTGTCGTCAGCTCGTGTCGTGAGATGTTGGGTTAAGTCCCGCAACGAGCGCAACCCTCGCCTTCAGTTGCCAGCATTTAGTTGGGCACTCTGGAGGGACTGCCGGTGATAAGCCGGAGGAAGGTGGGGATGACGTCAAGTCCTCATGGCCCTTACGGGCTGGGCTACACACGTGCTACAATGGCGGTGACAGTGAGCAGCGACTTCGCGAGGAGGAGCTAATCTCAAAAGCCGTCTCAGTTCGGATTGCACTCTGCAACTCGAGTGCATGAAGTCGGAATCGCTAGTAATCGCGTAACAGCATGACGCGGTGAATACGTTCCCGGGCCTTGTACTACACCGCCCGTCACA</t>
  </si>
  <si>
    <t>gi|631904706|gb|KJ600028.1| Uncultured Oscillibacter sp. clone UnmodCatholyte058 16S ribosomal RNA gene, partial sequence</t>
  </si>
  <si>
    <t>AAACTCAAATGAATTGACGGGGGCCCGCACAAGCGGTGGATTATGTGGTTTAATTCGAAGCAACGCGAAGAACCTTACCAGGACTTGACATCCTACTAACGAGGTAGAGATACGTCAGGTGCCCTTCGGGGAAAGTAGAGACAGGTGGTGCATGGTTGTCGTCAGCTCGTGTCGTGAGATGTTGGGTTAAGTCCCGCAACGAGCGCAACCCTTATTGTTAGTTGCTACGCAAGAGCACTCTAGCGAGACTGCCGTTGACAAAACGGAGGAAGGTGGGGACGACGTCAAATCATCATGCCCCTTATGTCCTGGGCTACACACGTAATACAATGGCGGTCAACAGAGGGATGCAAAGCCGTGAGGTGGAGCGAACCCTAAAGCCGTCTCAGTTCGGATCGCAGGCTGCAACTCGCCTGCGTGAAGTCGGAATCGCTAGTAATCGCGGATCAGAATGCCGCGGTGAATACGTTCCCGGGCCTTGTACACACCGCCCGTCACCA</t>
  </si>
  <si>
    <t>gi|631904705|gb|KJ600027.1| Uncultured Sedimentibacter sp. clone UnmodCatholyte057 16S ribosomal RNA gene, partial sequence</t>
  </si>
  <si>
    <t>GGGGCAAGGGAGACAGGTGGTGCATGGTTGTCGTCAGCTCGTGTCGTGAGATGTTGGGTTAAGTCCCGCAACGAGCGCAACCCTTATCCTTAGTTGCCAGCAGGTTAAGCTGGGCACTCTAAGGAGACTGCCGGTGATAAACCGGAGGAAGGTGGGGATGACGTCAAATCATCATGCCCCTTATATCTTGGGCTACACACGTGCTACAATGGTCGGTACAAAGGGAAGCGAAAGAGTGATCTGGAGCAAATCTTCATAAACCGATCCCAGTTCGGATTGTAGGCTGCAACTCGCCTACATGAAGTTGGAGTTGCTAGTAATCGCGAATCAGAACGTCGCGGTGAATGCGTTCCCGGGTCTTGTACACACCGCCCGTCACACCATGGAAGTTGGTAATACCCAAAGTCGCTGAGCTAACCGCAAGGAGGCAGGCGCCTAAGGTAGGATCAATGACTGGGGTGAAGTCGTAACAAGGTAGCCGTATCGGAAGGTGCGGCTGGATCACCTCCTTTATG</t>
  </si>
  <si>
    <t>gi|631904704|gb|KJ600026.1| Uncultured Rhodocyclaceae bacterium clone UnmodCatholyte056 16S ribosomal RNA gene, partial sequence</t>
  </si>
  <si>
    <t>TCCTGCTGAGAGGTGGGAGTGCTCGAAAGAGAACCTGAACACAGGTGCTGCATGGCTGTCGTCAGCTCGTGTCGTGAGATGTTGGGTTAAGTCCCGCAACGAGCGCAACCCTTGTCATTAGTTGCCATCATTCAGTTGGGCACTCTAATGAGACTGCCGGTGACAAACCGGAGGAAGGTGGGGATGACGTCAAGTCCTCATGGCCCTTATGGGTAGGGCTTCACACGTCATACAATGGTCGGTACAGAGGGTTGCCAAGCCGCGAGGTGGAGCCAATCCCAGAAAGCCGATCGTAGTCCGGATCGGAGTCTGCAACTCGACTCCGTGAAGTCGGAATCGCTAGTAATCGTGGATCAGCATGCCACGGTGAATACGTTCCCGGGTCTTGTACACACCGCCCGTCACACCATGGGAGTGGGTTTCACCAGAAGTAGGTAGCCTAACCGCAAGGAGGGCGCTTACCACGGTGGGATTCATGACTGGGGTGAAGTCGTAACAAGGTAGCCGTAGGGGAACCTGCGGCTGGATCACCTCCTTTATG</t>
  </si>
  <si>
    <t>gi|631904703|gb|KJ600025.1| Uncultured Castellaniella sp. clone UnmodCatholyte055 16S ribosomal RNA gene, partial sequence</t>
  </si>
  <si>
    <t>TCCCGAAGAGATTTGGGAGTGCTCGCAAGAGAACCGGAACACAGGTGCTGCATGGCTGTCGTCAGCTCGTGTCGTGAGATGTTGGGTTAAGTCCCGCAACGAGCGCAACCCTTGCCATTAGTTGCTACATTCAGTTGGGCACTCTAATGGGACTGCCGGTGACAAACCGGAGGAAGGTGGGGATGACGTCAAGTCCTCATGGCCCTTATGGGTAGGGCTTCACACGTCATACAATGGTCGGGACAGAGGGTTGCCAAGCCGCGAGGTGGAGCCAATCTCAGAAACCCGATCGTAGTCCGGATCGCAGTCTGCAACTCGACTGCGTGAAGTCGGAATCGCTAGTAATCGCGGATCAGCATGTCGCGGTGAATACGTTCCCGGGTCTTGTACACACCGCCCGTCACACCATGGGAGTGGGTTTCACCAGAAGTAGGTAGCCTAACCGCAAGGGGGGCGCTTACCACGGTGAGATTCATGACTGGGGTGAAGTCGTAACAAGGTAGCCGTATCGGAAGGTGCGGCTGGATCACCTCCTTCTG</t>
  </si>
  <si>
    <t>gi|631904702|gb|KJ600024.1| Uncultured Dechloromonas sp. clone UnmodCatholyte054 16S ribosomal RNA gene, partial sequence</t>
  </si>
  <si>
    <t>TCCTGGAGAGATTTGGGAGTGCCCGAAAGGGAGCCGGAACACAGGTGCTGCATGGCTGTCGTCAGCTCGTGTCGTGAGATGTTGGGTTAAGTCCCGCAACGAGCGCAACCCTTGTCGTTAATTGCCATCATTTAGTTGGGCACTTTAACGAGACTGCCGGTGACAAACCGGAGGAAGGTGGGGATGACGTCAAGTCCTCATGGCCCTTATGGGTAGGGCTTCACACGTCATACAATGGTCGGTACAGAGGGTTGCCAAGCCGCGAGGTGGAGCCAATCCCAGAAAGCCGATCGTAGTCCGGATCGTAGTCTGCAACTCGACTGCGTGAAGTCGGAATCGCTAGTAATCGCGGATCAGCATGTCGCGGTGAATACGTTCCCGGGTCTTGTACACACCGCCCGTCACACCATGGGAGCGGGTTCCGCCAGAAGTAGGTAGCCTAACCGCAAGGGAGGCGCTTACCACGGCGGGGTTCGTGACTGGGGTGAAGTCGTAACAAGGTAGCCGTAGGGGAACCTGCGGCTGGATCACCTCCTTTCTG</t>
  </si>
  <si>
    <t>gi|631904701|gb|KJ600023.1| Uncultured Rhodocyclaceae bacterium clone UnmodCatholyte053 16S ribosomal RNA gene, partial sequence</t>
  </si>
  <si>
    <t>GGAATCCTGGAGAGATTTGGGAGTGCTCGCAAGAGAGCCGGAACACAGGTGCTGCATGGCTGTCGTCAGCTCGTGTCGTGAGATGTTGGGTTAAGTCCCGCAACGAGCGCAACCCTTATCATTAGTTGCCATCATTCAGTTGGGCACTCTAATGAGACTGCCGGTGACAAACCGGAGGAAGGTGGGGATGACGTCAAGTCCTCATGGCCCTTATGGGTAGGGCTTCACACGTCATACAATGGTCGGTACAGAGGGTTGCCAACCCGCGAGGGGGAGCCAATCTCACAAAGCCGATCGTAGTCCGGATCGCAGTCTGCAACTCGACTGCGTGAAGTCGGAATCGCTAGTAATCGTGGATCAGCATGTCACGGTGAATACGTTCCCGGGTCTTGTACACACCGCCCGTCACACCATGGGAGTGGGTTCACCAGAAGTAGGTAGTCTAACCGCAAGGAGGGCGCTTACCACGGTGGGGTTCATGACTGGGGTGAAGTCGTAACAAGGTAGCCGTAGGGGAACCTGCGGCTGGATCACCTCCTTTCTG</t>
  </si>
  <si>
    <t>gi|631904700|gb|KJ600022.1| Uncultured Agromyces sp. clone UnmodCatholyte052 16S ribosomal RNA gene, partial sequence</t>
  </si>
  <si>
    <t>ACACGAGAACGGGCCAGAAATGGTCAACTCTTTGGACACTCGTGAACAGGTGGTGCATGGTTGTCGTCAGCTCGTGTCGTGAGATGTTGGGTTAAGTCCCGCAACGAGCGCAACCCTCGTCGCATGTTGCCAGCACGTTATGGTGGGGACTCATGTGAGACTGCCGGGGTCAACTCGGAGGAAGGTGGGGATGACGTCAAATCATCATGCCCCTTATGTCTTGGGCTTCACGCATGCTACAATGGCCGGTACAAAGGGCTGCGATGTCGTAAGGCGGAGCGAATCCCAAAAGCCGGTCTCAGTTCGGATTGAGGTCTGCAACTCGACCTCATGAAGTCGGAGTCGCTAGTAATCGCAGATCAGCAACGCTGCGGTGAATACGTTCCCGGGCCTTGTACACACCGCCCGTCAAGTCATGAAAGTCGGTAACACCCGAAGCCGGTGGCCTAACCCTTGTGGAGGGAGCCGTCGAAGGTGGGATCGGTGATTAGGACTAAGTCGTAACAAGGTAGCCGTACCGGAAGGTGCGGCTGGATCACCTCCTTTATG</t>
  </si>
  <si>
    <t>gi|631904699|gb|KJ600021.1| Uncultured Bradyrhizobiaceae bacterium clone UnmodCatholyte051 16S ribosomal RNA gene, partial sequence</t>
  </si>
  <si>
    <t>AGCTCTTGACATGTCTAGGACCGGTAGCAGAGATGTTACTTTCCCTTCGGGGCCTAGAACACAGGTGCTGCATGGCTGTCGTCAGCTCGTGTCGTGAGATGTTGGGTTAAGTCCCGCAACGAGCGCAACCCCGTCCTTAGTTGCTACCATTTAGTTGAGCACTCTAAGGAGACTGCCGGTGATAAGCCGCGAGGAAGGTGGGGATGACGTCAAGTCCTCATGGCCCTTACGGGCTGGGCTACACACGTGCTACAATGGCGGTGACAGAGGGACGCTAAGGTGCAAGCCTTCGCAAATCTCAAAAAGCCGTCTCAGTTCGGATTGGGCTCTGCAACTCGAGCCCATGAAGTTGGAATCGCTAGTAATCGCAGATCAGCATGCTGCGGTGAATACGTTCCCGGGCCTTGTACACACCGCCCGTCACACCATGGGAGTTGGCTTTACCTGAAGGCGGTGCGCTAACCAGCAATGGAGGCAGCCGACCACGGTAGGGTCAGCGACTGGGGTGAAGTCGTAACAAGGTAGCCGTAGGGGAACCTGCGGCTGGATCACCTCCTTTCTG</t>
  </si>
  <si>
    <t>gi|631904698|gb|KJ600020.1| Uncultured Desulfuromonadales bacterium clone UnmodCatholyte050 16S ribosomal RNA gene, partial sequence</t>
  </si>
  <si>
    <t>TGGGCTTGACATCTACGGAATCCTCCCGAAAAGGAGGAGTGCCCTTCGGGAGCCGTAAGACAGGTGCTGCATGGCTGTCGTCAGCTCGTGTCGTGAGATGTTGGGTTAAGTCCCGCAACGAGCGCAACCCCTATCCTCAGTTGCCATCATTAAGTTGGGCACTCTGTGGAGACTGCCGGTGTCAAACCGGAGGAAGGTGGGGATGACGTCAAGTCCTCATGGCCCTTATGTCCAGGGCTACACACGTGCTACAATGGCCGGTACAAAGAGTTGCGATACCGTGAGGTGGAGCCAATCTCATAAAGCCGGTCTCAGTTCGGATTGGAGTCTGCAACTCGACTCCATGAAGTTGGAATCGCTAGTAATCGCGGATCAGCATGCCGCGGTGAATACGTTCCCGGGCCTTGTACACACCGCCCGTCACACCACGGGAGTCGATTGGTCCCGAAGTGCGTGAGCTAACCCGCAAGGGAGGCAGCGTCCTAAGGAATGGTCGGTGACTGGGGTGAAGTCGTAACAAGGTAGCCGTAGGGGAACCTGCGGCTGGATCACCTCCTTTCTG</t>
  </si>
  <si>
    <t>gi|631904697|gb|KJ600019.1| Uncultured Rhodospirillaceae bacterium clone UnmodCatholyte049 16S ribosomal RNA gene, partial sequence</t>
  </si>
  <si>
    <t>TACCTTTGACATGGAAAGTATGATTACCAGAGATGGTTTTCTTCAGTTCGGCTGGCTTTCACACAGGTGCTGCATGGCTGTCGTCAGCTCGTGTCGTGAGATGTTGGGTTAAGTCCCGCAACGAGCGCAACCCTCGCCTTCAGTTGCCATCATTTAGTTGGGCACTCTGAAGGAACTGCCGGTGACAAGCCGGAGGAAGGTGGGGATGACGTCAAGTCCTCATGGCCCTTACAGGTGGGGCTACACACGTGCTACAATGGCGACTACAGAGGGAAGCAACCCCGCGAGGGGTAGCCAATCTCAAAAGTCGTCTCAGTTCGGATTGCACTCTGCAACTCGGGTGCATGAAGTTGGAATCGCTAGTAATCGCGGATCAGCATGCCGCGGTGAATACGTTCCCGGGCCTTGTACACACCGCCCGTCACACCATGGGAGTTGGTTTTACCCGAAGACAGTGCGCTAACCCAGCAATGGGAGGCAGCTGGCCACGGTGAGATCAGCGACTGGGGTGAAGTCGTAACAAGGTAGCCGTAGGGGAACCTGCGGCTGGATCACCTCCTTCTG</t>
  </si>
  <si>
    <t>gi|631904696|gb|KJ600018.1| Uncultured Anaerolineaceae bacterium clone UnmodCatholyte048 16S ribosomal RNA gene, partial sequence</t>
  </si>
  <si>
    <t>gi|631904695|gb|KJ600017.1| Uncultured Anaerotruncus sp. clone UnmodCatholyte046 16S ribosomal RNA gene, partial sequence</t>
  </si>
  <si>
    <t>AAACTTAAAGGAATTGACGGGGGCCCGCACAAGCAGTGGAGTATGTGGTTTAATTCGAAGCAACGCGAAGAACCTTACCAGGTCTTGACATCGTGCGCATAACCTAGAGATAGGTGAAGCCCTTCGGGGCGCATAGACAGGTGGTGCATGGTTGTCGTCAGCTCGTGTCGTGAGATGTTGGGTTAAGTCCCGCAACGAGCGCAACCCTTATTACTAGTTGCTACGCAAGAGCACTCTAGTGAGACTGCCGTTGACAAAACGGAGGAAGGTGGGGATGACGTCAAATCATCATGCCCCTTATGACCTGGGCTACACACGTACTACAATGGCACTTTAACAGAGGGCTGCTACATCGCGAGGTGAAGCGAATCCCGAAAAAGTGTCTCAGTTCGGATTGCAGGCTGCAACTCGCCTGCATGAAGTCGGAATTGCTAGTAATCGCGGATCAGCATGCCGCGGTGAATACGTTCCCGGGCCTTGTACACACCGCCCGTCACACCATGGGAGTCGGTAACACCCGAAGCCAGTAGTCTAACCGCAAGGGGGACGCTGTCGAAGGTGGGATTGATGACTGGGGTGAAGTCGTAACAAGGTAGCCGTATCGGAAGGTGCGGCTGGATCACCTCCTTTAT</t>
  </si>
  <si>
    <t>gi|631904694|gb|KJ600016.1| Uncultured Anaerofilum sp. clone UnmodCatholyte045 16S ribosomal RNA gene, partial sequence</t>
  </si>
  <si>
    <t>AAACTTAAATGAATTGACGGGGGCCCGCACAAGCAGTGGAGTATGTGGTTTAATTCGAAGCAACGCGAAAAACCTTACCAGGTCTTGACATCCAACGACCGCCTAAGAGATTAGGCTTTCCTTCGGGACGTTGAGACAGGTGGTGCATGGTTGTCGTCAGCTCGTGTCGTGAGATGTTGGGTTAAGTCCCGCAACGAGCGCAACCCTTATTACTAGTTACTACGCAAGAGGACTCTAGTGAGACTGCCGTTGACAAAACGGAGGAAGGTGGGGATGACGTCAAATCATCATGCCCTTTATGACCTGGGCTACACACGTACTACAATGGCTATTAACAGAGAGAAGCGAGACCGCAAGGTGGAGCAAACCTCAGAAAAATAGTCTCAGTTCGGATTGGGGGCTGCAACCCGCCCCCATGAAGCCGGAATTGCTAGTAATCGCGGATCAGCATGCCGCGGTGAATACGTTCCCGGGCCTTGTACACACCGCCCGTCACACCATGAGAGCCGGGGGGACCCGAAGTCGGTAGTCTAACCGCAAGGAAGACGCCGCCGAAGGTAAAACTGGTGATTGGGGTGAAGTCGTAACAAGGTAGCCGTATCGGAAGGTGCGGCTGGATCACCTCCTTTATG</t>
  </si>
  <si>
    <t>gi|631904693|gb|KJ600015.1| Uncultured Ottowia sp. clone UnmodCatholyte044 16S ribosomal RNA gene, partial sequence</t>
  </si>
  <si>
    <t>AAACTTAAAGGAATTGACGGGGACCCGCACAAGCGGTGGATGATGTGGTTTAATTCGATGCAACGCGAAAAACCTTACCCACCTTTGACATGTACGGAATCCTGCAGAGACGCAGGAGTGCTCGAAAGAGAGCCGTAACACAGGTGCTGCATGGCTGTCGTCAGCTCGTGTCGTGAGATGTTGGGTTAAGTCCCGCAACGAGCGCAACCCTTGCCATTAGTTGCTACGAAAGGGCACTCTAATGGGACTGCCGGTGACAAACCGGAGGAAGGTGGGGATGACGTCAAGTCCTCATGGCCCTTATAGGTGGGGCTACACACGTCATACAATGGCTGGTACAAAGGGTTGCCAACCCGCGAGGGGAGCCAATCCCACAAAGCCAGTCGTAGTCCGGATCGCAGTCTGCAACTCGACTGCGTGAAGTCGGAATCGCTAGTAATCGTGGATCAGCATGTCACGGTGAATACGTTCCCGGGTCTTGTACACACCGCCCGTCACACCATGGGAGCGGGTTCTGCCAGAAGTAGTTAGCCTAACCGCAAGGAGGGCGATTACCACGGCAGGGTTCGTGACTGGGGTGAAGTCGTAACAAGGTAGCCGTATCGGAAGGTGCGGCTGGATCACCTCCTTTATG</t>
  </si>
  <si>
    <t>gi|631904692|gb|KJ600014.1| Uncultured Comamonadaceae bacterium clone UnmodCatholyte043 16S ribosomal RNA gene, partial sequence</t>
  </si>
  <si>
    <t>AAACTTAAAGGAATTGACGGGGACCCGCACAAGCGGTGGATGATGTGGTTTAATTCGATGCAACGCGAAAAACCTTACCCACCTTTGACATGTACGGAATCCTTTAGAGATAGAGGAGTGCTCGAAAGAGAGCCGTAACACAGGTGCTGCATGGCTGTCGTCAGCTCGTGTCGTGAGATGTTGGGTTAAGTCCCGCAACGAGCGCAACCCTTGCCATTAGTTGCTACGAAAGGGCACTCTAATGGGACTGCCGGTGACAAACCGGAGGAAGGTGGGGATGACGTCAAGTCCTCATGGCCCTTATAGGTGGGGCTACACACGTCATACAATGGCTGGTACAGAGGGTTGCCAACCCGCGAGGGGGAGCTAATCCCACAAAGCCAGTCGTAGTCCGGATCGCAGTCTGCAACTCGACTGCGTGAAGTCGGAATCGCTAGTAATCGCGGATCAGAATGTCGCGGTGAATACGTTCCCGGGTCTTGTACACACCGCCCGTCACACCATGGGAGCGGGTTCTGCCAGAAGTAGTTAGCCTAACCGCAAGGAGGGCGATTACCACGGCAGGGTTCGTGACTGGGGTGAAGTCGTAACAAGGTAGCCGTATCGGAAGGTGCGGCTGGATCACCTCCTTTATG</t>
  </si>
  <si>
    <t>gi|631904691|gb|KJ600013.1| Uncultured Aquabacterium sp. clone UnmodCatholyte042 16S ribosomal RNA gene, partial sequence</t>
  </si>
  <si>
    <t>AAACTCAAATGAATTGACGGGGACCCGCACAAGCGGTGGATGATGTGGTTTAATTCGATGCAACGCGAAAAACCTTACCTACCCTTGACATGTCAAGAATCTTGCAGAGATGTGAGAGTGCTCGAAAGAGAACTTGAACACAGGTGCTGCATGGCCGTCGTCAGCTCGTGTCGTGAGATGTTGGGTTAAGTCCCGCAACGAGCGCAACCCTTGTCATTAGTTGCTACGAAAGGGCACTCTAATGAGACTGCCGGTGACAAACCGGAGGAAGGTGGGGATGACGTCAGGTCCTCATGGCCCTTATGGGTAGGGCTACACACGTCATACAATGGCCGGGACAGAGGGCAGCCAACCCGCGAGGGGGAGCCAATCCCAGAAACCCGGTCGTAGTCCGGATCGCAGTCTGCAACTCGACTGCGTGAAGTCGGAATCGCTAGTAATCGCGGATCAGCTTGCCGCGGTGAATACGTTCCCGGGTCTTGTACACACCGCCCGTCACACCATGGGAGCGGGTTCTGCCAGAAGTAGTTAGCCTAACCGCAAGGAGGGCGATTACCACGGCAGGGTTCGTGACTGGGGTGAAGTCGTAACAAGGTAGCCGTATCGGAAGGTGCGGCTGGATCACCTCCTTTATG</t>
  </si>
  <si>
    <t>gi|631904690|gb|KJ600012.1| Uncultured Enterobacter sp. clone UnmodCatholyte041 16S ribosomal RNA gene, partial sequence</t>
  </si>
  <si>
    <t>GAATTGACGGGGGCCCGCACAAGCGGTGGAGCATGTGGTTTAATTCGATGCAACGCGAAGAACCTTACCTACTCTTGACATCCAGAGAACTTAGCAGAGATGCTTTGGTGCCTTCGGGAACTCTGAGACAGGTGCTGCATGGCTGTCGTCAGCTCGTGTTGTGAAATGTTGGGTTAAGTCCCGCAACGAGCGCAACCCTTATCCTTTGTTGCCAGCGGTTCGGTCCGGGAACTCAAAGGAGACTGCCAGTGATAAACTGGAGGAAGGTGGGGATGACGTCAAGTCATCATGGCCCTTACGAGTAGGGCTACACACGTGCTACAATGGCGCATACAAAGAGAAGCGACCTCGCGAGAGCAAGCGGACCTCATAAAGTGCGTCGTAGTCCGGATTGGAGTCTGCAACTCGACTCCATGAAGTCGGAATCGCTAGTAATCGTGGATCAGAATGCCACGGTGAATACGTTCCCGGGCCTTGTACACACCGCCCGTCACACCATGGGAGTGGGTTGCAAAAGAAGTAGGTAGCTTAACCTTCGGGAGGGCGCTTACCACTTTGTGATTCATGACTGGGGTGAAGTCGTAACAAGGTAACCGTAGGGGAACCTGCGGTTGGATCACCTCCTTTATG</t>
  </si>
  <si>
    <t>gi|631904689|gb|KJ600011.1| Uncultured Azospira sp. clone UnmodCatholyte040 16S ribosomal RNA gene, partial sequence</t>
  </si>
  <si>
    <t>AAACTCAAAGGAATTGACGGGGACCCGCACAAGCGGTGGATGATGTGGATTAATTCGATGCAACGCGAAAACCTTACCTACCCTTGACATGCCTGGAACCCTGGAGAGATCTGGGGGTGCCCGAAAGGGAGCCGGGACACAGGTGCTGCATGGCTGTCGTCAGCTCGTGTCGTGAGATGTTGGGTTAAGTCCCGCAACGAGCGCAACCCTTGTCACTAGTTGCTACGCGAGGGCACTCTAGTGAGACTGCCGGTGACAAACCGGAGGAAGGTGGGGATGACGTCAAGTCCTCATGGCCCTTATGGGTAGGGCTTCACACGTCATACAATGGTCGGTACAGAGGGTTGCCAAGCCGCGAGGTGGAGCCAATCCCAGAAAGCCGATCGTAGTCCGGATTGCAGTCTGCAACTCGACTGCATGAAGTCGGAATCGCTAGTAATCGCGGATCAGCATGTCGCGGTGAATACGTTCCCGGGTCTTGTACACACCGCCCGTCACACCATGGGAGTGGGGTTCACCAGAAGTAGGTAGCCTAACCGCGAGGGGGGCGCTTACCACGGTGAGCTTCATGACTGGGGTGAAGTCGTAACAAGGTAGCCGTATCGGAAGGTGCGGCTGGATCACCTCCTTTCTG</t>
  </si>
  <si>
    <t>gi|631904688|gb|KJ600010.1| Uncultured Comamonas sp. clone UnmodCatholyte039 16S ribosomal RNA gene, partial sequence</t>
  </si>
  <si>
    <t>AAACTCAAAGGAATTGACGGGGACCCGCACAAGCGGTGGATGATGTGGTTTAATTCGATGCAACGCGAAAACCTTACCCACCTTTGACATGTACGGAACCCTTTAGAGATAGAGGGGTGCTCGAAAGAGAACCGTAACACAGGTGCTGCATGGCTGTCGTCAGCTCGTGTCGTGAGATGTTGGGTTAAGTCCCGCAACGAGCGCAACCCTTGCCATTAGTTGCTACGAAAGGGCACTCTAATGGGACTGCCGGTGACAAACCGGAGGAAGGTGGGGATGACGTCAAGTCCTCATGGCCCTTATAGGTGGGGCTACACACGTCATACAATGGCCGGTACAAAGGGCAGCCAACCCGCGAGGGGGAGCCAATCCCATAAAGCCGGTCGTAGTCCGGATCGCAGTCTGCAACTCGACTGCGTGAAGTCGGAATCGCTAGTAATCGTGGATCAGCATGTCACGGTGAATACGTTCCCGGGTCTTGTACACACCGCCCGTCACACCATGGGAGCGGGTTCTGCCAGAAGTAGGTAGCCTAACCGCAAGGAGGGCGCTTACCACGGCAGGGTTCGTGACTGGGGTGAAGTCGTAACAAGGTAGCCGTATCGGAAGGTGCGGCTGGATCACCTCCTTTCTG</t>
  </si>
  <si>
    <t>gi|631904687|gb|KJ600009.1| Uncultured Lachnospiraceae bacterium clone UnmodCatholyte038 16S ribosomal RNA gene, partial sequence</t>
  </si>
  <si>
    <t>AAACTCAAAGGAATTGACGGGGACCCGCACAAGCGGTGGAGCATGTGGTTTAATTCGAAGCAACGCGAAGAACCTTACCAAGTCTTGACATCGGAATGACCGGTCCGTAACGGGGCCTTCCCTACGGGGCATTCCAGACAGGTGGTGCATGGTTGTCGTCAGCTCGTGTCGTGAGATGTTGGGTTAAGTCCCGCAACGAGCGCAACCCTTATCCTTAGTAGCCAGCAGTTCGGCTGGGCACTCTGGGGAGACTGCCAGGGATAACCTGGAGGAAGGTGGGGATGACGTCAAATCATCATGCCCCTTATGATTTGGGCTACACACGTGCTACAATGGCGTAAACAAAGGGAAGCGAAGGAGTGATCCGGAGCAAATCTCAAAAATAACGTCTCAGTTCGGATTGTAGTCTGCAACTCGACTACATGAAGCTGGAATCGCTAGTAATCGCGGATCAGAATGCCGCGGTGAATACGTTCCCGGGTCTTGTACACACCGCCCGTCACACCATGGGAGTTGGTAACGCCCGAAGTCAGTGACCCAACCGTAAGGAGGGAGCTGCCGAAGGCGGGACTGATAACTGGGGTGAAGTCGTAACAAGGTAGCCGTATCGGAAGGTGCGGCTGGATCACCTCCTTTATG</t>
  </si>
  <si>
    <t>gi|631904686|gb|KJ600008.1| Uncultured Propionibacteriaceae bacterium clone UnmodCatholyte037 16S ribosomal RNA gene, partial sequence</t>
  </si>
  <si>
    <t>AAACTCAAAGGAATTGACGGGGGCCCGCACAAGCGGCGGAGCATGCGGATTAATTCGATGCAACGCGAAGAACCTTACCTGGGTTTGACATATACCGGAAACATCTGGAGACAGGTGCCCCGCAAGGTCGGTATACAGGTGGTGCATGGCTGTCGTCAGCTCGTGTCGTGAGATGTTGGGTTAAGTCCCGCAACGAGCGCAACCCTCGTTCTATGTTGCCAGCGGTTCGGCCGGGAACTCATAGAAGACTGCCGGGGTCAACTCGGAGGAAGGTGGGGATGACGTCAAGTCATCATGCCCCTTATGTCCAGGGCTTCACGCATGCTACAATGGCTGGTACAAAGGGCTGCAATACCGCAAGGTGGAGCGAATCCCATAAAGCCAGTCTCAGTTCGGATTGGGGTCTGCAACTCGACCCCATGAAGTCGGAGTCGCTAGTAATCGCAGATCAGCAACGCTGCGGTGAATACGTTCCCGGGCCTTGTACTACACCGCCCGTCAAGTCATGAAAGTCGGTAACACCCGAAGCCGGTGGCCTAACCCTTGTGGAGGGAGCCGTCGAAGGTGGGACCGGTAATTAGGACTAAGTCGTAACAAGGTAGCCGTACCGGAAGGTGCGGCTGGATCACCTCCTTT</t>
  </si>
  <si>
    <t>gi|631904685|gb|KJ600007.1| Uncultured Lachnospiraceae bacterium clone UnmodCatholyte036 16S ribosomal RNA gene, partial sequence</t>
  </si>
  <si>
    <t>gi|631904684|gb|KJ600006.1| Uncultured Arcobacter sp. clone UnmodCatholyte035 16S ribosomal RNA gene, partial sequence</t>
  </si>
  <si>
    <t>AAACTCAAAGGAATTGACGGGGACCCGCACAAGCGGTGGAGCATGTGGTTTAATTCGACGATACACGAAGAACCTTACCTGGACTTGACATAGTAAGAACTTTCTAGAGATAGATTGGTGTCTGCTTGCAGAAACTTATATACAGGTGCTGCACGGCTGTCGTCAGCTCGTGTCGTGAGATGTTGGGTTAAGTCCCGCAACGAGCGCAACCCTCGTCATTAGTTGCTAACAGTTCGGCTGAGAACTCTAATGAGACTGCCTACGCAAGTAGGAGGAAGGTGAGGACGACGTCAAGTCATCATGGCCCTTACGTCCAGGGCTACACACGTGCTACAATGGGGTATACAAAGAGCAGCAATACAGTGATGTGGAGCAAATCTCAAAATATCTCCCAGTTCGGATTGTAGTCTGCAACTCGACTACATGAAGTTGGAATCGCTAGTAATCGTAGATCAGCTATGCTACGGTGAATACGTTCCCGGGTCTTGTACTCACCGCCCGTCACACCATGGGAGTTGAACTCATTCGAAGCGGGGATGCTAAAGTAGCTACCTTCCACAGTGGATTCAGCGACTGGGGTGAAGTCGTAACAAGGTAACCGTAGGAGAACCTGCGGTTGGATCACCTCCTTTATG</t>
  </si>
  <si>
    <t>gi|631904683|gb|KJ600005.1| Uncultured Clostridium sp. clone UnmodCatholyte034 16S ribosomal RNA gene, partial sequence</t>
  </si>
  <si>
    <t>AAACTTAAAGGAATTGACGGGGGCCCGCACAAGCAGCGGAGCATGTGGTTTAATTCGAAGCAACGCGAAGAACCTTACCTAGACTTGACATCCCCTGAATTACCTGTAATTAGGGAAGCCCTTCGGGGCAGGGAGACAGGTGGTGCATGGTTGTCGTCAGCTCGTGTCGTGAGATGTTAGGTTAAGTCCTGCAACGAGCGCAACCCTTATCATTAGTTGCTACCATTAAGTTGAGCACTCTAGTGAGACTGCCCGGGTTAACCGGGAGGAAGGTGGGGATGACGTCAAATCATCATGCCCCTTATGTCTAGGGCTACACACGTGCTACAATGGTGAGTACAGAAAGATGCAAGACCGTGAGGTGGAGCAAAACTTTTAAACTCATCTCAGTTCGGATTGTAGGCTGAAACTCGCCTACATGAAGCTGGAGTTGCTAGTAATCGCGAATCAGCATGTCGCGGTGAATACGTTCCCGGGCCTTGTACACACCGCCCGTCACACCATGAGAGCTGGCAACACCCGAAGTCCGTGAGGTAACCGTAAGGAGCCAGCGGCCGAAGGTGGGGTTAGTAATTGGGGTGAAGTCGTAACAAGGTAGCCGTAGGAGAACCTGCGGCTGGATCACCTCCTTTCTG</t>
  </si>
  <si>
    <t>gi|631904682|gb|KJ600004.1| Uncultured Brachymonas sp. clone UnmodCatholyte033 16S ribosomal RNA gene, partial sequence</t>
  </si>
  <si>
    <t>AAACTCAAAGGAATTGACGGGGACCCGCACAAGCGGTGGATGATGTGGTTTAATTCGATGCAACGCGAAAAACCTTACCCACCTTTGACATGGCAGGAATCCTAAAGAGATTTGGGAGTGCTCGAAAGAGAACCTGCACACAGGTGCTGCATGGCTGTCGTCAGCTCGTGTCGTGAGATGTTGGGTTAAGTCCCGCAACGAGCGCAACCCTTGCCATTAGTTGCTACGAAAGGGCACTCTAATGGGACTGCCGGTGACAAACCGGAGGAAGGTGGGGATGACGTCAAGTCCTCATGGCCCTTATAGGTGGGGCTACACACGTCATACAATGGCCGGTACAGAGGGTAGCCAACCCGCGAGGGGGAGCCAATCCCACAAAGCCGGTCGTAGTCCGGATCGCAGTCTGCAACTCGACTGCGTGAAGTCGGAATCGCTAGTAATCGCGGATCAGCATGTCGCGGTGAATACGTTCCCGGGTCTTGTACACACCGCCCGTCACACCATGGGAGCGGGTTCTGCCAGAAGTAGTTAGCCTAACCGCAAGGAGGGCGATTACCACGGCAGGGTTCGTGACTGGGGTGAAGTCGTAACAAGGTAGCCGTATCGGAAGGTGCGGCTGGATCACCTCCTTTCTG</t>
  </si>
  <si>
    <t>gi|631904681|gb|KJ600003.1| Uncultured Comamonadaceae bacterium clone UnmodCatholyte032 16S ribosomal RNA gene, partial sequence</t>
  </si>
  <si>
    <t>AAACTTAAATGAATTGACGGGGACCCGCACAAGCGGTGGATGATGTGGTTTAATTCGATGCAACGCGAAAAACCTTACCCACCTTTGACATGTACGGAATCCTTTAGAGATAGAGGAGTGCTCGAAAGAGAACCGTAACACAGGTGCTGCATGGCTGTCGTCAGCTCGTGTCGTGAGATGTTGGGTTAAGTCCCGCAACGAGCGCAACCCTTGTCATTAGTTGCTACATTTAGTTGGGCACTCTAATGAGACTGCCGGTGACAAACCGGAGGAAGGTGGGGATGACGTCAAGTCCTCATGGCCCTTATAGGTGGGGCTACACACGTCATACAATGGCTGGTACAGAGGGTTGCCAACCCGCGAGGGGGAGCCAATCCCATAAAGCCAGTCGTAGTCCGGATCGCAGTCTGCAACTCGACTGCGTGAAGTCGGAATCGCTAGTAATCGCGGATCAGAATGTCGCGGTGAATACGTTCCCGGGTCTTGTACACACCGCCCGTCACACCATGGGAGCGGGTTCTGCCAGAAGTAGTTAGCCTAACCGCAAGGAGGGCGATTACCACGGCAGGGTTCGTGACTGGGGTGAAGTCGTAACAAGGTAGCCGTATCGGAAGGTGCGGCTGGATCACCTCCTTTATG</t>
  </si>
  <si>
    <t>gi|631904680|gb|KJ600002.1| Uncultured Ruminococcaceae bacterium clone UnmodCatholyte031 16S ribosomal RNA gene, partial sequence</t>
  </si>
  <si>
    <t>AAACTTAAATGAATTGACGGGGGCCCGCACAAGCAGTGGAGTATGTGGTTTAATTCGAAGCAACGCGAAGAACCTTACCAGGTCTTGACATCCAACTAACGAGGCAGAGATGCGTCAGGTGCCCTTCGGGGAAAGTTGAGACAGGTGGTGCATGGTTGTCGTCAGCTCGTGTCGTGAGATGTTGGGTTAAGTCCCGCAACGAGCGCAACCCTTATGATTAGTTGCTACGCAAGAGCACTCTAATCAGACTGCCGTTGACAAAACGGAGGAAGGTGGGGACGACGTCAAATCATCATGCCCCTTATGACCTGGGCTACACACGTACTACAATGGCCATTAACAGAGGGAAGCAAGACCGCGAGGTGGAGCAAACCCTAAAAATGGTCTCAGTTCGGATCGCAGGCTGAAACCCGCCTGCGTGAAGCTGGAATTGCTAGTAATCGCGGATCATCATGCCGCGGTGAATACGTTCCCGGGCCTTGTACACACCGCCCGTCACACCATGGGAGCCGGTAATACCCGAAGTCGGTAGTCTAACCGCAAGGAGGACGCCGCCGAAGGTAGGATTGGCGACTGGGGTGAAGTCGTAACAAGGTAGCCGTATCGGAAGGTGCGGCTGGATCACCTCCTTTATG</t>
  </si>
  <si>
    <t>gi|631904679|gb|KJ600001.1| Uncultured Butyrivibrio sp. clone UnmodCatholyte030 16S ribosomal RNA gene, partial sequence</t>
  </si>
  <si>
    <t>gi|631904678|gb|KJ600000.1| Uncultured Comamonadaceae bacterium clone UnmodCatholyte029 16S ribosomal RNA gene, partial sequence</t>
  </si>
  <si>
    <t>AAACTCAAATGAATTGACGGGGACCCGCACAAGCGGTGGATGATGTGGTTTAATTCGATGCAACGCGAAAACCTTACCCACCTTTGACATGTACGGAATTCGCCAGAGATGGCTTAGTGCTCGAAAGAGAGCCGTAACACAGGTGCTGCATGGCTGTCGTCAGCTCGTGTCGTGAGATGTTGGGTTAAGTCCCGCAACGAGCGCAACCCTTGTCATTAGTTGCTACATTTAGTTGGGCACTCTAATGAGACTGCCGGTGACAAACCGGAGGAAGGTGGGGATGACGTCAAGTCCTCATGGCCCTTATAGGTGGGGCTACACACGTCATACAATGGCTGGTACAAAGGGTTGCCAACCCGCGAGGGGGAGCTAATCCCACAAAGCCAGTCGTAGTCCGGATCGTAGTCTGCAACTCGACTACGTGAAGTCGGAATCGCTAGTAATCGTGGATCAGAATGTCACGGTGAATACGTTCCCGGGTCTTGTACACACCGCCCGTCACACCATGGGAGCGGGTTCTGCCAGAAGTAGTTAGCCTAACCGCAAGGAGGGCGATTACCACGGCAGGGTTCGTGACTGGGGTGAAGTCGTAACAAGGTAGCCGTATCGGAAGGTGCGGCTGGATCACCTCCTTT</t>
  </si>
  <si>
    <t>gi|631904677|gb|KJ599999.1| Uncultured Lachnospiraceae bacterium clone UnmodCatholyte028 16S ribosomal RNA gene, partial sequence</t>
  </si>
  <si>
    <t>AAACTTAAATGAATTGACGGGGACCCGCACAAGCGGTGGAGCATGTGGTTTAATTCGAAGCAACGCGAAGAACCTTACCAAGTCTTGACATCGGAATGATCGTTCCTTAACAGGAGCTTCCCTACGGGGCATTCCAGACAGGTGGTGCATGGTTGTCGTCAGCTCGTGTCGTGAGATGTTGGGTTAAGTCCCGCAACGAGCGCAACCCTTATCCTTAGTAGCCAGCAGTTCGGCTGGGCACTCTGGGGAGACTGCCAGGGATAACCTGGAGGAAGGTGGGGATGACGTCAAATCATCATGCCCCTTATGATTTGGGCTACACACGTGCTACAATGGCGTAAACAAAGGGAAGCGAGGGAGTGATCCGGAGCAAATCTCAAAAATAACGTCTCAGTTCGGATTGTAGTCTGCAACTCGACTACATGAAGCTGGAATCGCTAGTAATCGCGGATCAGAATGCCGCGGTGAATACGTTCCCGGGTCTTGTACACACCGCCCGTCACACCATGGGAGTTGGTAACGCCCGAAGTCAGTGACCCAACCGTAAGGAGGGAGCTGCCGAAGGCGGGACTGATAACTGGGGTGAAGTCGTAACAAGGTAGCCGTATCGGAAGGTGCGGCTGGATCACCTCCTTTATG</t>
  </si>
  <si>
    <t>gi|631904676|gb|KJ599998.1| Uncultured Rothia sp. clone UnmodCatholyte027 16S ribosomal RNA gene, partial sequence</t>
  </si>
  <si>
    <t>AAACTTAAAGGAATTGACGGGGGCCCGCACAAGCGGCGGAGCGTGCGGATTAATTCGATGCAACGCGAAGAACCTTACCAAGGCTTGACATATACTGGATCGCCATAGAGATATGGTTTCCCTTCGGGGCTGGTATACAGGTGGTGCATGGTTGTCGTCAGCTCGTGTCGTGAGATGTTGGGTTAAGTCCCGCAACGAGCGCAACCCTCGTTCTATGTTGCCAGCATTAGGTTGGGGACTCATAGGAGACTGCCGGGGTTAACTCGGAGGAAGGTGGGGACGACGTCAAATCATCATGCCCCTTATGTCTTGGGCTTCACGCGCGCTACAATGGCCGGTACAACGGGTTGCGATACTGTAAGGTGGAGCTAATCCCTAAAAGCCGGTCTCAGTTCGGATTGAGGTCTGCAACTCGACCTCATGAAGTTGGAGTCGCTAGTAATCGCAGATCAGCTATGCTGCGGTGAATACGTTCCCGGGCCTTGTACACACCGCTCGTCAAGTCACGAAAGTGGGTAACACCCGAAGCCGGTGGCCTAACCTTTTTGGGAGGAGCTGTCTAAGGTGGGACTCGCGATTGGGACTAAGTCGTAACAAGGTAGCCGTACCGGAAGGTGCGGCTGGATCACCTCCTTTATG</t>
  </si>
  <si>
    <t>gi|631904675|gb|KJ599997.1| Uncultured Sedimenticola sp. clone UnmodCatholyte026 16S ribosomal RNA gene, partial sequence</t>
  </si>
  <si>
    <t>AAACTCAAAGGAATTTGACGGGGGCCCGCACAAGCGGTGGAGCATGTGGTTTAATTCGATGCAACGCGAAGAACCTTACCAGCCCTTGACATCCTGCGAACTTTCTAGAGATAGATTGGTGCCTTCGGGAACGCAGAGACAGGTGCTGCATGGCTGTCGTCAGCTCGTGTCGTGAGATGTTGGGTTAAGTCCCGTAACGAGCGCAACCCTTGCCCTTAGTTGCCAGCACGTAATGGTGGGAACTCTAGGGGACTGCCGGTGATAAACCGGAGGAAGGTGGGGATGACGTCAAGTCATCATGGCCCTTATGGGCTGGGCTACACACGTGCTACAATGGCCGGTACAGAGGGCCGCAAACCCGCGAGGGGAGCAAATCTCACAAAACCGGTCGTAGTCCGGATCGGAGTCTGCAACTCGACTCCGTGAAGTTGGAATCGCTAGTAATCGCGAATCAGAATGTCGCGGTGAATACGTTCCCGGGCCTTGTACACACCGCCCGTCACACCATGGGAGTGGGTTGCAAAAGAAGTAGGTAGTCTAACCTTCGGGAGGACGCTTACCACTTTGTGATTCATGACTGGGGTGAAGTCGTAACAAGGTAGCCCTAGGGGAACCTGGGGCTGGATCACCTCCTTTATG</t>
  </si>
  <si>
    <t>gi|631904674|gb|KJ599996.1| Uncultured Aurantimonadaceae bacterium clone UnmodCatholyte025 16S ribosomal RNA gene, partial sequence</t>
  </si>
  <si>
    <t>AAACTCAAAGGAATTGACGGGGGCCCGCACAAGCGGTGGAGCATGTGGTTTAATTCGACGCAACGCGAAGAACCTTACCAGCTCTTGACATTCACTGATTGCCGGCAGAGATGCCGGAGTTCCAGCAATGGACAGTGGGACAGGTGCTGCATGGCTGTCGTCAGCTCGTGTCGTGAGATGTTGGGTTAAGTCCCGCAACGAGCGCAACCCTCGCCATTAGTTGCCATCATTAAGTTGGGCACTCTAGTGGGACTGCCGGTGATAAGCCGGAGGAAGGTGGGGATGACGTCAAGTCATCATGGCCCTTACGGGCTGGGCTACACACGTGCTACAATGGCGGTGACAATGCGCAGCCACCTAGCAATAGGGAGCTAATCGCAAAAGCCGTCTCAGTTCAGATTGAGGTCTGCAACTCGACCTCATGAAGTCGGAATCGCTAGTAATCGCGCATCAGCATGGCGCGGTGAATACGTTCCCGGGCCTTGTACACACCGCCCGTCACACCATGGGAGTTGGTCTTACCCTAAAACGGTGCGCTAACCGCAAGGAGGCAGCCGGCCACGGTAAGGTCAGCGACTGGGGTGAAGTCGTAACAAGGTAGCCGTAGGGGAACCTGCGGCTGGATCACCTCCTTTATG</t>
  </si>
  <si>
    <t>gi|631904673|gb|KJ599995.1| Uncultured Rhizomicrobium sp. clone UnmodCatholyte024 16S ribosomal RNA gene, partial sequence</t>
  </si>
  <si>
    <t>AAACTTAAAGGAATTGACGGGGGCCCGCACAAGCGGTGGAGCATGTGGTTTAATTCGACGCAACGCGCAGAACCTTACCAGGGTTTGACATCCTGTGCTCACTCCTGAAAGGGAGTTTCCCCGCAAGGGGCGCAGAGACAGGTGCTGCATGGCTGTCGTCAGCTCGTGTCGTGAGATGTTGGGTTAAGTCCCGCAACGAGCGCAACCCTCGCCTTTAGTTGCCATCATTCAGTTGGGCACTCTAGAGGGACCGCCGGCGGCAAGCCGGAGGAAGGTGGGGATGACGTCAAGTCCTCATGGCCCTTACACCCTGGGCTACACACGTGCTACAATGGCGGTGACAATGGGCAGCTACTTCGCGAGAAGATGCTAATCCCAAAAACCGTCCCAGTTCAGATTGTACTCTGCAACTCGGGTACATGAAGGTGGAATCGCTAGTAATCGCAGAACAGCAGGCTGCGGTGAATACGTTCCCGGGCCTTGTACACACCGCCCGTCACGGCATGGGAGTTGGTTTTACCCGAAGACGGTGCGCTAACCGCAAGGAGGCAGCCGGCCACGGTAGGATCAGCGACTGGGCCGAAGTCGTAACAAGGTAGCCGTAGGGGAACCTGCGGCTGGATCACCTCCTTTATG</t>
  </si>
  <si>
    <t>gi|631904672|gb|KJ599994.1| Uncultured Hyphomicrobiaceae bacterium clone UnmodCatholyte022 16S ribosomal RNA gene, partial sequence</t>
  </si>
  <si>
    <t>AAACTTAAAGGAATTGACGGGGGCCCGCACAAGCGGTGGAGCATGTGGTTTAATTCGAAGCAACGCGAAGAACCTTACCAGCCCTTGACATGCCAGGACGATTTCCAGAGAGGATCTGGCTTTCACTTCGGTGACCTGGACACAGGTGCTGCATGGCTGTCGTCAGCTCGTGTCGTGAGATGTTGGGTTAAGTCCCGCAACGAGCGCAACCCTCGCCTTTAGTTGCCATCATTTAGTTGGGCACTCTAGAGGGACTGCCGGTGATAAGCCGGAGGAAGGTGGGGATGACGTCAAGTCATCATGGCCCTTACGGGCTGGGCTACACACGTGCTACAATGGCGGTGACAGAGGGCAGCTACACGGCGACGTGGCGCTAATCCCTAAAACCGTCTCAGTTCGGATTGCACTCTGCAACTCGAGTGCATGAAGTTGGAATCGCTAGTAATCGCAGATCAGCATGCTGCGGTGAATACGTTCCCGGGCCTTGTACACACCGCCCGTCACACCATGGGAGTTGGTTCTACCCGAAGCCGGTGCGCTAACCGCAAGGAAGCAGCCGACCACGGTAGGGTCAGCGACTGGGGTGAAGTCGTAACAAGGTAGCCGTAGGGGAACCTGCGGCTGGATCACCTCCTTTATG</t>
  </si>
  <si>
    <t>gi|631904671|gb|KJ599993.1| Uncultured Gordonia sp. clone UnmodCatholyte021 16S ribosomal RNA gene, partial sequence</t>
  </si>
  <si>
    <t>AAACTTAAAGGAATTGACGGGGGCCCGCACAAGCGGCGGAGCATGTGGATTAATTCGATGCAACGCGAAGAACCTTACCTGGGTTTGACATACACCAGAAAGCCGTAGAGATACGGCCCCCTTGTGGTTGGTGTACAGGTGGTGCATGGCTGTCGTCAGCTCGTGTCGTGAGATGTTGGGTTAAGTCCCGCAACGAGCGCAACCCTTGTCCTGTATTGCCAGCGGGTTATGCCGGGGACTTGCAGGAGACTGCCGGGGTCAACTCGGAGGAAGGTGGGGATGACGTCAAGTCATCATGCCCCTTATGTCCAGGGCTTCACACATGCTACAATGGCGCGTACAGAGGGCTGCGAGACCGTGAGGTGGAGCGAATCCCTTAAAGCGCGTCTCAGTTCGGATTGGGGTCTGCAACTCGACCCCATGAAGTCGGAGTCGCTAGTAATCGCAGATCAGCAACGCTGCGGTGAATACGTTCCCGGGCCTTGTACACACCGCCCGTCACGTCATGAAAGTCGGTAACACCCGAAGCCGGTGGCCTAACCCTTGTGGAGGGAGCTGTCGAAGGTGGGATCGGCGATTGGGACGAAGTCGTAACAAGGTAGCCGTACCGGAAGGTGCGGCTGGATCACCTCCTTTCTG</t>
  </si>
  <si>
    <t>gi|631904670|gb|KJ599992.1| Uncultured Parvibaculum sp. clone UnmodCatholyte020 16S ribosomal RNA gene, partial sequence</t>
  </si>
  <si>
    <t>AAACTCAAAGGAATTGACGGGGGCCCGCACAAGCGGTGGAGCATGTGGTTTAATTCGACGCAACGCGCAGAACCTTACCAACCCTTGACATCCCGGTCGCGATTTCCAGAGATGGATTTCTTCAGTTCGGCTGGACCGGAGACAGGTGTTGCATGGCTGTCGTCAGCTCGTGTCGTGAGATGTTGGGTTAAGTCCCGCAACGAGCGCAACCCTCGCCTTTAGTTGCCATCATTTAGTTGGGCACTCTAGAGGGACTGCCGGTGATAAGCCGGAGGAAGGTGGGGATGACGTCAAGTCCTCATGGCCCTTACGGGTTGGGCTACACACGTGCTACAATGGCGGCGACAATGGGCAGCGAAGGGGCGACCCGGTGCAAATCCCAAAAAGCCGTCTCAGTTCGGATTGTACTCTGCAACTCGAGTGCATGAAGGTGGAATCGCTAGTAATCGCGTAACAGCATGACGCGGTGAATACGTTCCCGGGCCTTGTACACACCGCCCGTCACACCATGGGAGTTGGTTTTACCCGAAGCTGGTGCGCTAACCGCAAGGAGGCAGCCAACCACGGTAAGGTCAGCGACTGGGGTGAAGTCGTAACAAGGTAGCCCTAGGGGAACCTGGGGCTGGATCACCTCCTTTCTG</t>
  </si>
  <si>
    <t>gi|631904669|gb|KJ599991.1| Uncultured Leptothrix sp. clone UnmodCatholyte019 16S ribosomal RNA gene, partial sequence</t>
  </si>
  <si>
    <t>AAACTCAAAGGAATTGACGGGGACCCGCACAAGCGGTGGATGATGTGGTTTAATTCGACGCAACGCGAAAACCTTACCTACCCTTGACATGTCTGGAATCCCGCAGAGATGTGGGAGTGCTCGAAAGAGAGCCAGAACACAGGTGCTGCATGGCCGTCGTCAGCTCGTGTCGTGAGATGTTGGGTTAAGTCCCGCAACGAGCGCAACCCTTGTCATTAGTTGCTACGAAAGGGCACTCTAATGAGACTGCCGGTGACAAACCGGAGGAAGGTGGGGATGACGTCAGGTCATCATGGCCCTTATGGGTAGGGCTACACACGTCATACAATGGCCGGTACAGAGGGCTGCCAACCCGCGAGGGGAGCCAATCCCAGAAAACCGGTCGTAGTCCGGATCGCAGTCTGCAACTCGACTGCGTGAAGTCGGAATCGCTAGTAATCGCGGATCAGCTTGCCGCGGTGAATACGTTCCCGGGTCTTGTACACACCGCCCGTCACACCATGGGAGCGGGTTCTGCCAGAAGTAGTTAGCCTAACCGCAAGGAGGGCGATTACCACGGCAGGGTTCGTGACTGGGGTGAAGTCGTAACAAGGTAGCCGTATCGGAAGGTGCGGCTGGATCACCTCCTTTATG</t>
  </si>
  <si>
    <t>gi|631904668|gb|KJ599990.1| Uncultured Propionivibrio sp. clone UnmodCatholyte018 16S ribosomal RNA gene, partial sequence</t>
  </si>
  <si>
    <t>AAACTTAAAGGAATTGACGGGGACCCGCACAAGCGGTGGATGATGTGGATTAATTCGATGCAACGCGAAAACCTTACCTACCCTTGACATGTCAGGAATCCCGGAGAGATTTGGGAGTGCTCGAAAGAGAACCTGAACACAGGTGCTGCATGGCTGTCGTCAGCTCGTGTCGTGAGATGTTGGGTTAAGTCCCGCAACGAGCGCAACCCTTGTCATTAATTGCCATCATTTAGTTGGGCACTTTAATGAAACTGCCGGTGACAAACCGGAGGAAGGTGGGGATGACGTCAAGTCCTCATGGCCCTTATGGGTAGGGCTTCACACGTCATACAATGGTCGGTCCAGAGGGTTGCCAAGCCGCGAGGTGGAGCCAATCTCAGAAAGCCGATCGTAGTCCGGATTGGAGTCTGCAACTCGACTCCATGAAGTCGGAATCGCTAGTAATCGCGGATCAGCATGTCGCGGTGAATACGTTCCCGGGTCTTGTACACACCGCCCGTCACACCATGGGAGCGGGTTCTGCCAGAAGTGGGTAGCCTAACCGTAAGGAGGGCGCTTACCACGGCAGGGTTCGTGACTGGGGTGAAGTCGTAACAAGGTAGCCGTAGGGGAACCTGCGGCTGGATCACCTCCTTTATG</t>
  </si>
  <si>
    <t>gi|631904667|gb|KJ599989.1| Uncultured Pasteuria sp. clone UnmodCatholyte017 16S ribosomal RNA gene, partial sequence</t>
  </si>
  <si>
    <t>AAACTTAAAGGAATTGACGGGGGCCCGCACAAGCGGTGGAGCATGTGGTTTAATTCGAAGCAACGCGAAAAACCTTACCAGGTCTTGACATCCCGCTGACATCTTTAGAGATAGAGAGTTCCTTCGGGACAGCGGAGACAGGTGGTGCATGGTTGTCGTCAGCTCGTGTCGTGAGATGTTGGGTTCAGTCCCGCAACGAGCGCAACCCTTATTTTTAGTTGCCAGCATTAAGTTGGGCACTCTAGAGATACAGCCGGTGAAAGCCGGAGGAAGGTGGGGATGAGGTCAAATCATCATGCCCCTTATGACCTGGGCTACACACGTGCTACAATGGCTATGACAGAGGGACGCGATCTCGCGAGGGTGAGCGAATCCCAAAAAGTAGTCACAGTTCGGATCGTAGGCTGCAACTCGCCTACGTGAAGTCGGAATCGCTAGTAATCGCAGATCAGCATGCTGCGGTGAATACGTTCCCGGGCCTTGTACACACTGCCCGTCGCACCATGAGAGTTTGAAACACCCGAAGTCGGTGAGGCAACCTGTAAAGGAGCCAGCCGCCGAAGGTGGAGCGAATGATTAGGGTGAAGTCGTAACAAGGTATCCCTACCGGAAGGTGGGGATGGATCACCTCCTTTCTG</t>
  </si>
  <si>
    <t>gi|631904666|gb|KJ599988.1| Uncultured Variovorax sp. clone UnmodCatholyte016 16S ribosomal RNA gene, partial sequence</t>
  </si>
  <si>
    <t>AAACTTAAATGAATTGACGGGGACCCGCACAAGCGGTGGATGATGTGGTTTAATTCGATGCAACGCGAAAACCTTACCCACCTTTGACATGTATGGAAGATCGCAGAGACGCGATTGTGCTCGAAAGAGAGCCATAACACAGGTGCTGCATGGCTGTCGTCAGCTCGTGTCGTGAGATGTTGGGTTAAGTCCCGCAACGAGCGCAACCCTTGTCATTAGTTGCTACATTTAGTTGGGCACTCTAATGAGACTGCCGGTGACAAACCGGAGGAAGGTGGGGATGACGTCAAGTCCTCATGGCCCTTATAGGTGGGGCTACACACGTCATACAATGGCTGGTACAAAGGGTTGCCAACCCGCGAGGGGGAGCCAATCCCATAAAGCCAGTCGTAGTCCGGATCGCAGTCTGCAACTCGACTGCGTGAAGTCGGAATCGCTAGTAATCGTGGATCAGAATGTCACGGTGAATACGTTCCCGGGTCTTGTACACACCGCCCGTCACACCATGGGAGCGGGTTCTGCCAGAAGTAGGTAGCCTAACCGTAAGGAGGGCGCTTACCACGGCAGGGTTCGTGACTGGGGTGAAGTCGTAACAAGGTAGCCGTATCGGAAGGTGCGGCTGGATCACCTCCTTTATG</t>
  </si>
  <si>
    <t>gi|631904665|gb|KJ599987.1| Uncultured Candidatus Chloracidobacterium sp. clone UnmodCatholyte015 16S ribosomal RNA gene, partial sequence</t>
  </si>
  <si>
    <t>gi|631904664|gb|KJ599986.1| Uncultured cyanobacterium clone UnmodCatholyte014 16S ribosomal RNA gene, partial sequence</t>
  </si>
  <si>
    <t>AAACTTAAATGAATTGACGGGGGCCCGCACAAGTGGTGGAGCATGTGGTTTAATTCGACGCTACGCGAAGAACCTTACCTGGGTTTGAACTTCACCGGAAGGCTCCAGAAATGGTGTCCGTCCTCTGGGACCGGTGAATAGGTGCTGCATGGCTGTCGTCAGCTCGTGCCGTGAGGTGTTGGGTTAAGTCCCGCAACGAGCGCAACCCTTGTCCTTAGTTGCCATCGGGTGATGCCGGGCACTCTGGGGAGACTGCCAGCACAAGCTGGAGGAAGGTGGGGATGACGTCAAGTCAGCATGGCCCTTACGTCCAGGGCTACACACGTGCTACAATGGCTGGTACAAAGGGCTGCCAACCCGCGAGGGGGAGCGAATCCCATAAAGCCAGTCTCAGTTCGGATTGCAGGCTGCAACTCGCCTGCATGAAGTCGGAATCACTAGTAACCGCAGATCAGCTACGCTGCGGTGAATACGTTCCCGGGCCTTGTACACACCGCCCGTCACGTCACGAAAGCTAGTTGTACCCGAAGTCGCTGGGCTAACCGCAAGGAGGCAGGCGCCGAAGGTATGGTTGGTGATTGGGACGAAGTCGTAACAAGGTAGCCGTATCGGAAGGTGCGGCTGGATCACCTCCTTTATG</t>
  </si>
  <si>
    <t>gi|631904663|gb|KJ599985.1| Uncultured Ruminococcaceae bacterium clone UnmodCatholyte012 16S ribosomal RNA gene, partial sequence</t>
  </si>
  <si>
    <t>AAACTCAAATGAATTGACGGGGGCCCGCACAAGCAGTGGAGTATGTGGTTTAATTCGAAGCAACGCGAAGAACCTTACCAGGTCTTGACATCCTAGGAACGGCTAAGAGATTAGCTGGTGCCTTTCGGGGAATCTAGAGACAGGTGGTGCATGGTTGTCGTCAGCTCGTGTCGTGAGATGTTGGGTTAAGTCCCGCAACGAGCGCAACCCTTGTGATTAGTTGCTACATTTAGTTGAGCACTCTAATCAGACTGCCGTTGACAAAACGGAGGAAGGTGGGGACGACGTCAAATCATCATGCCCTTTATGACCTGGGCTACACACGTACTACAATGGTCGCTAACAGAGGGATGCAATGCCGCGAGGTGGAGCAAAACCCTAAAAGCGATCTCAGTTCGGATTGTAGGCTGCAACTCGCCTACATGAAGTTGGAATTGCTAGTAATCGCGGATCAGCATGCCGCGGTGAATACGTTCCCGGGCCTTGTACACACCGCCCGTCACACCATGGGAGCCGGTAATACCCGAAGTCAGTAGTCTAACCGCAAGGAGGACGCTGCCGAAGGTAGGATTGGCGACTGGGGTGAAGTCGTAACAAGGTAGCCGTATCGGAAGGTGCGGCTGGATCACCTCCTTTCTG</t>
  </si>
  <si>
    <t>gi|631904662|gb|KJ599984.1| Uncultured Mycobacterium sp. clone UnmodCatholyte011 16S ribosomal RNA gene, partial sequence</t>
  </si>
  <si>
    <t>AAACTTAAATGAATTGACGGGGGCCCGCACAAGCGGCGGAGCATGTGGATTAATTCGATGCAACGCGAAGAACCTTACCTGGGTTTGACATGCACAGGACGACTGCAGAGATGTGGTTTCCCTTGTGGCCTGTGTGCAGGTGGTGCATGGCTGTCGTCAGCTCGTGTCGTGAGATGTTGGGTTAAGTCCCGCAACGAGCGCAACCCTTGTCTCATGTTGCCAGCACGTTATGGTGGGGACTCGTGAGAGACTGCCGGGGTCAACTCGGAGGAAGGTGGGGATGACGTCAAGTCATCATGCCCCTTATGTCCAGGGCTTCACACATGCTACAATGGCCGGTACAAAGGGCTGCGATGCCGTGAGGTGGAGCGAATCCTTTCAAAGCCGGTCTCAGTTCGGATCGGGGTCTGCAACTCGACCCGTGAAGTCGGAGTCGCTAGTAATCGCAGATCAGCAACGCTGCGGTGAATACGTTCCCGGGCCTTGTACACACCGCCCGTCACGTCATGAAAGTCGGTAACACCCGAAGCCGGTGGCCTAACCCTTGTGGAGGGAGCCGTCGAAGGTGGGATCGGCGATTGGGACGAAGTCGTAACAAGGTAGCCGTACCGGAAGGTGCGGCTGGATCACCTCCTTTATG</t>
  </si>
  <si>
    <t>gi|631904661|gb|KJ599983.1| Uncultured bacterium clone UnmodCatholyte010 16S ribosomal RNA gene, partial sequence</t>
  </si>
  <si>
    <t>AAACTTAAAGGAATTGACGGGGGTCCGCACAAGCGGTGGAACATGTGGTTTAATTCGACACTACGCGAGGAACCTTACCTAGGCTTGACATGTATATGACTGCTATGGAAACATAGTTTTTTAGGCTTCGGTCTAAACATATGCACAGGTGCTGCATGGCTGTCGTCAGCTCGTGTCGTGAGATGTTTGGTTAAGTCCTCTAACGAGCGCAACTCCTATCGCTAGTTGCAACCCTTCGGGGGCACTCTAGCGAAACTGCCTGGGAAACCAGGAGGAAGGTGGGAATGACGTCAAGTCATCATGGTCCTTATGTCTAGGGCTACACACGTGTTACAATGGTTGGTACAAAGAGTTGCAAACTTGTAAAAGTAAGCTAATCTCAAAAACCAATCTAAGTTCGGATTGAGGTCTGCAATTCGACCTCATGAAGTTGAAATCGCTAGTAATCGCGCATCAGAATGGCGCGGTGAATTCGTTCTCGGACCTTGTACACACCGCCCGTCACACCATGAGAGTTTTTCATGCCCGAAGTTGCTTTAGCTAACCGTAAGGAGGCGAGCAGTGACGGTATGGGAGATGATTGGGGTGAAGTCGTAACAAGGTAGCTGTAGGAGAACCTGCGGCTGGATCACCTCCTTTATG</t>
  </si>
  <si>
    <t>gi|631904660|gb|KJ599982.1| Uncultured Microbacterium sp. clone UnmodCatholyte009 16S ribosomal RNA gene, partial sequence</t>
  </si>
  <si>
    <t>AAACTCAAAGGAATTGACGGGGACCCGCACAAGCGGCGGAGCATGCGGATTAATTCGATGCAACGCGAAGAACCTTACCAAGGCTTGACATACACGAGAACGCCCTAGAAATAGGGAACTCTTTGGACACTCGTGAACAGGTGGTGCATGGTTGTCGTCAGCTCGTGTCGTGAGATGTTGGGTTAAGTCCCGCAACGAGCGCAACCCTCGTTCTATGTTGCCAGCACGTAATGGTGGGAACTCATGGGATACTGCCGGGGTCAACTCGGAGGAAGGTGGGGATGACGTCAAATCATCATGCCCCTTATGTCTTGGGCTTCACGCATGCTACAATGGCCGGTACAAAGGGCTGCAATACCGTAAGGTGGAGCGAATCCCAAAAGCCGGTCCCAGTTCGGATTGAGGTCTGCAACTCGACCTCATGAAGTCGGAGTCGCTAGTAATCGCAGATCAGCAACGCTGCGGTGAATACGTTCCCGGGTCTTGTACACACCGCCCGTCAAGTCATGAAAGTCGGTAACACCTGAAGCCGGTGGCCCAACCCTTGTGGAGGGAGCCGTCGAAGGTGGGATCGGTAATTAGGACTAAGTCGTAACAAGGTAGCCGTACCGGAAGGTGCGGCTGGATCACCTCCTTTATG</t>
  </si>
  <si>
    <t>gi|631904659|gb|KJ599981.1| Uncultured Xanthomonadaceae bacterium clone UnmodCatholyte008 16S ribosomal RNA gene, partial sequence</t>
  </si>
  <si>
    <t>AAACTTAAAGGAATTGACGGGGGCCCGCACAAGCGGTGGAGTATGTGGTTTAATTCGATGCAACGCGAAGAACCTTACCTGGCCTTGACATGTCCGGAATCCTGCGGAGACGCGGGAGTGCCTTCGGGAATCGGAACACAGGTGCTGCATGGCTGTCGTCAGCTCGTGTCGTGAGATGTTGGGTTAAGTCCCGCAACGAGCGCAACCCTTGTCCCTAGTTGCCAGCACGTAATGGTGGGAACTCTAGGGAGACTGCCGGTGACAAACCGGAGGAAGGTGGGGATGACGTCAAGTCATCATGGCCCTTACGGCCAGGGCTACACACGTACTACAATGGTCGGTACAGAGGGTTGCAATGCCGCGAGGCGGAGCCAATCCCAGAAAGCCGATCTCAGTCCGGATTGGAGTCTGCAACTCGACTCCATGAAGTCGGAATCGCTAGTAATCGCGAATCAGCATTGTCGCGGTGAATACGTTCCCGGGCCTTGTACACACCGCCCGTCACACCATGGGAGTGGGTTGCTCCAGAAGCAGGTAGTCTAACCGCAAGGGGGACGCTTGCCACGGAGTGGTTCATGACTGGGGTGAAGTCGTAACAAGGTAGCCGTATCGGAAGGTGCGGCTGGATCACCTCCTTTATG</t>
  </si>
  <si>
    <t>gi|631904658|gb|KJ599980.1| Uncultured Gordonia sp. clone UnmodCatholyte007 16S ribosomal RNA gene, partial sequence</t>
  </si>
  <si>
    <t>AAACTTAAAGGAATTGACGGGGGCCCGCACAAGCGGCGGAGCATGTGGATTAATTCGATGCAACGCGAAGAACCTTACCTGGGTTTGACATACACCAGACGCATGTAGAGATACATGTTCCCTTGTGGTTGGTGTACAGGTGGTGCATGGCTGTCGTCAGCTCGTGTCGTGAGATGTTGGGTTAAGTCCCGCAACGAGCGCAACCCTTGTCCTGTATTGCCAGCGCGTAATGGCGGGGACTTGCAGGAGACTGCCGGGGTCAACTCGGAGGAAGGTGGGGATGACGTCAAGTCATCATGCCCCTTATGTCCAGGGCTTCACACATGCTACAATGGCTGGTACAGAGGGCTGCGAGACCGTGAGGTGGAGCGAATCCCTTAAAGCCAGTCTCAGTTCGGATTGGGGTCTGCAACTCGACCCCATGAAGTCGGAGTCGCTAGTAATCGCAGATCAGCAACGCTGCGGTGAATACGTTCCCGGGCCTTGTACACACCGCCCGTCACGTCATGAAAGTCGGTAACACCCGAAGCCGGTGGCCTAACCCCTTGTGGGAGGGAGCTGTCGAAGGTGGGATCGGCGATTGGGACGAAGTCGTAACAAGGTAGCCGTACCGGAAGGTGCGGCTGGATCACCTCCTTTATG</t>
  </si>
  <si>
    <t>gi|631904657|gb|KJ599979.1| Uncultured Sorangium sp. clone UnmodCatholyte006 16S ribosomal RNA gene, partial sequence</t>
  </si>
  <si>
    <t>AAACTCAAATGAATTGACGGGGGCCCGCACAAGCGGTGGAGCATGTGGTTTAATTCGACGCAACGCGAAGAACCTTACCTGGGCTAGAAAATGCAGGAACCTGGGAGAAGTCTCGGGGTGCTCTTCGGAGAACCTGTAGTTAGGTGCTGCATGGCTGTCGTCAGCTCGTGTCGTGAGATGTTGGGTTAAGTCCCGCAACGAGCGCAACCCCTATCATCAGTTACCAGCGGGTCATGCCGGGAACTCTGATGAGACCGCCGATATTCAAATCGGAGGAAGGTGGGGATGACGTCAAGTCATCATGGCCCTTATGTCCAGGGCTACACACGTGCTACAATGGTCGGTACAAACCGCTGCAAACCGGCGACGGTAAGCCAATCGGAAAAAGCCGACCTCAGTACAGATAAGAGTCTGCAACTCGACTCTTTGAAGTTGGAATCGCTAGTAATCGCTGATCAGCAGGCAGCGGTGAATACGTTCCCGGGCCTTGTACACACCGCCCGTCACACCATGGGAGTCGTTTGCTCCAGAAATGCCTGAGCCAACCGCAAGGAGGCAGGGCCTCAAGGAGTGAATGGTAACTGGGGTGAAGTCGTAACAAGGTAGCCGTAGGGGAACCTGCGGCTGGATCACCTCCTTTATG</t>
  </si>
  <si>
    <t>gi|631904656|gb|KJ599978.1| Uncultured Sphingopyxis sp. clone UnmodCatholyte005 16S ribosomal RNA gene, partial sequence</t>
  </si>
  <si>
    <t>AAACTCAAAGGAATTGACGGGGGCCTGCACAAGCGGTGGAGCATGTGGTTTAATTCGAAGCAACGCGCAGAACCTTACCAGCGTTTGACATCCTGATCGCGGTTACCAGAGATGGTTTCCTTCAGTTCGGCTGGATCAGTGACAGGTGCTGCATGGCTGTCGTCAGCTCGTGTCGTGAGATGTTGGGTTAAGTCCCGCAACGAGCGCAACCCTCATCCTAGTTGCCATCATTAAGTTGGGCACTCTAAGGAAACTGCCGGTGATAAGCCGGAGGAAGGTGGGGATGACGTCAAGTCCTCATGGCCCTTACGCGCTGGGCTACACACGTGCTACAATGGCGGTGACAGTGGGCAGCAACCTCGCGAGAGGTAGCTAATCTCCAAAAGCCGTCTCAGTTCGGATTGTTCTCTGCAACTCGAGAGCATGAAGGCGGAATCGCTAGTAATCGCGGATCAGCATGCCGCGGTGAATACGTTCCCAGGCCTTGTACACACCGCCCGTCACACCATGGGAGTTGGTTTCACCCGAAGGCAGTGCTCTAACCCGCAAGGGAGGAAGCTGACCACGGTGGGATCAGCGACTGGGGTGAAGTCGTAACAAGGTAGCCGTAGGGGAACCTGCGGCTGGATCACCTCCTTTCTG</t>
  </si>
  <si>
    <t>gi|631904655|gb|KJ599977.1| Uncultured Xylella sp. clone UnmodCatholyte004 16S ribosomal RNA gene, partial sequence</t>
  </si>
  <si>
    <t>AAACTCAAAGGAATTGACGGGGGCCCGCACAAGCGGTGGAGTATGTGGTTTAATTCGATGCAACGCGAAGAACCTTACCTGGTCTTGACATGCACGGAACTTTCCAGAGATGGATTGGTGCCTTCGGGAACCGTGAGACAGGTGCTGCATGGCTGTCGTCAGCTCGTGTCGTGAGATGTTGGGTTAAGTCCCGCAACGAGCGCAACCCTTGTCCTTAGTTGCCAGCACGTAATGGTGGGAACTCTAAGGAGACCGCCGGTGACAAACCGGAGGAAGGTGGGGATGACGTCAAGTCATCATGGCCCTTACGGCCAGGGCTACACACGTACTACAATGGTTAGGACAGAGGGCCGCAATCCCGCGAGGGTGAGCCAATCCCAGAAACCTAATCTCAGTCCGGATTGGAGTCTGCAACTCGACTCCATGAAGTCGGAATCGCTAGTAATCGCAGATCAGCATTGCTGCGGTGAATACGTTCCCGGGCCTTGTACACACCGCCCGTCACACCATGGGAGTTTGTTGCACCAGAAGCAGGTAGCTTAACCGCAAGGAGGGCGCTTGCCACGGTGTGGCCGATGACTGGGGTGAAGTCGTAACAAGGTAGCCGTATCGGAAGGTGCGGCTGGATCACCTCCTTTATG</t>
  </si>
  <si>
    <t>gi|631904654|gb|KJ599976.1| Uncultured Anaerosinus sp. clone UnmodCatholyte003 16S ribosomal RNA gene, partial sequence</t>
  </si>
  <si>
    <t>AAACTTAAATGAATTGACGGGGGCCCGCACAAGCGGTGGAGTATGTGGTTTAATTCGACGCAACGCGAAGAACCTTACCAGGACTTGACATTGATTGAAAAGTATAGAGATATATTCCTCTTCTTCGGAAGACAAGAAAACAGGTGGTGCATGGCTGTCGTCAGCTCGTGTCGTGAGATGTTGGGTTAAGTCCCGCAACGAGCGCAACCCCTATCCTATGTTGCCAGCACGTTATGGTGGGAACTCATGGGAGACTGCCGCGGAGAACGCGGAGGAAGGCGGGGATGACGTCAAGTCATCATGCCCCTTATGTCCTGGGCTACACACGTACTACAATGGGCTTAAATAGAGGGAAGCAAAGCCGCGAGGTGGAGCCAAACCCATAAACAAGCTCTCAGTTCGGATTGTAGGCTGCAACTCGCCTACATGAAGTCGGAATCGCTAGTAATCGCAGGTCAGCATACTGCGGTGAATACGTTCCCGGGCCTTGTACACACCGCCCGTCACACCACGAAAGTCAGTCACACCCAAAGCCGGTGGGGTAACCAGCAATGGAGCCAGCCGTCTAAGGTGGGGCCGATGATTGGGGTGAAGTCGTAACAAGGTAGCCGTATCGGAAGGTGCGGCTGGATCACCTCCTTTCTG</t>
  </si>
  <si>
    <t>gi|631904653|gb|KJ599975.1| Uncultured Aminobacter sp. clone UnmodCatholyte002 16S ribosomal RNA gene, partial sequence</t>
  </si>
  <si>
    <t>AAACTCAAATGAATTGACGGGGGCCCGCACAAGCGGTGGAGCATGTGGTTTAATTCGAAGCAACGCGCAGAACCTTACCAGCCCTTGACATACCGATCGCGGTGAGTGGAGACATTCACCTTCAGTTCGGCTGGATCGGAGACAGGTGCTGCATGGCTGTCGTCAGCTCGTGTCGTGAGATGTTGGGTTAAGTCCCGCAACGAGCGCAACCCTCGCCCTTAGTTGCCAGCATTCAGTTGGGCACTCTAAGGGGACTGCCGGTGATAAGCCGAGAGGAAGGTGGGGATGACGTCAAGTCCTCATGGCCCTTACGGGCTGGGCTACACACGTGCTACAATGGTGGTGACAGTGGGCAGCGAGACAGCGATGTCGAGCTAATCTCCAAAAGCCATCTCAGTTCGGATTGCACTCTGCAACTCGAGTGCATGAAGTTGGAATCGCTAGTAATCGCGGATCAGCATGCCGCGGTGAATACGTTCCCGGGCCTTGTACACACCGCCCGTCACACCATGGGAGTTGGTTTTACCCGAAGGTATGCGCTAACCGCAAGGAGGCAGTCGACCACGGTAGGGTCAGCGACTGGGGTGAAGTCGTAACAAGGTAGCCGTAGGGGAACCTGCGGCTGGATCACCTCCTTTCTG</t>
  </si>
  <si>
    <t>gi|631904652|gb|KJ599974.1| Uncultured Sporomusa sp. clone UnmodCatholyte001 16S ribosomal RNA gene, partial sequence</t>
  </si>
  <si>
    <t>AAACTCAAAGGAATTGACGGGGGCCCGCACAAGCGGTGGAGTATGTGGTTTAATTCGACGCAACGCGAAGAACCTTACCAGGGCTTGACATTGAGTGAAAGTTCTAGAGATAGAATCCTATCCTTCGGGATACACGAAAACAGGTGGTGCATGGCTGTCGTCAGCTCGTGTCGTGAGATGTTGGGTTAAGTCCCGCAACGAGCGCAACCCTTATCCTTTGTTGCCAGCGAGTAATGTCGGGAACTCAAGGGAGACTGCCGTCGACAAGACGGAGGAAGGCGGGGATGACGTCAAGTCATCATGCCCCTTATGTCCTGGGCTACACACGTACTACAATGGGCTTAAACAAAGCGAAGCAAGACCGCGAGGTCAAGCAAAACGCATAAACAAGCTCTCAGTTCGGATCGGAGGCTGCAACTCGCCTCCGTGAAGTCGGAATCGCTAGTAATCGCAGGTCAGCATACTGCGGTGAATACGTTCCCGGGCCTTGTACACACCGCCCGTCACACCACGAAAGTTGACAACACCCGAAGCCGGTGGGGTAACCAGCAATGGAACTAGCCGTCTAAGGTGGGGCCGATGATTGGGGTGAAGTCGTAACAAGGTAGCCGTATCGGAAGGTGCGGCTGGATCACCTCCTTTATG</t>
  </si>
  <si>
    <t>gi|631904651|gb|KJ599973.1| Uncultured Sphingobium sp. clone N-20Catholyte069 16S ribosomal RNA gene, partial sequence</t>
  </si>
  <si>
    <t>TAGGTGACAGGTGCTGCATGGCTGTCGTCAGCTCGTGTCGTGAGATGTTGGGTTAAGTCCCGCAACGAGCGCAACCCTCGCCTTTAGTTGCCAGCATTTAGTTGGGTACTCTAAAGGAACCGCCGGTGATAAGCCGGAGGAAGGTGGGGATGACGTCAAGTCCTCATGGCCCTTACGCGTTGGGCTACACACGTGCTACAATGGCGACTACAGTGGGCAGCTATCCCGCGAGGGT</t>
  </si>
  <si>
    <t>gi|631904650|gb|KJ599972.1| Uncultured Anaerosinus sp. clone N-20Catholyte068 16S ribosomal RNA gene, partial sequence</t>
  </si>
  <si>
    <t>AAACTTAAAGGAATTGACGGGGGCCCGCACAAGCGGTGGAGTATGTGGTTTAATTCGACGCAACGCGAAGAACCTTACCAGGACTTGACATTGATTGAAAAGTATAGAGATATATTCCTCTTCTTCGGAAGACAAGAAAACAGGTGGTGCATGGCTGTCGTCAGCTCGTGTCGTGAGATGTTGGGTTAAGTCCCGCAACGAGCGCAACCCCTATCCTATGTTGCCAGCGCGTAAAGGCGGGAACCTCATGGGAGACTGCCGC</t>
  </si>
  <si>
    <t>gi|631904649|gb|KJ599971.1| Uncultured Lachnospiraceae bacterium clone N-20Catholyte067 16S ribosomal RNA gene, partial sequence</t>
  </si>
  <si>
    <t>CCGGAGACAAACTTCTACAAAAAATAACGTCTCAAGTTCGGATTGTAGTCTGCAACTCGACTACATGAAGCTGGAATCGCTAGTAATCGCGGATCAGAATGCCGCGGTGAATACGTTCCCGGGTCTTGTACACACCGCCCGTCACACCATGGGAGTTGGTAACGCCCGAAGTCAGTGACCCAACCGTAAGGAGGGAGCTGCCGAAGGCGGGACTGATAACTGGGGTGAAGTCGTAACAAGGTAGCCGTATCGGAAGGTGCGGCTGGATCACCTCCTTT</t>
  </si>
  <si>
    <t>gi|631904648|gb|KJ599970.1| Uncultured Asticcacaulis sp. clone N-20Catholyte066 16S ribosomal RNA gene, partial sequence</t>
  </si>
  <si>
    <t>CTAAGCCGGAGGAAGGTGGGGATGACGTCAAGTCCTCATGGCCCTTACAGGGTGGGCTACACACGTGCTACAATGGCGACTACAGAGGGTTAATCCTTAAAAGTCGTCTCAGTTCGGATTGTCCTCTGCAACTCGAGGGCATGAAGTTGGGAATCGCTAGTAATCGCGGGATCAGCATGCCGCGGTGAATACGTTCCCGGGCCTTGTACACACCGCCCGTCACACCATGGGAGTTGGTTCTATCCGAAGGCGGTGCGCTAACCAGCAATGGAGGCAGCCGACCACGGTAGGGTCAGCGACTGGGGTGAAGTCGTAACAAGGTAGCCGTAGGGGAACCTGCGGCTGGATCACCTCCTTTATG</t>
  </si>
  <si>
    <t>gi|631904647|gb|KJ599969.1| Uncultured Sphingomonas sp. clone N-20Catholyte065 16S ribosomal RNA gene, partial sequence</t>
  </si>
  <si>
    <t>CGGTGATAAGCCGGAGGAAGGTGGGGATGACGTCAAGTCCTCATGGCCCTTACGCGCTGGGCTACACACGTGCTACAATGGCGACTACAGGTGGGCGGCAATCCCGCGAGGGTGAGCTAATCTCCAAAAGTCGTCTCAGTTCGGATTGTTCTCTGCAACTCGAGAGCATGAAGGCGGAATCGCTAGTAATCGCGGATCAGCATGCCGCGGTGAATACGTTCCCAGGCCTTGTACACACCGCCCGTCACACCATGGGAGTTGGGATTCACCCGAAGGCGTTGCGCTAACTCGCAAGAGAGGCAGGCGACCACGGTGGGCTTAGCGACTGGGGTGAAGTCGTAACAAGGTAGCCGTAGGGGAACCTGCGGCTGGATCACCTCCTTTATG</t>
  </si>
  <si>
    <t>gi|631904646|gb|KJ599968.1| Uncultured Ruminococcaceae bacterium clone N-20Catholyte064 16S ribosomal RNA gene, partial sequence</t>
  </si>
  <si>
    <t>AAACTCAAAGGAATTGACGGGGGCCCGCACAAGCAGTGGAGTATGTGGTTTAATTCGAAGCAACGCGAAGAACCTTACCAGGTCTTGACATCCAACTAACGAGGCAGAGATGCGTCAGGTGCCCTTCGGGGAAAGTTGAGACAGGTGGTGCATGGTTGTCGTCAGCTCGTGTCGTGAGATGTTGGGTTAAGTCCCGCAACGAGCGCAACCCTTTGATTAGTTGCTACGCAAGAGCACTCTAATCAGACTGCCGTTGACAAAACGGAGGAAGGTGGGGACGACGTCAAATCATCATGCCCTTTATGACCTGGGCTACACACGTACTACAATGGCCATTAACAGAGGGAAGCAAGACCGCGAGGTGGAGCAAACCCTAAAAATGGTCGTCAGTTCGGTAGTCGCAGGCGTGAAACCCGACCCGT</t>
  </si>
  <si>
    <t>gi|631904645|gb|KJ599967.1| Uncultured Aurantimonadaceae bacterium clone N-20Catholyte063 16S ribosomal RNA gene, partial sequence</t>
  </si>
  <si>
    <t>AAACTCAAAGGAATTGACGGGGGCCCGCACAAGCGGTGGAGCATGTGGTTTAATTCGACGCAACGCGAAGAACCTTACCAGCTCTTGACATTCACTGATTGCCGGCAGAGATGCCGGAGTTCCAGCAATGGACAGTGGGACAGGTGCTGCATGGCTGTCGTCAGCTCGTGTCGTGAGATGTTGGGTTAAGTCCCGCAACGAGCGCAACCCTCGCCATTAGTTGCCATCATTAAGTTGGGCACTCTAGTGGGACTGCCGGTGATAAGCCGGAGGAAGGTGGGGATGACGTCAAGTCATCATGGCCCTTACGGGCTGGGCTACACACGTGCTACAATGGCGGTGACAATGCGCAGCCACCTAGCAATAGGGAGCTAATCGCAAAAGACCGTCTCAGTTCAGATTGAGGTCTGCAACTCGACCTCATGAAGTCGGAATCGCTAGTAATCGCGCATCAGCATGGCGCGGTGAATACGTTCCCG</t>
  </si>
  <si>
    <t>gi|631904644|gb|KJ599966.1| Uncultured Bdellovibrio sp. clone N-20Catholyte062 16S ribosomal RNA gene, partial sequence</t>
  </si>
  <si>
    <t>AAACTTAAATGAATTGACGGGGGCCCGCACAAGTGGTGGAGCATGTGGTTTAATTCGATGCAACGCGCAGAACCTTACCTAGATTTGACATATAATGGAAGACTGGCAGAAATGTCGTCGCCCGCAAGGGCCGTTATACAGGTGCTGCATGGCTGTCGTCAGCTCGTGTCGTGAGATGTTGGGTTAAGTCCCGCAACGAGCGCAACCCCTATGTTTAGTTGCCAGCATTCAGTTGGGCACTCTAGACAGACTGCCGGTGTTAAACCGGAGGAAGGTGGGGATGACGTCAAGTCCTCATGGCCTTTATATCTAGGGCTACACACGTGCTACAATGGTCGGTACAGAGGGAAGCAAGAGTGCGAACTGGAGCTAATCCCAAAAACCGATCTAAGTTCGGATAGAAGTCTGCAACTCGACTTCTTGAAGCTGGAATCACTAGTAATCGTGGATCAGAACGCCACGGTGAATACGTTCCCGGCCTGTACTACACCGCCCGTCCACA</t>
  </si>
  <si>
    <t>gi|631904643|gb|KJ599965.1| Uncultured Mycobacterium sp. clone N-20Catholyte061 16S ribosomal RNA gene, partial sequence</t>
  </si>
  <si>
    <t>AAACTTAAATGAATTGACGGGGGCCCGCACAAGCGGCGGAGCATGTGGATTAATTCGATGCAACGCGAAGAACCTTACCTGGGTTTGACATGCACAGGACGACTGCAGAGATGTGGTTTCCCTTGTGGCCTGTGTGCAGGTGGTGCATGGCTGTCGTCAGCTCGTGTCGTGAGATGTTGGGTTAAGTCCCGCAACGAGCGCAACCCTTGTCTCATGTTGCCAGCACGTTATGGTGGGGACTCGTGAGAGACTGCCGGGGTCAACTCGGAGGAAGGTGGGGATGACGTCAAGTCATCATGCCCCTTATGTCCAGGGCTTCACACATGCTACAATGGCCGGTACAAAGGGCTGCGATGCCGTGAGGTGGAGCGAATCCTTTCAAAGCCGGTCTCAGTTCGGATCGGGTCTGCAACTCGACCCCGTGAAGTCGGAGTCGCTAGTAATCGCAGATCAGCAACGCTGCGGTGAATACGTTCCCGGGCCTTGTACACACCGCCCGTCAC</t>
  </si>
  <si>
    <t>gi|631904642|gb|KJ599964.1| Uncultured Bdellovibrio sp. clone N-20Catholyte060 16S ribosomal RNA gene, partial sequence</t>
  </si>
  <si>
    <t>AAACTTAAATGAATTGACGGGGGCCCGCACAAGCGGTGGAGCATGTGGTTTAATTCGATGCAACGCGAAGAACCTTACCTAGGCTTGACATGTACTGGAAGACTGGCGGAAACGTCGTCGCCCGCAAGGGTCGGTACACAGGTGCTGCATGGCTGTCGTCAGCTCGTGTCGTGAGATGTTGGGTTAAGTCCCGCAACGAGCGCAACCCCTGCATTTAGTTGCCAGCATTCAGTTGGGCACTCTAGATGGACTGCCGGTGTTAAACCGGAGGAAGGTGGGGATGACGTCAAGTCCTCATGGCCCTTATGCCTAGGGCTACACACGTGCTACAATGGTGGTCACAAACTGAAGCGAAGTCGCAAGACGAAGCCAATCGGAGAAAGACCATCTAAGTTCAGATTGATCTCTGCAACTCGAGATCATGAAGTTGGAATCGCTAGTAATCGCGGATCAGAATGCCGCGGTGAATACGTTCCCGGGCCTTGTACACACCGCCCGTCACACCA</t>
  </si>
  <si>
    <t>gi|631904641|gb|KJ599963.1| Uncultured Parvibaculum sp. clone N-20Catholyte059 16S ribosomal RNA gene, partial sequence</t>
  </si>
  <si>
    <t>AAACTCAAAGGAATTGACGGGGGCCCGCACAAGCGGTGGAGCATGTGGTTTAATTCGACGCAACGCGCAGAACCTTACCAACCCTTGACATGTCCAGTATGGTTTCCAGAGATGGATTCCTTCAGTTCGGCTGGCTGGAACACAGGTGTTGCATGGCTGTCGTCAGCTCGTGTCGTGAGATGTTGGGTTAAGTCCCGCAACGAGCGCAACCCTCGCCTTTAGTTGCCATCATTTAGTTGGGCACTCTAGAGGGACTGCCGGTGATAAGCCGGAGGAAGGTGGGGATGACGTCAAGTCCTCATGGCCCTTACGGGTTGGGCTACACACGTGCTACAATGGCGGCGACAATGGGCAGCGAAGGGGCGACCCGGTGCAAATCCCAAAAGACCGTCTCAGTTCGGATTGTACTCTGCAACTCGAGTGCATGAAGGTGGAATCGCTAGTAATCGCGTAACAGCATGACGCGGTGAATACGTTCCCGGGCCTTCGTACTACACCGCCCGTCCGACACCAC</t>
  </si>
  <si>
    <t>gi|631904640|gb|KJ599962.1| Uncultured Bradyrhizobiaceae bacterium clone N-20Catholyte058 16S ribosomal RNA gene, partial sequence</t>
  </si>
  <si>
    <t>AACACAGGTGCTGCATGGCTGTCGTCAGCTCGTGTCGTGAGATGTTGGGTTAAGTCCCGCAACGAGCGCAACCCCGTCCTTAGTTGCTACCATTTAGTTGAGCACTCTAAGGAGACTGCCGGTGATAAGCCGCGAGGAAGGTGGGGATGACGTCAAGTCCTCATGGCCCTTACGGGCTGGGCTACACACGTGCTACAATGGCGGTGACAGAGGGATGCAAAGGAGCAAGCCTTCGCAAATCTCAAAAAGCCGTCTCAGTTCGGATTGGAGTCTGCAACTCGACTCCATGAAGTTGGAATCGCTAGTAATCGCAGATCAGCATGCTGCGGTGAATACGTTCCCGGGCCTTGTACACACCGCCCGTCACACCATGGGAGTTGGCTTTACCTGAAGGCGGTGCGCTAACCAGCAATGGAGGCAGCCGACCACGGTAGGGTCAGCGACTGGGGTGAAGTCGTAACAAGGTAGCCGTAGGGGAACCTGCGGCTGGATCACCTCCTTTATG</t>
  </si>
  <si>
    <t>gi|631904639|gb|KJ599961.1| Uncultured Ruminococcaceae bacterium clone N-20Catholyte057 16S ribosomal RNA gene, partial sequence</t>
  </si>
  <si>
    <t>GTTTCGGGGAATCTAGAGACAGGTGGTGCATGGTTGTCGTCAGCTCGTGTCGTGAGATGTTGGGTTAAGTCCCGCAACGAGCGCAACCCTTGTGATTAGTTGCTACATTTAGTTGAGCACTCTAATCAGACTGCCGTTGACAAAACGGAGGAAGGTGGGGACGACGTCAAATCATCATGCCCTTTATGACCTGGGCTACACACGTACTACAATGGTCGCTAACAGAGGGATGCAATGCCGCGAGGTGGAGCAAAACCCTAAAAGCGATCTCAGTTCGGATTGTAGGCTGCAACTCGCCTACATGAAGTTGGAATTGCTAGTAATCGCGGATCAGCATGCCGCGGTGAATACGTTCCCGGGCCTTGTACACACCGCCCGTCACACCATGGGAGCCGGTAATACCCGAAGTCAGTAGTCTAACCGCAAGGAGGACGCTGCCGAAGGTAGGATTGGCGACTGGGGTGAAGTCGTAACAAGGTAGCCGTATCGGAAGGTGCGGCTGGATCACCTCCTTT</t>
  </si>
  <si>
    <t>gi|631904638|gb|KJ599960.1| Uncultured Stenotrophomonas sp. clone N-20Catholyte056 16S ribosomal RNA gene, partial sequence</t>
  </si>
  <si>
    <t>TTCGGGAACGCGAACACAGGTGCTGCATGGCTGTCGTCAGCTCGTGTCGTGAGATGTTGGGTTAAGTCCCGCAACGAGCGCAACCCTTGTCCTTAGTTGCCAGCACGTAATGGTGGGAACTCTAAGGAGACCGCCGGTGACAAACCGGAGGAAGGTGGGGATGACGTCAAGTCATCATGGCCCTTACGGCCAGGGCTACACACGTACTACAATGGTAGGGACAGAGGGCTGCAAGCCGGCGACGGTAAGCCAATCCCAGAAACCCTATCTCAGTCCGGATTGGAGTCTGCAACTCGACTCCATGAAGTCGGAATCGCTAGTAATCGCAGATCAGCATTGCTGCGGTGAATACGTTCCCGGGCCTTGTACACACCGCCCGTCACACCATGGGAGTTTGTTGCACCAGAAGCAGGTAGCTTAACCTTCGGGAGGGCGCTTGCCACGGTGTGGCCGATGACTGGGGTGAAGTCGTAACAAGGTAGCCGTATCGGAAGGTGCGGCTGGATCACCTCCTTTAT</t>
  </si>
  <si>
    <t>gi|631904637|gb|KJ599959.1| Uncultured Ruminococcaceae bacterium clone N-20Catholyte055 16S ribosomal RNA gene, partial sequence</t>
  </si>
  <si>
    <t>GCGTCGAGGTGCCCTCGGGGAAAGTTGAGACAGGTGGTGCATGGTTGTCGTCAGCTCGTGTCGTGAGATGTTGGGTTAAGTCCCGCAACGAGCGCAACCCTTATGATTAGTTGCTACGCAAGAGCACTCTAATCAGACTGCCGTTGACAAAAACGGAGGAAGGTGGGGACGACGTCAAATCATCATGCCCCTTATGACCTGGGCTACACACGTACTACAATGGCCATTAACAGAGGGAAGCAAGACCGCGAGGTGGAGCAAAACCCTAAAAATGGTCTCAGTTCGGATCGCAGGCTGAAACCCGCCTGCGTGAAGCTGGAATTGCTAGTAATCGCGGATCATCATGCCGCGGTGAATACGTTCCCGGGCCTTGTACACACCGCCCGTCACACCATGGGAGCCGGTAATACCCGAAGTCGGTAGTCTAACCGCAAGGAGGACGCCGCCGAAGGTAGGATTGGCGACTGGGGTGAAGTCGTAACAAGGTAGCCGTATCGGAAGGTGCGGCTGGATCACCTCCTTT</t>
  </si>
  <si>
    <t>gi|631904636|gb|KJ599958.1| Uncultured Ruminococcaceae bacterium clone N-20Catholyte054 16S ribosomal RNA gene, partial sequence</t>
  </si>
  <si>
    <t>GGTGCCCGTTACGGGGAAAGTTGAGACAGGTGGTGCATGGTTGTCGTCAGCTCGTGTCGTGAGATGTTGGGTTAACGTCCCGCAACGAGCGCAACCCTTGTGATTAGTTGCTACGCAAGAGCACTCTAATCAGACTGCCGTTGACAAAAACGGAGGAAGGTGGGGACGACGTCAAATCATCATGCCCTTTATGACCTGGGCTACACACGTACTACAATGATCGTTAACAGAGGGACGCAAGACCGCGAGGTGGAGCAAACCCTAAAAACGGTCTCAGTTCGGATCGCAGGCTGCAACCCGCCTGCGTGAAGTTGGAATTGCTAGTAATCGCGGATCAGAATGCCGCGGTGAATACGTTCCCGGGCCTTGTACACACCGCCCGTCACACCATGGGAGCCGGTAATACCCGAAGTCAGTAGTCTAACCGCAAGGAGGACGCTGCCGAAGGTAGGATTGGCGACTGGGGTGAAGTCGTAACAAGGTAGCCGTATCGGAAGGTGCGGCTGGATCACCTCCTTTAT</t>
  </si>
  <si>
    <t>gi|631904635|gb|KJ599957.1| Uncultured Oscillibacter sp. clone N-20Catholyte053 16S ribosomal RNA gene, partial sequence</t>
  </si>
  <si>
    <t>TACGTCGAGGTCGTCCCTTCGGGTAAAGTAGAGACAGGTGGTGCATGGTTGTCGTCAGCTCGTGTCGTGAGATGTTGGGTTAAGTCCCGCAACGAGCGCAACCCTTATTGTTAGTTGCTACGCAAGAGCACTCTAGCGAGACTGCCGTTGACAAAACGGAGGAAGGTGGGGACGACGTCAAATCATCATGCCCCTTATGTCCTGGGCTACACACGTAATACAATGGCGGTCAACAGAGGGATGCAAAGCCGTGAGGTGGAGCGAACCCCTAAAAGCCGTCTCAGTTCGGATCGCAGGCTGCAACTCGCCTGCGTGAAGTCGGAATCGCTAGTAATCGCGGATCAGAATGCCGCGGTGAATACGTTCCCGGGCCTTGTACACACCGCCCGTCACACCATGAGAGTCGGGAACACCCGAAGTCCGTAGCCTAACAGCAATGAGGGCGCGGCCGAAGGTGGGTTTGATAATTGGGGTGAAGTCGTAACAAGGTAGCCGTATCGGAAGGTGCGGCTGGATCACCTCCTTT</t>
  </si>
  <si>
    <t>gi|631904634|gb|KJ599956.1| Uncultured Mycobacterium sp. clone N-20Catholyte052 16S ribosomal RNA gene, partial sequence</t>
  </si>
  <si>
    <t>AAACTTAAAGGAATTGACGGGGGCCCGCACAAGCGGCGGAGCATGTGGATTAATTCGATGCAACGCGAAGAACCTTACCTGGGTTTGACATGCACAGGACGTACCTAGAGATAGGTATTCCCTTGTGGCCTGTGTGCAGGTGGTGCATGGCTGTCGTCAGCTCGTGTCGTGAGATGTTGGGTTAAGTCCCGCAACGAGCGCAACCCTTGTCCTATGTTGCCAGCGGGTAATGCCGGGGACTCGTAGGAGACTGCCGGGGTCAACTCGGAGGAAGGTGGGGATGACGTCAAGTCATCATGCCCCTTATGTCCAGGGCTTCACACATGCTACAATGGCCAGTACAGAGGGCTGCGAAGCCGCAAGGTGGAGCGAATCCCTTAAAGCTGGTCTCAGTTCGGATTGGGGTCTGCAACTCGACCCCATGAAGTCGGAGTCGCTAGTAATCGCAGATCAGCAACGCTGCGGTGAATACGTTCCCGGGCCTTGTACACACCGCCCGTCACGTCATGAAAGTCGGTAACACCCGAAGCCAGTGGCCTAACCTTTT</t>
  </si>
  <si>
    <t>gi|631904633|gb|KJ599955.1| Uncultured Hydrogenoanaerobacterium sp. clone N-20Catholyte051 16S ribosomal RNA gene, partial sequence</t>
  </si>
  <si>
    <t>GAATTTGACGGGGGCCCGCACAAGCAGTGGATTATGTGGTTTAATTCGAAGCAACGCGAAGAACCTTACCAGGTCTTGACATCGTGCGCATAGTATAGAGATATATGAAGCCCTTCGGGGCGCATAGACAGGTGGTGCATGGTTGTCGTCAGCTCGTGTCGTGAGATGTTGGGTTAAGTCCCGCAACGAGCGCAACCCTTACGATTAGTTGCTACGCAAGAGCACTCTAATAGGACTGCCGTTGACAAAACGGAGGAAGGTGGGGATGACGTCAAATCATCATGCCCCTTATGACCTGGGCTACACACGTAATACAATGGCGTTAAACAGAGGGAAGCGAAACCGCGAGGTGGAGCGAATCCTCAAAGGCGTCTCAGTTCAGATTGCAGGCTGCAACTCGCCTGCATGAAGTCGGAATTGCTAGTAATCGCGGATCAGCATGCCGCGGTGAATACGTTCCCGGGCCTTGTACACACCGCCCGTCACACCATGGGAGTCGGTAACACCCGAAGTCAGTAGCCTAACCGCAAGGAGGGCGCTGCCGAAGGTGGGATTGATGACT</t>
  </si>
  <si>
    <t>gi|631904632|gb|KJ599954.1| Uncultured Anaerovorax sp. clone N-20Catholyte050 16S ribosomal RNA gene, partial sequence</t>
  </si>
  <si>
    <t>AAACTTAAAGGAATTGACGGGGACCCGCACAAGCAGCGGAGCATGTGGTTTAATTCGAAGCAACGCGAAGAACCTTACCAGGACTTGACATCCTCCTGACAGTCCCTTAACCGGGATCTTCTTCGGACAGGAGAGACAGGTGGTGCATGGTTGTCGTCAGCTCGTGTCGTGAGATGTTGGGTTAAGTCCCGCAACGAGCGCAACCCTTGTCATTAGTTGCCATCATTCAGTTGGGCACTCTAGTGAGACTGCCGTGGATAACACGGAGGAAGGTGGGGATGACGTCAAATCATCATGCCCCTTATGTTCTGGGCTACACACGTGCTACAATGGCTGGTACAAAGAGCAGCAAGACCGCGAGGTGGAGCAAATCTCAAAACCAGTCCCAGTTCGGATTGTAGGCTGCAACTCGCCTACATGAAGTTGGAGTTGCTAGTAATCGCAGATCAGAATGCTGCGGTGAATGCGTTCCCGGGTCTTGTACACACCGCCCGTCACACCATGGAAGTTGGGGGCGCCCGAAGTTGGCCAGTTAAATAGGCTACCTAAGGCGAAATCAATGACTA</t>
  </si>
  <si>
    <t>gi|631904631|gb|KJ599953.1| Uncultured Lachnospiraceae bacterium clone N-20Catholyte049 16S ribosomal RNA gene, partial sequence</t>
  </si>
  <si>
    <t>AAACTTAAATGAATTGACGGGGACCCGCACAAGCGGTGGAGCATGTGGTTTAATTCGAAGCAACGCGAAGAACCTTACCAGGTCTTGACATCCCTCTGACCGGACCATAACCGGTCCTTTCCTACGGGACAGAGGAGACAGGTGGTGCATGGTTGTCGTCAGCTCGTGTCGTGAGATGTTGGGTTAAGTCCCGCAACGAGCGCAACCCCTATCCTTAGTAGCCAGCAGTTCGGCTGGGCACTCTAGGGAGACTGCCAGGGATAACCTGGAGGAAGGCGGGGATGACGTCAAATCATCATGCCCCTTATGATCTGGGCTACACACGTGCTACAATGGTGACTACAAAGGGAAGCAACCCTGTGAAGGCAAGCAAATCCCAAAAGGTCATCCCAGTTCGGATTGTAGTCTGCAACTCGACTACATGAAGCTGGAATCGCTAGTAATCGCGAATCAGAATGTCGCGGTGAATACGTTCCCGGGTCTTGTACACACCGCCCGTCACACCATGGGAGTCGGATATGCCCGAAGTCAGTGACCCAACCGCAAGGAGGGAGCTGCCGAAGGTGGAGCCGATGACTGGGGT</t>
  </si>
  <si>
    <t>gi|631904630|gb|KJ599952.1| Uncultured Clostridium sp. clone N-20Catholyte048 16S ribosomal RNA gene, partial sequence</t>
  </si>
  <si>
    <t>TTGACGGGGGCCCGCACAAGCAGCGGAGCATGTGGTTTAATTCGAAGCAACGCGAAGAACCTTACCTAGACTTGACATCCCCTGAATTACCTGTAATGAGGGAAGCCCTTCGGGGCAGGGAGACAGGTGGTGCATGGTTGTCGTCAGCTCGTGTCGTGAGATGTTAGGTTAAGTCCTGCAACGAGCGCAACCCTTATCATTAGTTGCTACCATTAAGTTGAGCACTCTAGTGAGACTGCCCGGGTTAACCGGGAGGAAGGTGGGGATGACGTCAAATCATCATGCCCCTTATGTCTAGGGCTACACACGTGCTACAATGGTGAGTACAGAAAGATGCAAGACCGTGAGGTGGAGCAAAACTTTTAAACTCATCTCAGTTCGGATTGTAGGCTGAAACTCGCCTACATGAAGCTGGAGTTGCTAGTAATCGCGAATCAGCATGTCGCGGTGAATACGTTCCCGGGCCTTGTACACACCGCCCGTCACACCATGAGAGCTGGCAACACCCGAAGTCCGTGAGGTAACCGTAAGGAGCCAGCGGCCGAAGGTGGGGTTAGTAATTGGGGTGAAGTCGTAACAAGGTAGCCGTAGGAGAACCTGCGGCTGGATCACCTCCTTTCTG</t>
  </si>
  <si>
    <t>gi|631904629|gb|KJ599951.1| Uncultured Anaerolineaceae bacterium clone N-20Catholyte047 16S ribosomal RNA gene, partial sequence</t>
  </si>
  <si>
    <t>gi|631904628|gb|KJ599950.1| Uncultured Anaerofilum sp. clone N-20Catholyte044 16S ribosomal RNA gene, partial sequence</t>
  </si>
  <si>
    <t>AAACTCAAATGAATTGACGGGGGCCCGCACAAGCAGTGGAGTATGTGGTTTAATTCGAAGCAACGCGAAAAACCTTACCAGGTCTTGACATCCAACGACCGCCTAAGAGATTAGGCTTTCCTTCGGGACGTTGAGACAGGTGGTGCATGGTTGTCGTCAGCTCGTGTCGTGAGATGTTGGGTTAAGTCCCGCAACGAGCGCAACCCTTATTACTAGTTACTACGCAAGAGGACTCTAGTGAGACTGCCGTTGACAAAACGGAGGAAGGTGGGGATGACGTCAAATCATCATGCCCTTTATGACCTGGGCTACACACGTACTACAATGGCTATTAACAGAGAGAAGCGAGACCGCAAGGTGGAGCAAACCTCAGAAAATAGTCTCAGTTCGGATTGGGGCTGCAACCCGCCCCCATGAAGCCGGAATTGCTAGTAATCGCGGATCAGCATGCCGCGGTGAATACGTTCCCGGGCCTTGTACACACCGCCCGTCACACCATGAGAGCCGGGGGGACCCGAAGTCGGTAGTCTAACCGCAAGGAAGACGCCGCCGAAGGTAAAACTGGTGATTGGGGTGAAGTCGTAACAAGGTAGCCGTATCGGAAGGTGCGGCTGGATCACCTCCTTT</t>
  </si>
  <si>
    <t>gi|631904627|gb|KJ599949.1| Uncultured Comamonas sp. clone N-20Catholyte043 16S ribosomal RNA gene, partial sequence</t>
  </si>
  <si>
    <t>AAACTCAAAGGAATTGACGGGGACCCGCACAAGCGGTGGATGATGTGGTTTAATTCGATGCAACGCGAAAAACCTTACCCACCTTTGACATGTACGGAACCTTTTAGAGATAGAGGGGTGCTCGAAAGAGAACCGTAACACAGGTGCTGCATGGCTGTCGTCAGCTCGTGTCGTGAGATGTTGGGTTAAGTCCCGCAACGAGCGCAACCCTTGCCATTAGTTGCTACGAAAGGGCACTCTAATGGGACTGCCGGTGACAAACCGGAGGAAGGTGGGGATGACGTCAAGTCCTCATGGCCCTTATAGGTGGGGCTACACACGTCATACAATGGCCGGTACAAAGGGCAGCCAACCCGCGAGGGGAGCCAATCCCATAAAGCCGGTCGTAGTCCGGATCGCAGTCTGCAACTCGACTGCGTGAAGTCGGAATCGCTAGTAATCGTGGATCAGCATGTCACGGTGAATACGTTCCCGGGTCTTGTACACACCGCCCGTCACACCATGGGAGCGGGTTCTGCCAGAAGTAGGTAGCCTAACCGTAAGGAGGGCGCTTACCACGGCAGGGTTCGTGACTGGGGTGAAGTCGTAACAAGGTAGCCGTATCGGAAGGTGCGGCTGGATCACCTCCTTT</t>
  </si>
  <si>
    <t>gi|631904626|gb|KJ599948.1| Uncultured Anaerotruncus sp. clone N-20Catholyte042 16S ribosomal RNA gene, partial sequence</t>
  </si>
  <si>
    <t>AAACTCAAATGAATTGACGGGGGCCCGCACAAGCAGTGGAGTATGTGGTTTAATTCGAAGCAACGCGAAGAACCTTACCAGGTCTTGACATCGTGCGCATAACCTAGAGATAGGTGAAGCCCTTCGGGGCGCATAGACAGGTGGTGCATGGTTGTCGTCAGCTCGTGTCGTGAGATGTTGGGTTAAGTCCCGCAACGAGCGCAACCCTTATTACTAGTTGCTACGCAAGAGCACTCTAGTGAGACTGCCGTTGACAAAACGGAGGAAGGTGGGGATGACGTCAAATCATCATGCCCCTTATGACCTGGGCTACACACGTACTACAATGGCACTTTAACAGAGGGCTGCTACATCGCGAGGTGAAGCGAATCCCGAAAAGTGTCTCAGTTCGGATTGCAGGCTGCAACTCGCCTGCATGAAGTCGGAATTGCTAGTAATCGCGGATCAGCATGCCGCGGTGAATACGTTCCCGGGCCTTGTACACACCGCCCGTCACACCATGGGAGTCGGTAACACCCGAAGCCAGTAGTCTAACCGCAAGGGGGACGCTGTCGAAGGTGGGATTGATGACTGGGGTGAAGTCGTAACAAGGTAGCCGTATCGGAAGGTGCGGCTGGATCACCTCCTTT</t>
  </si>
  <si>
    <t>gi|631904625|gb|KJ599947.1| Uncultured Comamonadaceae bacterium clone N-20Catholyte041 16S ribosomal RNA gene, partial sequence</t>
  </si>
  <si>
    <t>AAACTTAAAGGAATTGACGGGGACCCGCACAAGCGGTGGATGATGTGGTTTAATTCGATGCAACGCGAAAACCTTACCTACCCTTGACATGTCTGGAATCCTGAAGAGATTTGGGAGTGCTCGAAAGAGAGCCAGAACACAGGTGCTGCATGGCCGTCGTCAGCTCGTGTCGTGAGATGTTGGGTTAAGTCCCGCAACGAGCGCAACCCTTATCATTAGTTGCTACGCAAGGGCACTCTAATGAGACTGCCGGTGACAAACCGGAGGAAGGTGGGGATGACGTCAGGTCATCATGGCCCTTATGGGTAGGGCTACACACGTCATACAATGGCCGGTACAGAGGGCTGCCAACCCGCGAGGGGGAGCTAATCTCAGAAACCGGTCGTAGTCCGGATCGCAGTCTGCAACTCGACTGCGTGAAGTCGGAATCGCTAGTAATCGCGGATCAGCTTGCCGCGGTGAATACGTTCCCGGGTCTTGTACACACCGCCCGTCACACCATGGGAGCGGGTTCTGCCAGAAGTAGTTAGCCTAACCGCAAGGAGGGCGATTACCACGGCAGGGTTCGTGACTGGGGTGAAGTCGTAACAAGGTAGCCGTATCGGAAGGTGCGGCTGGATCACCTCCTTT</t>
  </si>
  <si>
    <t>gi|631904624|gb|KJ599946.1| Uncultured Azospira sp. clone N-20Catholyte040 16S ribosomal RNA gene, partial sequence</t>
  </si>
  <si>
    <t>AAACTTAAATGAATTGACGGGGACCCGCACAAGCGGTGGATGATGTGGATTAATTCGATGCAACGCGAAAAACCTTACCTACCCTTGACATGCCTGGAACCCTGGAGAGATCTGGGGGTGCCCGAAAGGGAGCCGGGACACAGGTGCTGCATGGCTGTCGTCAGCTCGTGTCGTGAGATGTTGGGTTAAGTCCCGCAACGAGCGCAACCCTTGTCACTAGTTGCTACGCGAGGGCACTCTAGTGAGACTGCCGGTGACAAACCGGAGGAAGGTGGGGATGACGTCAAGTCCTCATGGCCCTTATGGGTAGGGCTTCACACGTCATACAATGGTCGGTACAGAGGGTTGCCAAGCCGCGAGGTGGAGCCAATCCCAGAAAGCCGATCGTAGTCCGGATTGCAGTCTGCAACTCGACTGCATGAAGTCGGAATCGCTAGTAATCGCGGATCAGCATGTCGCGGTGAATACGTTCCCGGGTCTTGTACACACCGCCCGTCACACCATGGAGTGGGTTCACCAGAAGTAGGTAGCCTAACCGCGAGGGGGGCGCTTACCACGGTGAGCTTCATGACTGGGGTGAAGTCGTAACAAGGTAGCCGTATCGGAAGGTGCGGCTGGATCACCTCCTTTT</t>
  </si>
  <si>
    <t>gi|631904623|gb|KJ599945.1| Uncultured Ottowia sp. clone N-20Catholyte039 16S ribosomal RNA gene, partial sequence</t>
  </si>
  <si>
    <t>AAACTTAAAGGAATTGACGGGGACCCGCACAAGCGGTGGATGATGTGGTTTAATTCGATGCAACGCGAAAAACCTTACCCACCTTTGACATGTACGGAATCCTGCAGAGACGCAGGAGTGCTCGAAAGAGAGCCGTAACACAGGTGCTGCATGGCTGTCGTCAGCTCGTGTCGTGAGATGTTGGGTTAAGTCCCGCAACGAGCGCAACCCTTGCCATTAGTTGCTACGAAAGGGCACTCTAATGGGACTGCCGGTGACAAACCGGAGGAAGGTGGGGATGACGTCAAGTCCTCATGGCCCTTATAGGTGGGGCTACACACGTCATACAATGGCTGGTACAAAGGGTTGCCAACCCGCGAGGGGAGCCAATCCCACAAAGCCAGTCGTAGTCCGGATCGCAGTCTGCAACTCGACTGCGTGAAGTCGGAATCGCTAGTAATCGTGGATCAGCATGTCACGGTGAATACGTTCCCGGGTCTTGTACACACCGCCCGTCACACCATGGGAGCGGGTTCTGCCAGAAGTAGTTAGCCTAACCGCAAGGAGGGCGATTACCACGGCAGGGTTCGTGACTGGGGTGAAGTCGTAACAAGGTAGCCGTATCGGAAGGTGCGGCTGGATCACCTCCTTT</t>
  </si>
  <si>
    <t>gi|631904622|gb|KJ599944.1| Uncultured Brachymonas sp. clone N-20Catholyte038 16S ribosomal RNA gene, partial sequence</t>
  </si>
  <si>
    <t>AAACTTAAATGAATTGACGGGGACCCGCACAAGCGGTGGATGATGTGGTTTAATTCGATGCAACGCGAAAAACCTTACCCACCTTTGACATGGCAGGAATCCTGAAGAGATTCGGGAGTGCTCGAAAGAGAACCTGCACACAGGTGCTGCATGGCTGTCGTCAGCTCGTGTCGTGAGATGTTGGGTTAAGTCCCGCAACGAGCGCAACCCTTGCCATTAGTTGCTACGAAAGGGCACTCTAATGGGACTGCCGGTGACAAACCGGAGGAAGGTGGGGATGACGTCAAGTCCTCATGGCCCTTATAGGTGGGGCTACACACGTCATACAATGGCCGGTACAGAGGGTAGCCAACCCGCGAGGGGGAGCCAATCCCGCAAAGCCGGTCGTAGTCCGGATCGCAGTCTGCAACTCGACTGCGTGAAGTCGGAATCGCTAGTAATCGCGGATCAGAATGTCGCGGTGAATACGTTCCCGGGTCTTGTACACACCGCCCGTCACACCATGGGAGCGGGTTCTGCCAGAAGTAGTTAGCCTAACCGCAAGGAGGGCGATTACCACGGCAGGGTTCGTGACTGGGGTGAAGTCGTAACAAGGTAGCCGTATCGGAAGGTGCGGCTGGATCACCTCCTTT</t>
  </si>
  <si>
    <t>gi|631904621|gb|KJ599943.1| Uncultured Lachnospiraceae bacterium clone N-20Catholyte037 16S ribosomal RNA gene, partial sequence</t>
  </si>
  <si>
    <t>AAACTCAAAGGAATTGACGGGGACCCGCACAAGCGGTGGAGCATGTGGTTTAATTCGAAGCAACGCGAAGAACCTTACCAAATCTTGACATCCTTCTGACGTGCCAGTAATGTGGCATTCCCTTCGGGGCAGAAGAGACAGGTGGTGCATGGTTGTCGTCAGCTCGTGTCGTGAGATGTTGGGTTAAGTCCCGCAACGAGCGCAACCCTTATCTTTAGTAGCCAGCAGTCAGATGGGCACTCTAGAGAGACTGCCGGGGATAACCCGGAGGAAGGTGGGGATGACGTCAAATCATCATGCCCCTTATGATTTGGGCTACACACGTGCTACAATGGCGTAAACAAAGAGAAGCGAACCCGTGAGGTCAAGCAAATCTCAAAATAACGTCTCAGTTCGGATTGTAGTCTGCAACTCGACTACATGAAGCTGGAATCGCTAGTAATCGCAGATCAGAATGCTGCGGTGAATACGTTCCCGGGTCTTGTACACACCGCCCGTCACACCATGGGAGTCAATAACGCCCGAAGTCAGTGACCTAACCGTAAGGAAGGAGCTGCCGAAGGTGGGATCGATAACTGGGGTGAAGTCGTAACAAGGTAGCCGTATCGGAAGGTGCGGCTGGATCACCTCCTTT</t>
  </si>
  <si>
    <t>gi|631904620|gb|KJ599942.1| Uncultured Ruminococcaceae bacterium clone N-20Catholyte036 16S ribosomal RNA gene, partial sequence</t>
  </si>
  <si>
    <t>AAACTTAAAGGAATTGACGGGGGCCCGCACAAGCAGTGGAGTATGTGGTTTAATTCGAAGCAACGCGAAGAACCTTACCAGGTCTTGACATCCTGCTAACGAAGTAGAGATACATTAGGTGCCCTTCGGGGAAAGCAGAGACAGGTGGTGCATGGTTGTCGTCAGCTCGTGTCGTGAGATGTTGGGTTAAGTCCCGCAACGAGCGCAACCCTTGTGTTTAGTTGCTACGAAAGAGCACTCTAAACAGACTGCCGTTGACAAAACGGAGGAAGGTGGGGACGACGTCAAATCATCATGCCCCTTATGACCTGGGCTACACACGTACTACAATGGTCGCTAACAGAGGGAAGCAATACTGCAAAGTGGAGCAAAACCCTAAAAGCGATCTCAGTTCGGATTGTAGGCTGCAACTCGCCTACATGAAGTTGGAATTGCTAGTAATCGCGGATCAGCATGCCGCGGTGAATACGTTCCCGGGCCTTGTACACACCGCCCGTCACACCATGGGAGTCGGTAATACCCGAAGTCAGTAGTCTAACCGCAAGGAGGACACTGCCGAAGGTAGGATTGGCGACTGGGGTGAAGTCGTAACAAGGTAGCCGTATCGGAAGGTGCGGCTGGATCACCTCCTTTAT</t>
  </si>
  <si>
    <t>gi|631904619|gb|KJ599941.1| Uncultured Acidovorax sp. clone N-20Catholyte035 16S ribosomal RNA gene, partial sequence</t>
  </si>
  <si>
    <t>AAACTTAAATGAATTGACGGGGACCCGCACAAGCGGTGGATGATGTGGTTTAATTCGATGCAACGCGAAAAACCTTACCCACCTTTGACATGTACGGAATCCTTTAGAGATAGAGGAGTGCTCGAAAGAGAGCCGTAACACAGGTGCTGCATGGCTGTCGTCAGCTCGTGTCGTGAGATGTTGGGTTAAGTCCCGCAACGAGCGCAACCCTTGTCATTAGTTGCTACATTCAGTTGGGCACTCTAATGAGACTGCCGGTGACAAACCGGAGGAAGGTGGGGATGACGTCAAGTCCTCATGGCCCTTATAGGTGGGGCTACACACGTCATACAATGGCTGGTACAGAGGGTTGCCAACCCGCGAGGGGAGCCAATCCCATAAAGCCAGTCGTAGTCCGGATCGCAGTCTGCAACTCGACTGCGTGAAGTCGGAATCGCTAGTAATCGCGGATCAGAATGTCGCGGTGAATACGTTCCCGGGTCTTGTACACACCGCCCGTCACACCATGGGAGCGGGTTCTGCCAGAAGTAGTTAGCCTAACCGCAAGGAGGGCGATTACCACGGCAGGGTTCGTGACTGGGGTGAAGTCGTAACAAGGTAGCCGTATCGGAAGGTGCGGCTGGATCACCTCCTTT</t>
  </si>
  <si>
    <t>gi|631904618|gb|KJ599940.1| Uncultured Lachnospiraceae bacterium clone N-20Catholyte034 16S ribosomal RNA gene, partial sequence</t>
  </si>
  <si>
    <t>AAACTTAAAGGAATTGACGGGGACCCGCACAAGCGGTGGAGCATGTGGTTTAATTCGAAGCAACGCGAAGAACCTTACCAAGTCTTGACATCGGAATGATCGTTCCATAACAGGAGCTTCCCTACGGGGCATTCCAGACAGGTGGTGCATGGTTGTCGTCAGCTCGTGTCGTGAGATGTTGGGTTAAGTCCCGCAACGAGCGCAACCCTTATCCTTAGTAGCCAGCAGTTCGGCTGGGCACTCTGGGGAGACTGCCAGGGATAACCTGGAGGAAGGTGGGGATGACGTCAAATCATCATGCCCCTTATGATTTGGGCTACACACGTGCTACAATGGCGTAAACAAAGGGAAGCGAGGGAGTGATCCGGAGCAAATCTCAAAATAACGTCTCAGTTCGGATTGTAGTCTGCAACTCGACTACATGAAGCTGGAATCGCTAGTAATCGCGGATCAGAATGCCGCGGTGAATACGTTCCCGGGTCTTGTACACACCGCCCGTCACACCATGGGAGTTGGTAACGCCCGAAGTCAGTGACCCAACCGTAAGGAGGGAGCTGCCGAAGGCGGGACTGATAACTGGGGTGAAGTCGTAACAAGGTAGCCGTATCGGAAGGTGCGGCTGGATCACCTCCTTT</t>
  </si>
  <si>
    <t>gi|631904617|gb|KJ599939.1| Uncultured Lachnospiraceae bacterium clone N-20Catholyte033 16S ribosomal RNA gene, partial sequence</t>
  </si>
  <si>
    <t>AAACTCAAATGAATTGACGGGGACCCGCACAAGCGGTGGAGCATGTGGTTTAATTCGAAGCAACGCGAAGAACCTTACCAAGTCTTGACATCGGAATGACCGGTCCGTAACGGGGCCTTCCCTACGGGGCATTCCAGACAGGTGGTGCATGGTTGTCGTCAGCTCGTGTCGTGAGATGTTGGGTTAAGTCCCGCAACGAGCGCAACCCTTATCCTTAGTAGCCAGCAGTTCGGCTGGGCACTCTGGGGAGACTGCCAGGGATAACCTGGAGGAAGGTGGGGATGACGTCAAATCATCATGCCCCTTATGATTTGGGCTACACACGTGCTACAATGGCGTAAACAAAGGGAAGCGAAGGAGTGATCCGGAGCAAATCTCAAAAATAACGTCTCAGTTCGGATTGTAGTCTGCAACTCGACTACATGAAGCTGGAATCGCTAGTAATCGCGGATCAGAATGCCGCGGTGAATACGTTCCCGGGTCTTGTACACACCGCCCGTCACACCATGGGAGTTGGTAACGCCCGAAGTCAGTGACCCAACCGTAAGGAGGGAGCTGCCGAAGGCGGGACTGATAACTGGGGTGAAGTCGTAACAAGGTAGCCGTATCGGAAGGTGCGGCTGGATCACCTCCTTT</t>
  </si>
  <si>
    <t>gi|631904616|gb|KJ599938.1| Uncultured Rhizomicrobium sp. clone N-20Catholyte032 16S ribosomal RNA gene, partial sequence</t>
  </si>
  <si>
    <t>AAACTTAAATGAATTGACGGGGGCCCGCACAAGCGGTGGAGCATGTGGTTTAATTCGACGCAACGCGCAGAACCTTACCAGGGTTTGACATCCTGTGCTCACTCCTGAAAGGGAGTTTCCCCGCAAGGGGCGCAGAGACAGGTGCTGCATGGCTGTCGTCAGCTCGTGTCGTGAGATGTTGGGTTAAGTCCCGCAACGAGCGCAACCCTCGCCTTTAGTTGCCATCATTCAGTTGGGCACTCTAGAGGGACCGCCGGCGGCAAGCCGGAGGAAGGTGGGGATGACGTCAAGTCCTCATGGCCCTTACACCCTGGGCTACACACGTGCTACAATGGCGGTGACAATGGGCAGCTACTTCGCGAGAAGATGCTAATCCCAAAAAACCGTCCCAGTTCAGATTGTACTCTGCAACTCGGGTACATGAAGGTGGAATCGCTAGTAATCGCAGAACAGCAGGCTGCGGTGAATACGTTCCCGGGCCTTGTACACACCGCCCGTCACGGCATGGGAGTTGGTTTTACCCGAAGACGGTGCGCTAACCGCAAGGAGGCAGCCGGCCACGGTAGGATCAGCGACTGGGCCGAAGTCGTAACAAGGTAGCCGTAGGGGAACCTGCGGCTGGATCACCTCCTTTCTG</t>
  </si>
  <si>
    <t>gi|631904615|gb|KJ599937.1| Uncultured Pleomorphomonas sp. clone N-20Catholyte031 16S ribosomal RNA gene, partial sequence</t>
  </si>
  <si>
    <t>AAACTTAAAGGAATTGACGGGGGCCCGCACAAGCGGTGGAGCATGTGGTTTAATTCGAAGCAACGCGCAGAACCTTACCAGCCCTTGACATCCGTCGACCGTCGCAGAGATGCGTTTTTCCCTTCGGGGACGGCGAGACAGGTGCTGCATGGCTGTCGTCAGCTCGTGTCGTGAGATGTTGGGTTAAGTCCCGCAACGAGCGCAACCCTCGCCTTCAGTTGCCAGCATTTAGTTGGGCACTCTGGAGGGACTGCCGGTGATAAGCCGGAGGAAGGTGGGGATGACGTCAAGTCCTCATGGCCCTTACGGGCTGGGCTACACACGTGCTACAATGGCGGTGACAATGAGCAGCGACTTCGCGAGGAGAAGCTAATCTCAAAAAGCCGTCTCAGTTCGGATTGCACTCTGCAACTCGAGTGCATGAAGTCGGAATCGCTAGTAATCGCGTAACAGCATGACGCGGTGAATACGTTCCCGGGCCTTGTACACACCGCCCGTCACACCATGGGAGTTGGCTTTACCCGAAGGTAGTGCGCTAACCGCAAGGAGGCAGCTAACCACGGTAGGGTCAGCGACTGGGGTGAAGTCGTAACAAGGTAGCCGTAGGGGAACCTGCGGCTGGATCACCTCCTTTCTG</t>
  </si>
  <si>
    <t>gi|631904614|gb|KJ599936.1| Uncultured Parvibaculum sp. clone N-20Catholyte030 16S ribosomal RNA gene, partial sequence</t>
  </si>
  <si>
    <t>AAACTTAAATGAATTGACGGGGGCCCGCACAAGCGGTGGAGCATGTGGTTTAATTCGAAGCAACGCGCAGAACCTTACCAACCCTTGACATCCCGATCGCGGTTACCAGAGATGGTTTCCTTCAGTTCGGCTGGATCGGAGACAGGTGTTGCATGGCTGTCGTCAGCTCGTGTCGTGAGATGTTGGGTTAAGTCCCGCAACGAGCGCAACCCTCGCCTTTAGTTGCCATCATTAAGTTGGGCACTCTAGAGGGACTGCCGGTGATAAGCCGGAGGAAGGTGGGGATGACGTCAAGTCCTCATGGCCCTTATGGGTTGGGCTACACACGTGCTACAATGGCGGCGACAATGGGCAGCGAAGGGGCGACCCGGTGCAAATCCCAAAAAGCCGTCTCAGTTCGGATTGCACTCTGCAACTCGAGTGCATGAAGGTGGAATCGCTAGTAATCGCGTAACAGCATGACGCGGTGAATACGTTCCCGGGCCTTGTACACACCGCCCGTCACACCATGGGAGTTGGTTTTACCCGAAGCTGGTGCGCTAACCGCAAGGAGGCAGCCAACCACGGTAAGGTCAGCGACTGGGGTGAAGTCGTAACAAGGTAGCCCTAGGGGAACCTGGGGCTGGATCACCTCCTTT</t>
  </si>
  <si>
    <t>gi|631904613|gb|KJ599935.1| Uncultured Pasteuria sp. clone N-20Catholyte029 16S ribosomal RNA gene, partial sequence</t>
  </si>
  <si>
    <t>AAACTTAAAGGAATTGACGGGGGCCCGCACAAGCGGTGGAGCATGTGGTTTAATTCGAAGCAACGCGAAAAACCTTACCAGGTCTTGACATCCCGCTGACATCTTTAGAGATAGAGAGTTCCTTCGGGACAGCGGAGACAGGTGGTGCATGGTTGTCGTCAGCTCGTGTCGTGAGATGTTGGGTTCAGTCCCGCAACGAGCGCAACCCTTATTTTAGTTGCCAGCATTAGGTTGGGCACTCTAGAGATACAGCCGGTGAAAGCCGGAGGAAGGTGGGGATGAGGTCAAATCATCATGCCCCTTATGACCTGGGCTACACACGTGCTACAATGGCTATGACAGAGGGACGCGATCTCGCGAGGGTGAGCAAATCCCAAAAAGTAGTCACAGTTCGGATCGTAGGCTGCAACTCGCCTACGTGAAGTCGGAATCGCTAGTAATCGCAGATCAGCATGCTGCGGTGAATACGTTCCCGGGCCTTGTACACACTGCCCGTCGCACCATGAGAGTTTGAAACACCCGAAGTCGGTGAGGCAACCTGTAAGGGAGCCAGCCGCCGAAGGTGGAGCGAATGATTAGGGTGAAGTCGTAACAAGGTATCCCTACCGGAAGGTGGGGATGGATCACCTCCTTTATG</t>
  </si>
  <si>
    <t>gi|631904612|gb|KJ599934.1| Uncultured cyanobacterium clone N-20Catholyte028 16S ribosomal RNA gene, partial sequence</t>
  </si>
  <si>
    <t>AAACTTAAATGAATTGACGGGGGCCCGCACAAGTGGTGGAGCATGTGGTTTAATTCGACGCTACGCGAAGAACCTTACCTGGGTTTGAACTTCACCGGAAGGCTCCAGAAATGGTGTCCGTCCTCCGGGACCGGTGAATAGGTGCTGCATGGCTGTCGTCAGCTCGTGCCGTGAGGTGTTGGGTTAAGTCCCGCAACGAGCGCAACCCTTGTCCTTAGTTGCCATCGGGTGATGCCGGGCACTCTGGGGAGACTGCCAGCACAAGCTGGAGGAAGGTGGGGATGACGTCAAGTCAGCATGGCCCTTACGTCCAGGGCTACACACGTGCTACAATGGCTGGTACAAAGGGCTGCCAACCCGCGAGGGGGAGCGAATCCCATAAAGCCAGTCTCAGTTCGGATTGCAGGCTGCAACTCGCCTGCATGAAGTCGGAATCACTAGTAACCGCAGATCAGCTACGCTGCGGTGAATACGTTCCCGGGCCTTGTACACACCGCCCGTCACGTCACGAAAGCTAGTTGTACCCGAAGTCGCTGGGCTAACCGCAAGGAGGCAGGCGCCGAAGGTATGGTTGGTGATTGGGACGAAGTCGTAACAAGGTAGCCGTATCGGAAGGTGCGGCTGGATCACCTCCTTT</t>
  </si>
  <si>
    <t>gi|631904611|gb|KJ599933.1| Uncultured Xanthomonadaceae bacterium clone N-20Catholyte027 16S ribosomal RNA gene, partial sequence</t>
  </si>
  <si>
    <t>AAACTTAAAGGAATTGACGGGGGCCCGCACAAGCGGTGGAGTATGTGGTTTAATTCGATGCAACGCGAAGAACCTTACCTGGCCTTGACATGTCCGGAATCCTGCGGAGACGCGGGAGTGCCTTCGGGAATCGGAACACAGGTGCTGCATGGCTGTCGTCAGCTCGTGTCGTGAGATGTTGGGTTAAGTCCCGCAACGAGCGCAACCCTTGTCCCTAGTTGCCAGCACGTAATGGTGGGAACTCTAGGGAGACTGCCGGTGACAAACCGGAGGAAGGTGGGGATGACGTCAAGTCATCATGGCCCTTACGGCCAGGGCTACACACGTACTACAATGGTCGGTACAGAGGGTTGCAATGCCGCGAGGCGGAGCCAATCCCAGAAAGCCGATCTCAGTCCGGATTGGAGTCTGCAACTCGACTCCATGAAGTCGGAATCGCTAGTAATCGCGAATCAGCATTGTCGCGGTGAATACGTTCCCGGGCCTTGTACACACCGCCCGTCACACCATGGGAGTGGGTTGCTCCAGAAGCAGGTAGTCTAACCGCAAGGGGGACGCTTGCCACGGAGTGGTTCATGACTGGGGTGAAGTCGTAACAAGGTAGCCGTATCGGAAGGTGCGGCTGGATCACCTCCTTT</t>
  </si>
  <si>
    <t>gi|631904610|gb|KJ599932.1| Uncultured Butyrivibrio sp. clone N-20Catholyte026 16S ribosomal RNA gene, partial sequence</t>
  </si>
  <si>
    <t>AAACTTAAATGAATTGACGGGGACCCGCACAAGCGGTGGAGCATGTGGTTTAATTCGAAGCAACGCGAAGAACCTTACCAGATCTTGAGATCCAGATGAATGACGGGCAATGCCGTCAGCCCTTCGGGGCATCTGAGACAGGTGGTGCATGGTTGTCGTCAGCTCGTGTCGTGAGATGTTGGGTTAAGTCCCGCAACGAGCGCAACCCTTGTCCATAGTAGCCAGCAGTAAGATGGGCACTCTATGGAGACTGCCAGGGATAACCTGGAGGAAGGTGGGGATGACGTCAAATCATCATGCCCCTTATGATCTGGGCCACACACGTGCTACAATGTCGTAAACAAAGGGACGCAACCCCGCGAGGGTGAGCAAATCCCAAAAATAACGACCCAGTTCGGACTGCAGGCTGCAACCCGCCTGCACGAAGCTGGAATCGCTAGTAATCGCAGATCAGAATGCTGCGGTGAATACGTTCCCGGGTCTTGTACACACCGCCCGTCACACCATGGGAGTCGGAAATGCCCGAAGTCAGTGACCCAACCGTAAGGAGGGAGCTGCCGAAGGCAGGTCAGATAACTGGGGTGAAGTCGTAACAAGGTAGCCGTATCAGAAGGTGCGGCTGGATCACCTCCTTTCTG</t>
  </si>
  <si>
    <t>gi|631904609|gb|KJ599931.1| Uncultured Comamonadaceae bacterium clone N-20Catholyte025 16S ribosomal RNA gene, partial sequence</t>
  </si>
  <si>
    <t>AAACTTAAATGAATTGACGGGGACCCGCACAAGCGGTGGATGATGTGGTTTAATTCGATGCAACGCGAAAAACCTTACCCACCTTTGACATGTATGGAAGATCGCAGAGATGGCATTAGTGCTCGAAAGAGAGCCATAACACAGGTGCTGCATGGCTGTCGTCAGCTCGTGTCGTGAGATGTTGGGTTAAGTCCCGCAACGAGCGCAACCCTTGTCATTAGTTGCTACATTTAGTTGGGCACTCTAATGAGACTGCCGGTGACAAACCGGAGGAAGGTGGGGATGACGTCAAGTCCTCATGGCCCTTATAGGTGGGGCTACACACGTCATACAATGGCTGGTACAAAGGGTTGCCAACCCGCGAGGGGGAGCCAATCCCATAAAGCCAGTCGTAGTCCGGATCGCAGTCTGCAACTCGACTGCGTGAAGTCGGAATCGCTAGTAATCGTGGATCAGAATGTCACGGTGAATACGTTCCCGGGTCTTGTACACACCGCCCGTCACACCATGGGAGCGGGTTCTGCCAGAAGTAGGTAGCCTAACCGTAAGGAGGGCGCTTACCACGGCAGGGTTCGTGACTGGGGTGAAGTCGTAACAAGGTAGCCGTATCGGAAGGTGCGGCTGGATCACCTCCTTTATG</t>
  </si>
  <si>
    <t>gi|631904608|gb|KJ599930.1| Uncultured Rhodocyclaceae bacterium clone N-20Catholyte024 16S ribosomal RNA gene, partial sequence</t>
  </si>
  <si>
    <t>AAACTCAAAGGAATTGACGGGGACCCGCACAAGCGGTGGATGATGTGGATTAATTCGATGCAACGCGAAAACCTTACCTACCCTTGACATGTCCGGAATCCCGAAGAGATTTGGGAGTGCTCGAAAGAGAGCCGGAACACAGGTGCTGCATGGCTGTCGTCAGCTCGTGTCGTGAGATGTTGGGTTAAGTCCCGCAACGAGCGCAACCCTTATCATTAGTTGCCATCATTCAGTTGGGCACTCTAATGAGACTGCCGGTGACAAACCGGAGGAAGGTGGGGATGACGTCAAGTCCTCATGGCCCTTATGGGTAGGGCTTCACACGTCATACAATGGTCGGTACAGAGGGTTGCCAACCCGCGAGGGGGAGCTAATCTCACAAAGCCGATCGTAGTCCGGATCGCAGTCTGCAACTCGACTGCGTGAAGTCGGAATCGCTAGTAATCGTGGATCAGCATGTCACGGTGAATACGTTCCCGGGTCTTGTACACACCGCCCGTCACACCATGGGAGTGGGTTTCACCAGAAGTAGGTAGTCTAACCGCAAGGAGGGCGCTTACCACGGTGGGGTTCATGACTGGGGTGAAGTCGTAACAAGGTAGCCGTAGGGGAACCTGCGGCTGGATCACCTCCTTTATG</t>
  </si>
  <si>
    <t>gi|631904607|gb|KJ599929.1| Uncultured Devosia sp. clone N-20Catholyte023 16S ribosomal RNA gene, partial sequence</t>
  </si>
  <si>
    <t>AAACTCAAATGAATTGACGGGGGCCCGCACAAGCGGTGGAGCATGTGGTTTAATTCGAAGCAACGCGAAGAACCTTACCAGCCCTTGACATGGCAGGACGGTTTCCAGAGATGGATTCCTTCACTTCGGTGACTTGCACACAGGTGCTGCATGGCTGTCGTCAGCTCGTGTCGTGAGATGTTGGGTTAAGTCCCGCAACGAGCGCAACCCTCGCCTTTAGTTGCCATCATTTAGTTGGGCACTCTAGAGGGACTGCCGGTGATAAGCCGGAGGAAGGTGGGGATGACGTCAAGTCTTCATGGCCCTTACGGGCTGGGCTACACACGTGCTACAATGGCGGTGACAGAGGGCAGCTAGTCCGCGAGGACATGCTAATCCCTAAAAGCCGTCTCAGTTCGGATTGCACTCTGCAACTCGAGTGCATGAAGTTGGAATCGCTAGTAATCGTAGATCAGCACGCTACGGTGAATACGTTCCCGGGCCTTGTACACACCGCCCGTCACACCATGGGAGTTGGTTCTACCCGAAGCCGGTGCGCTAACCGCAAGGAAGCAGCCGACCACGGTAGGGTCAGCGACTGGGGTGAAGTCGTAACAAGGTAGCCGTAGGGGAACCTGCGGCTGGATCACCTCCTTTATG</t>
  </si>
  <si>
    <t>gi|631904606|gb|KJ599928.1| Uncultured Hyphomicrobiaceae bacterium clone N-20Catholyte022 16S ribosomal RNA gene, partial sequence</t>
  </si>
  <si>
    <t>AAACTCAAATGAATTGACGGGGGCCCGCACAAGCGGTGGAGCATGTGGTTTAATTCGAAGCAACGCGAAGAACCTTACCAGCCCTTGACATGCCAGGACGATTTCCAGAGATGGATCTTTTCACTTCGGTGACCTGGACACAGGTGCTGCATGGCTGTCGTCAGCTCGTGTCGTGAGATGTTGGGTTAAGTCCCGCAACGAGCGCAACCCTCGCCTTTAGTTGCCATCATTTAGTTGGGCACTCTAGAGGGACTGCCGGTGATAAGCCGGAGGAAGGTGGGGATGACGTCAAGTCATCATGGCCCTTACGGGCTGGGCTACACACGTGCTACAATGGCGGTGACAGAGGGCAGCTACACGGCGACGTGGCGCTAATCCCTAAAAACCGTCTCAGTTCGGATTGCACTCTGCAACTCGAGTGCATGAAGTTGGAATCGCTAGTAATCGCAGATCAGCATGCTGCGGTGAATACGTTCCCGGGCCTTGTACACACCGCCCGTCACACCATGGGAGTTGGTTCTACCCGAAGCCGGTGCGCTAACCGCAAGGAAGCAGCCGACCACGGTAGGGTCAGCGACTGGGGTGAAGTCGTAACAAGGTAGCCGTAGGGGAACCTGCGGCTGGATCACCTCCTTTATG</t>
  </si>
  <si>
    <t>gi|631904605|gb|KJ599927.1| Uncultured Massilia sp. clone N-20Catholyte021 16S ribosomal RNA gene, partial sequence</t>
  </si>
  <si>
    <t>AAACTCAAAGGAATTGACGGGGGCCCGCACAAGCGGTGGAGCATGTGGTTTAATTCGATGCAACGCGAAGAACCTTACCTACTCTTGACATCCAGAGAACTTAGCAGAGATGCTTTGGTGCCTTCGGGAACTCTGAGACAGGTGCTGCATGGCTGTCGTCAGCTCGTGTTGTGAAATGTTGGGTTAAGTCCCGCAACGAGCGCAACCCTTATCCTTTGTTGCCAGCGGTTAGGCCGGGAACTCAAAGGAGACTGCCAGTGATAAACTGGAGGAAGGTGGGGATGACGTCAAGTCATCATGGCCCTTACGAGTAGGGCTACACACGTGCTACAATGGCATATACAAAGAGAAGCGACCTCGCGAGAGCAAGCGGACCTCATAAAGTATGTCGTAGTCCGGATTGGAGTCTGCAACTCGACTCCATGAAGTCGGAATCGCTAGTAATCGTGGATCAGAATGCCACGGTGAATACGTTCCCGGGCCTTGTACACACCGCCCGTCACACCATGGGAGTGGGTTGCAAAAGAAGTAGGTAGCTTAACCTTCGGGAGGGCGCTTACCACTTTGTGATTCATGACTGGGGTGAAGTCGTAACAAGGTAACCGTAGGGGAACCTGCGGTTGGATCACCTCCTTTCTG</t>
  </si>
  <si>
    <t>gi|631904604|gb|KJ599926.1| Uncultured Sorangium sp. clone N-20Catholyte020 16S ribosomal RNA gene, partial sequence</t>
  </si>
  <si>
    <t>AAACTTAAATGAATTGACGGGGGCCCGCACAAGCGGTGGAGCATGTGGTTTAATTCGACGCAACGCGAAGAACCTTACCTGGGCTAGAAAATGCAGGAACCTGGGAGAAGTCTCGGGGTGCTCTTCGGAGAACCTGTAGTTAGGTGCTGCATGGCTGTCGTCAGCTCGTGTCGTGAGATGTTGGGTTAAGTCCCGCAACGAGCGCAACCCCTATCATCAGTTACCAGCGGGTCATGCCGGGAACTCTGATGAGACCGCCGATATTCAAATCGGAGGAAGGTGGGGATGACGTCAAGTCATCATGGCCCTTATGTCCAGGGCTACACACGTGCTACAATGGTCGGTACAAACCGCTGCAAACCGGCGACGGTAAGCCAATCGGAAAAAGCCGACCTCAGTACAGATAAGAGTCTGCAACTCGACTCTTTGAAGTTGGAATCGCTAGTAATCGCTGATCAGCAGGCAGCGGTGAATACGTTCCCGGGCCTTGTACACACCGCCCGTCACACCATGGGAGTCGTTTGCTCCAGAAATGCCTGAGCCAACCGCAAGGAGGCAGGGCCTCAAGGAGTGAATGGTAACTGGGGTGAAGTCGTAACAAGGTAGCCGTAGGGGAACCTGCGGCTGGATCACCTCCTTT</t>
  </si>
  <si>
    <t>gi|631904603|gb|KJ599925.1| Uncultured Thermomonas sp. clone N-20Catholyte019 16S ribosomal RNA gene, partial sequence</t>
  </si>
  <si>
    <t>AAACTCAAAGAATTGACGGGGGCCCGCACAAGCGGTGGAGTATGTGGTTTAATTCGATGCAACGCGAAGAACCTTACCTGGCCTTGACATGCACGGAAGCTTCCAGAGATGGGAGTGTGCCTTCGGGAACCGTGACACAGGTGCTGCATGGCTGTCGTCAGCTCGTGTCGTGAGATGTTGGGTTAAGTCCCGCAACGAGCGCAACCCTTGTCCTTAGTTGCCAGCACGTAATGGTGGGAACTCTAAGGAGACCGCCGGCGACAAGCCGGAGGAAGGTGGGGATGACGTCAAGTCATCATGGCCCTTACGGCCAGGGCTACACACGTACTACAATGGTGGGGACAGAGGGCTGCGATGCCGCGAGGCGGAGCCAATCCCAGAAACCCCATCCCAGTCCGGATTGGAGTCTGCAACTCGACTCCATGAAGTCGGAATCGCTAGTAATCGCAGATCAGCATTGCTGCGGTGAATACGTTCCCGGGCCTTGTACACACCGCCCGTCACACCATGGGAGTTTGTTGCACCAGAAGCAGGTAGCTTAACCGCAAGGAGGGCGCTTGCCACGGTGTGGCCGATGACTGGGGTGAAGTCGTAACAAGGTAGCCGTATCGGAAGGTGCGGCTGGATCACCTCCTTT</t>
  </si>
  <si>
    <t>gi|631904602|gb|KJ599924.1| Uncultured Ruminococcaceae bacterium clone N-20Catholyte018 16S ribosomal RNA gene, partial sequence</t>
  </si>
  <si>
    <t>AAACTTAAAGGAATTGACGGGGGCCCGCACAAGCAGTGGATTATGTGGTTTAATTCGAAGCAACGCGAAGAACCTTACCAGGGCTTGACATCCAACTAACGAAGCAGAGATGCATTAGGTGCCCTTCGGGGAAAGTTGAGACAGGTGGTGCATGGTTGTCGTCAGCTCGTGTCGTGAGATGTTGGGTTAAGTCCCGCAACGAGCGCAACCCCTATTGCTAGTTGCTACGCAAGAGCACTCTAGCGAGACTGCCGTTGACAAAACGGAGGAAGGTGGGGATGACGTCAAATCATCATGCCCCTTATGTCCTGGGCTACACACGTAATACAATGGCGTCCAACAAAGGGATGCGAAGCCGCGAGGTGGAGCAAATCCCCAAAGACGTCTCAGTTCGGATTGCAGGCTGCAACTCGCCTGCATGAAGTCGGAATTGCTAGTAATCGCGGATCAGCATGCCGCGGTGAATACGTTCCCGGGCCTTGTACACACCGCCCGTCACACCATGAGAGTCGGGAACACCCGAAGTCCGTAGTCTAACCTTTATTGGGGACGCGGCCGAAGGTGGGCTTGATAATTGGGGTGAAGTCGTAACAAGGTAGCCGTTCGAGAACGAGCGGCTGGATCACCTCCTTTCTG</t>
  </si>
  <si>
    <t>gi|631904601|gb|KJ599923.1| Uncultured Dechloromonas sp. clone N-20Catholyte017 16S ribosomal RNA gene, partial sequence</t>
  </si>
  <si>
    <t>gi|631904600|gb|KJ599922.1| Uncultured Sporomusa sp. clone N-20Catholyte016 16S ribosomal RNA gene, partial sequence</t>
  </si>
  <si>
    <t>AAACTTAAAGGAATTGACGGGGGCCCGCACAAGCGGTGGAGTATGTGGTTTAATTCGACGCAACGCGAAGAACCTTACCAGGGCTTGACATTGAGTGAAAGACTAAGAGATTAGTTCCTATCTTCGGATACACGAAAACAGGTGGTGCATGGCTGTCGTCAGCTCGTGTCGTGAGATGTTGGGTTAAGTCCCGCAACGAGCGCAACCCTTATCCTTTGTTGCCAGCGAGTAATGTCGGGAACTCAAGGGAGACTGCCGTCGACAAGACGGAGGAAGGCGGGGATGACGTCAAGTCATCATGCCCCTTATGTCCTGGGCTACACACGTACTACAATGGGCTTAAACAAAGCGAAGCAAGACCGCGAGGTCAAGCAAAACGCATAAACAAGCTCTCAGTTCGGATCGGAGGCTGCAACTCGCCTCCGTGAAGTCGGAATCGCTAGTAATCGCAGGTCAGCATACTGCGGTGAATACGTTCCCGGGCCTTGTACACACCGCCCGTCACACCACGAAAGTTGACAACACCCGAAGCCGGTGGGGTAACCAGCAATGGAACTAGCCGTCTAAGGTGGGGCCGATGATTGGGGTGAAGTCGTAACAAGGTAGCCGTATCGGAAGGTGCGGCTGGATCACCTCCTTT</t>
  </si>
  <si>
    <t>gi|631904599|gb|KJ599921.1| Uncultured Gordonia sp. clone N-20Catholyte015 16S ribosomal RNA gene, partial sequence</t>
  </si>
  <si>
    <t>AAACTTAAATGAATTGACGGGGGCCCGCACAAGCGGCGGAGCATGTGGATTAATTCGATGCAACGCGAAGAACCTTACCTGGGTTTGACATACACCAGAAAGCCGTAGAGATACGGCCCCCCTTGTGGTTGGTGTACAGGTGGTGCATGGCTGTCGTCAGCTCGTGTCGTGAGATGTTGGGTTAAGTCCCGCAACGAGCGCAACCCTTGTCCTGTATTGCCAGCGGGTTATGCCGGGGACTTGCAGGAGACTGCCGGGGTCAACTCGGAGGAAGGTGGGGATGACGTCAAGTCATCATGCCCCTTATGTCCAGGGCTTCACACATGCTACAATGGCGCGTACAGAGGGCTGCGAGACCGTGAGGTGGAGCGAATCCCTTAAAGCGCGTCTCAGTTCGGATTGGGGTCTGCAACTCGACCCCATGAAGTCGGAGTCGCTAGTAATCGCAGATCAGCAACGCTGCGGTGAATACGTTCCCGGGCCTTGTACACACCGCCCGTCACGTCATGAAAGTCGGTAACACCCGAAGCCGGTGGCCTAACCCTTGTGGAGGGAGCTGTCGAAGGTGGGATCGGCGATTGGGACGAAGTCGTAACAAGGTAGCCGTACCGGAAGGTGCGGCTGGATCACCTCCTTTATG</t>
  </si>
  <si>
    <t>gi|631904598|gb|KJ599920.1| Uncultured Rothia sp. clone N-20Catholyte014 16S ribosomal RNA gene, partial sequence</t>
  </si>
  <si>
    <t>AAACTTAAATGAATTGACGGGGGCCCGCACAAGCGGCGGAGCGTGCGGATTAATTCGATGCAACGCGAAGAACCTTACCAAGGCTTGACATATACTGGATCGCCATAGAGATATGGTTTCCCTTCGGGGCTGGTATACAGGTGGTGCATGGTTGTCGTCAGCTCGTGTCGTGAGATGTTGGGTTAAGTCCCGCAACGAGCGCAACCCTCGTTCTATGTTGCCAGCATTAGGTTGGGGACTCATAGGAGACTGCCGGGGTTAACTCGGAGGAAGGTGAGGACGACGTCAAATCATCATGCCCCTTATGTCTTGGGCTTCACGCGCGCTACAATGGCCGGTACAACGGGTTGCGATACTGTAAGGTGGAGCTAATCCCTAAAAGCCGGTCTCAGTTCGGATAGAGGTCTGCAACTCGACCTCTTGAAGTTGGAGTCGCTAGTAATCGCAGATCAGCTATGCTGCGGTGAATACGTTCCCGGGCCTTGTACACACCGCCCGTCAAGTCACGAAAGTGGGTAACACCCGAAGCCGGTGGCCTAACCCTTTTGGGAAGGAGCTGTCTAAGGTGGGACTTGCGATTGGGACTAAGTCGTAACAAGGTAGCCGTACCGGAAGGTGCGGCTGGATCACCTCCTTTATG</t>
  </si>
  <si>
    <t>gi|631904597|gb|KJ599919.1| Uncultured Propionibacteriaceae bacterium clone N-20Catholyte013 16S ribosomal RNA gene, partial sequence</t>
  </si>
  <si>
    <t>AAACTTAAATGAATTGACGGGGGCCCGCACAAGCGGCGGAGCATGCGGATTAATTCGATGCAACGCGAAGAACCTTACCTGGGTTTGACATATACCGGAAACATCTGGAGACAGGTGCCCCGCAAGGTCGGTATACAGGTGGTGCATGGCTGTCGTCAGCTCGTGTCGTGAGATGTTGGGTTAAGTCCCGCAACGAGCGCAACCCTCGTTCTATGTTGCCAGCGGTTCGGCCGGGAACTCATAGAAGACTGCCGGGGTCAACTCGGAGGAAGGTGGGGATGACGTCAAGTCATCATGCCCCTTATGTCCAGGGCTTCACGCATGCTACAATGGCTGGTACAAAGGGCTGCAATACCGCAAGGTGGAGCGAATCCCATAAAGCCAGTCTCGGTTCGGATTGGGGTCTGCAACTCGACCCCATGAAGTCGGAGTCGCTAGTAATCGCAGATCAGCAACGCTGCGGTGAATACGTTCCCGGGCCTTGTACACACCGCCCGTCAAGTCATGAAAGTCGGTAACACCCGAAGCCGGTGGCCTAACCCTTGTGGAGGGAGCCGTCGAAGGTGGGACCGGTAATTAGGACTAAGTCGTAACAAGGTAGCCGTACCGGAAGGTGCGGCTGGATCACCTCCTTTCTG</t>
  </si>
  <si>
    <t>gi|631904596|gb|KJ599918.1| Uncultured Thiohalomonas sp. clone N-20Catholyte012 16S ribosomal RNA gene, partial sequence</t>
  </si>
  <si>
    <t>AAACTTAAAGGAATTGACGGGGGCCCGCACAAGCGGTGGAGCATGTGGTTTAATTCGATGCAACGCGAAGAACCTTACCTGCCCTTGACATCCTCGGAACTTGTCAGAGATGACTTGGTGCCTTCGGGAACCGAGAGACAGGTGCTGCATGGCTGTCGTCAGCTCGTGTCGTGAGATGTTGGGTTAAGTCCCGTAACGAGCGCAACCCTTGTCCCTAGTTGCCAGCGCGTCATGGCGGGAACTCTAGGGAGACTGCCGGTGACAAACCGGAGGAAGGTGGGGATGACGTCAAGTCATCATGGCCCTTATGGGCAGGGCTACACACGTGCTACAATGGCCAGTACAGAGGGTTGCCAACCCGCGAGGGGGAGCTAATCCCAGAAAGCTGGTCGTAGTCCGGATCGCAGTCTGCAACTCGACTGCGTGAAGTCGGAATCGCTAGTAATCGCGAATCAGAATGTCGCGGTGAATACGTTCCCGGGCCTTGTACACACCGCCCGTCACACCATGGGAGTTGGCTGTACCAGAAGCCGCTAGTCTAACCTTCGGGGGACGGCGTCCACGGTATGGTCAATGACTGGGGTGAAGTCGTAACAAGGTAGCCGTAGGGGAACCTGCGGCTGGATCACCTCCTTTCTG</t>
  </si>
  <si>
    <t>gi|631904595|gb|KJ599917.1| Uncultured Rhodocyclaceae bacterium clone N-20Catholyte011 16S ribosomal RNA gene, partial sequence</t>
  </si>
  <si>
    <t>AAACTTAAAGGAATTGACGGGGACCCGCACAAGCGGTGGATGATGTGGATTAATTCGATGCAACGCGAAAAACCTTACCTACCCTTGACATGTCAGGAATCCTGCTGAGAGGTGGGAGTGCTCGAAAGAGAACCTGAACACAGGTGCTGCATGGCTGTCGTCAGCTCGTGTCGTGAGATGTTGGGTTAAGTCCCGCAACGAGCGCAACCCTTGTCATTAGTTGCCATCATTCAGTTGGGCACTCTAATGAGACTGCCGGTGACAAACCGGAGGAAGGTGGGGATGACGTCAAGTCCTCATGGCCCTTATGGGTAGGGCTTCACACGTCATACAATGGTCGGTACAGAGGGTTGCCAAGCCGCGAGGTGGAGCCAATCCCAGAAAGCCGATCGTAGTCCGGATCGGAGTCTGCAACTCGACTCCGTGAAGTCGGAATCGCTAGTAATCGTGGATCAGCATGCCACGGTGAATACGTTCCCGGGTCTTGTACACACCGCCCGTCACACCATGGGAGTGGGTTTCACCAGAAGTAGGTAGCCTAACCGCAAGGAGGGCGCTTACCACGGTGGGATTCATGACTGGGGTGAAGTCGTAACAAGGTAGCCGTAGGGGAACCTGCGGCTGGATCACCTCCTTTATG</t>
  </si>
  <si>
    <t>gi|631904594|gb|KJ599916.1| Uncultured Sedimenticola sp. clone N-20Catholyte010 16S ribosomal RNA gene, partial sequence</t>
  </si>
  <si>
    <t>AAACTCAAATGAATTGACGGGGGCCCGCACAAGCGGTGGAGCATGTGGTTTAATTCGATGCAACGCGAAGAACCTTACCAGCCCTTGACATCCTGCGAACTTTCTAGAGATAGATTGGTGCCTTCGGGAACGCAGAGACAGGTGCTGCATGGCTGTCGTCAGCTCGTGTCGTGAGATGTTGGGTTAAGTCCCGTAACGAGCGCAACCCTTGCCCTTAGTTGCCAGCACGTAATGGTGGGAACTCTAGGGGGACTGCCGGTGATAAACCGGAGGAAGGTGGGGATGACGTCAAGTCATCATGGCCCTTATGGGCTGGGCTACACACGTGCTACAATGGCCGGTACAGAGGGCCGCAAACCCGCGAGGGGGAGCAAATCTCACAAAACCGGTCGTAGTCCGGATCGGAGTCTGCAACTCGACTCCGTGAAGTTGGAATCGCTAGTAATCGCGAATCAGAATGTCGCGGTGAATACGTTCCCGGGCCTTGTACACACCGCCCGTCACACCATGGGAGTGGGTTGCAAAAGAAGTAGGTAGTCTAACCTTCGGGAGGACGCTTACCACTTTGTGATTCATGACTGGGGTGAAGTCGTAACAAGGTAGCCCTAGGGGAACCTGGGGCTGGATCACCTCCTTTCTG</t>
  </si>
  <si>
    <t>gi|631904593|gb|KJ599915.1| Uncultured Azoarcus sp. clone N-20Catholyte009 16S ribosomal RNA gene, partial sequence</t>
  </si>
  <si>
    <t>AAACTTAAAGGAATTGACGGGGACCCGCACAAGCGGTGGATGATGTGGATTAATTCGATGCAACGCGAAAAACCTTACCTACCCTTGACATGTCTGGAATCCTTGAGAGATCAGGGAGTGCCTTCGGGAGCCAGAACACAGGTGCTGCATGGCTGTCGTCAGCTCGTGTCGTGAGATGTTGGGTTAAGTCCCGCAACGAGCGCAACCCTTGCCACTAATTGCCATCATTGAGTTGGGCACTTTAGTGGGACTGCCGGTGACAAACCGGAGGAAGGTGGGGATGACGTCAAGTCCTCATGGCCCTTATGGGTAGGGCTTCACACGTCATACAATGGTCGGTACAGAGGGTTGCCAAGCCGCGAGGTGGAGCTAATCTCTTAAAGCCGATCGTAGTCCGGATCGTAGTCTGCAACTCGACTACGTGAAGTCGGAATCGCTAGTAATCGCAGATCAGCATGCTGCGGTGAATACGTTCCCGGGTCTTGTACACACCGCCCGTCACACCATGGGAGTGGGTTTCACCAGAAGTGGGTAGCTTAACCTTTCGGGGATGGCGCTCACCACGGTGAGATTCATGACTGGGGTGAAGTCGTAACAAGGTAGCCGTAGGGGAACCTGCGGCTGGATCACCTCCTTTATG</t>
  </si>
  <si>
    <t>gi|631904592|gb|KJ599914.1| Uncultured Parvibaculum sp. clone N-20Catholyte008 16S ribosomal RNA gene, partial sequence</t>
  </si>
  <si>
    <t>AAACTCAAAGGAATTGACGGGGGCCCGCACAAGCGGTGGAGCATGTGGTTTAATTCGACGCAACGCGCAGAACCTTACCAACCCTTGACATCCCGGTCGCGATTTCCAGAGATGGATCCTTCAGTTCGGCTGGACCGGAGACAGGTGTTGCATGGCTGTCGTCAGCTCGTGTCGTGAGATGTTGGGTTAAGTCCCGCAACGAGCGCAACCCTCGCCTTTAGTTGCCATCATTTAGTTGGGCACTCTAGAGGGACTGCCGGTGATAAGCCGGAGGAAGGTGGGGATGACGTCAAGTCCTCATGGCCCTTACGGGTTGGGCTACACACGTGCTACAATGGCGGCGACAATGGGCAGCGAAGGGGCGACCCGGTGCAAATCCCAAAAAGCCGTCTCAGTTCGGATTGTACTCTGCAACTCGAGTGCATGAAGGTGGAATCGCTAGTAATCGCGTAACAGCATGACGCGGTGAATACGTTCCCGGGCCTTGTACACACCGCCCGTCACACCATGGGAGTTGGTTTTACCCGAAGCTGGTGCGCTAACCGCAAGGAGGCAGCCAACCACGGTAAGGTCAGCGACTGGGGTGAAGTCGTAACAAGGTAGCCCTAGGGGAACCTGGGGCTGGATCACCTCCTTTATG</t>
  </si>
  <si>
    <t>gi|631904591|gb|KJ599913.1| Uncultured Anaerosinus sp. clone N-20Catholyte007 16S ribosomal RNA gene, partial sequence</t>
  </si>
  <si>
    <t>gi|631904590|gb|KJ599912.1| Uncultured Thermoleophilia bacterium clone N-20Catholyte006 16S ribosomal RNA gene, partial sequence</t>
  </si>
  <si>
    <t>AAACTTAAATGAATTGACGGGGACCCGCACAAGCAGCGGAGCATGTGGTTTAATTCGACGCAACGCGAAGAACCTTACCTAGGCTTGACATGTTGGAGAACGCCCTGGAAACAGGGAACTCTTTGGACACTCCATCACAGGTGGTGCATGGCTGTCGTCAGCTCGTGTCGTGAGATGTTGGGTTAAGTCCCGCAACGAGCGCAACCCCTGTCCTATGTTGCCAGCGAGTAATGTCGGGGACTCATAGGAGACTGCCGGTGACAAACCGGAGGAAGGTAGGGATGACGTCAAGTCAGCATGCCCCTTATGTCTAGGGCTACACACGTGCTACATTGGTCGGTACAGAGGGCTGCGAAGCAGTAATGCGGAGCGAATCTCAGAAAGCCGATCTCGGTTCGGATTGAGGGCTGAAACTCGCCCTCATGAAGGTGGAGTTGCTAGTAATCGCGGATCAGCAATGCCGCGGTGAATACGTTCCCGGGTCTTGTACACACCGCCCGTCACACCACGAAAGCTGGTAATACCCGAAGCCGGTGGCCTAACCCTTTTGGGAGGGAGCCGTCGAAGGTAGGATCGGTGATTGGGGTGAAGTCGTAACAAGGTAGCCGTACCGGAAGGTGCGGCTGGATCACCTCCTTTCTG</t>
  </si>
  <si>
    <t>gi|631904589|gb|KJ599911.1| Uncultured Candidatus Chloracidobacterium sp. clone N-20Catholyte005 16S ribosomal RNA gene, partial sequence</t>
  </si>
  <si>
    <t>AAACTTAAAGGAATTGACGGGGACCCGCACAAGCGGTGGAGCATGTGGTTTAATTCGACGCAACGCGAAGAACCTTACCTGGACTAGAATGTGAGGAAAACGAGATGTAATGTCTCGGTGGGAGCAATCCCGTCCAAAACAAGATGCTGCATGGCTGTCGTCAGCTCGTGTCGTGAGATGTTGGGTTAAGTCCCGCAACGAGCGCAACCCCTATCAACAGTTGCTAACATTAAGTTGAGAACTCTGTTGAGACTGCCGTTGATAAAACGGAGGAAGGTGGGGATGATGTCAAGTCATCATGGCTTTTATGTTCAGGGCTACACACGTGCTACAATGGACGGTACAAACCGTTGCAATCCCGCGAGGGGGAGCTAATCGGAAAAAGCCGTTCTCAGTTCGGATTGTAGTCTGCAACTCGACTACATGAAGTTGGAATCGCTAGTAATCGCGGATCAGCATGCCGCGGTGAATACGTTCCCGGGTCTTGTACACACCGCCCGTCACATCACGAAAGTGGATTGTACTAGAAGTAGCTGGGCTAACTCGCAAGAGGGGTAAGTTACTACGGTATGATTCATGATTGGGGTGAAGTCGTAACAAGGTAGCTGTAGGAGAACCTGTGGCTGGATCACCTCCTTTATG</t>
  </si>
  <si>
    <t>gi|631904588|gb|KJ599910.1| Uncultured Propionivibrio sp. clone N-20Catholyte004 16S ribosomal RNA gene, partial sequence</t>
  </si>
  <si>
    <t>AAACTTAAAGGAATTGACGGGGACCCGCACAAGCGGTGGATGATGTGGATTAATTCGATGCAACGCGAAAAACCTTACCTACCCTTGACATGTCAGGAATCCCGGAGAGATTTGGGAGTGCTCGAAAGAGAACCTGAACACAGGTGCTGCATGGCTGTCGTCAGCTCGTGTCGTGAGATGTTGGGTTAAGTCCCGCAACGAGCGCAACCCTTGTCATTAATTGCCATCATTTAGTTGGGCACTTTAATGAAACTGCCGGTGACAAACCGGAGGAAGGTGGGGATGACGTCAAGTCCTCATGGCCCTTATGGGTAGGGCTTCACACGTCATACAATGGTCGGTCCAGAGGGTTGCCAAGCCGCGAGGTGGAGCCAATCTCAGAAAGCCGATCGTAGTCCGGATTGGAGTCTGCAACTCGACTCCATGAAGTCGGAATCGCTAGTAATCGCGGATCAGCATGTCGCGGTGAATACGTTCCCGGGTCTTGTACACACCGCCCGTCACACCATGGGAGCGGGTTCTGCCAGAAGTAGTTAGCCTAACCGCAAGGAGGGCGATTACCACGGCAGGGTTCGTGACTGGGGTGAAGTCGTAACAAGGTAGCCGTAGGGGAACCTGCGGCTGGATCACCTCCTTTCTG</t>
  </si>
  <si>
    <t>gi|631904587|gb|KJ599909.1| Uncultured Desulfobulbus sp. clone N-20Catholyte003 16S ribosomal RNA gene, partial sequence</t>
  </si>
  <si>
    <t>AAACTCAAATGAATTGACGGGGGCCCGCACAAGCGGTGGAGTATGTGGTTTAATTCGATGCAACGCGAAGAACCTTACCTGGTCTTGACATCCCGGGAATCTTTCGGAAACGAGAGAGTGCCTTCATTAGAAGGAACCTGGAGACAGGTGCTGCATGGCTGTCGTCAGCTCGTGTCGTGAGATGTTGGGTTAAGTCCCGCAACGAGCGCAACCCTTGCCTTTAGTTGCCAGCAGTTCGGCTGGGCACTCTAAAGGGACTGCCGGTGTCAAACCGGAGGAAGGTGGGGATGACGTCAAGTCCTCATGGCCTTTATGACCAGGGCTACACACGTACTACAATGGCCGATACAAAGGGCAGCCACATTGCGAAATGGAGCCAATCCCATAAAATCGGTCTCAGTCCGGATTGGAGTCTGCAACTCGACTCCATGAAGTTGGAATCGCTAGTAATCGCGGATCAGCATGCCGCGGTGAATACGTTCCCGGGCCTTGTACACACCGCCCGTCACACCACGGGAGTCGGTTGTACCAGAAGCAGTTGAGCTAACCTTTCGGGGGGGCAGGCTGCCAAGGTATGGCTGGTAACTGGGGTGAAGTCGTAACAAGGTAGCCCTAGGGGAACCTGGGGCTGGATCACCTCCTTTA</t>
  </si>
  <si>
    <t>gi|631904586|gb|KJ599908.1| Uncultured Sphingopyxis sp. clone N-20Catholyte002 16S ribosomal RNA gene, partial sequence</t>
  </si>
  <si>
    <t>AAACTCAAAGGAATTGACGGGGGCCTGCACAAGCGGTGGAGCATGTGGTTTAATTCGAAGCAACGCGCAGAACCTTACCAGCGTTTGACATCCTTATCGCGGATTAGAGAGATCTTTTCCTTCAGTTCGGCTGGATCAGTGACAGGTGCTGCATGGCTGTCGTCAGCTCGTGTCGTGAGATGTTGGGTTAAGTCCCGCAACGAGCGCAACCCTCATCCCTAGTTGCCATCATTAGTTGGGCACTCTAAGGAAACTGCCGGTGATAAGCCGGAGGAAGGTGGGGATGACGTCAAGTCCTCATGGCCCTTACACGCTGGGCTACACACGTGCTACAATGGCGGTGACAGTGGGCAGCAACCTCGCGAGGGTAGCTAATCTCCAAAAGCCGTCTCAGTTCGGATTGTTCTCTGCAACTCGAGAGCATGAAGGCGGAATCGCTAGTAATCGCGGATCAGCATGCCGCGGTGAATACGTTCCCAGGCCTTGTACACACCGCCCGTCACACCATGGGAGTTGGTTTCACCCGAAGGCAGTGCTCTAACCCGCAAGGGAGGAAGCTGACCACGGTGGGATCAGCGACTGGGGTGAAGTCGTAACAAGGTAGCCGTAGGGGAACCTGCGGCTGGATCACCTCCTTTCTG</t>
  </si>
  <si>
    <t>gi|631904585|gb|KJ599907.1| Uncultured Phyllobacteriaceae bacterium clone N-20Catholyte001 16S ribosomal RNA gene, partial sequence</t>
  </si>
  <si>
    <t>AAACTTAAATGAATTGACGGGGGCCCGCACAAGCGGTGGAGCATGTGGTTTAATTCGAAGCAACGCGCAGAACCTTACCAGCCCTTGACATCCCGGTCGCGGTTTCCAGAGATGGATTCCTTCAGTTCGGCTGGACCGGTGACAGGTGCTGCATGGCTGTCGTCAGCTCGTGTCGTGAGATGTTGGGTTAAGTCCCGCAACGAGCGCAACCCTCGCCCTTAGTTGCCATCATTCAGTTGGGCACTCTAAGGGGACTGCCGGTGATAAGCCGAGAGGAAGGTGGGGATGACGTCAAGTCCTCATGGCCCTTACGGGCTGGGCTACACACGTGCTACAATGGTGGTGACAGTGGGCAGCGAGACCGCGAGGTCGAGCTAATCTCCAAAAGCCATCTCAGTTCGGATTGCACTCTGCAACTCGAGTGCATGAAGTTGGAATCGCTAGTAATCGCGGATCAGCATGCCGCGGTGAATACGTTCCCGGGCCTTGTACACACCGCCCGTCACACCATGGGAGTTGGTTTTACCCGAAGGGTGCGCTAACCGCAAGGAGGCAGCTAACCACGGTAGGGTCAGCGACTGGGGTGAAGTCGTAACAAGGTAGCCGTAGGGGAACCTGCGGCTGGATCACCTCCTTTATG</t>
  </si>
  <si>
    <t>gi|631904584|gb|KJ599906.1| Uncultured Bradyrhizobium sp. clone D-20Catholyte034 16S ribosomal RNA gene, partial sequence</t>
  </si>
  <si>
    <t>AAACTCAAATGAATTGACGGGGGCCCGCACAAGCGGTGGAGCATGTGGTTTAATTCGACGCAACGCGCAGAACCTTACCAGCCCTTGACATCCCGGTCGCGGTTTCCAGAGATGGAATCCTTCAGTTCGGCTGGACCGGTGACAGGTGCTGCATGGCTGTCGTCAGCTCGTGTCGTGAGATGTTGGGTTAAGTCCCGCAACGAGCGCAACCCCCGTCCTTAGTTGCTACCATTTAGTTGAGCACTCTAAGGAGACTGCCGGTGATAAGCCGCGAGGAAGGTGGGGATGACGTCAAGTCCTCATGGCCCTTACGGGCTGGGCTACACACGTGCTACAATGGCGGTGACAATGGGATGCAAAGGGCGACCCCTCGCAAATCTCAAAAGCCGTCTCAGTTCGGATTGGGCTCTGCAACTCGAGCCCATGAAGTTGGAATCGCTAGTAATCGTGG</t>
  </si>
  <si>
    <t>gi|631904583|gb|KJ599905.1| Uncultured Aquicella sp. clone D-20Catholyte033 16S ribosomal RNA gene, partial sequence</t>
  </si>
  <si>
    <t>GGCTGGACCGGAGACAGGTGCTGCATGGCTGTCGTCAGCTCGTGTCGTGAGATGTTGGGTTAAGTCCCGCAACGAGCGCAACCCCGTCCTTAGTTGCTACCATTTAGTTGAGCACTCTAAGGAGACTGCCGGTGATAAGCCGCGAGGAAGGTGGGGATGACGTCAAGTCCTCATGGCCCTTACGGGCTGGGCTACACACGTGCTACAATGGCGGTGACAATGGGATGCGAAAGGGCAACCTCTAGCAAATCTCAAAAAGCCGTCTCAGTTCGGATTGGGCTCTGCAACTCGAGCCCATGAAGTTGGAATCGCTAGTAATCGTGGATCAGCATGCCACGGTGAATACGTTCCCGGGCCTTGTACACACCGCCCGTCACACCATGGGAGTTGGTTTTACCTGAAGGTAGGTGCGCTAACCAGCAATGGAGGCAGCCGGCCACGGTAGGGTCAGCGACTGGGGTGAAGTCGTAACAAGGTAGCCGTAGGGGAACCTGCGGCTGGATCACCTCCTTTCTG</t>
  </si>
  <si>
    <t>gi|631904582|gb|KJ599904.1| Uncultured Sphingomonas sp. clone D-20Catholyte032 16S ribosomal RNA gene, partial sequence</t>
  </si>
  <si>
    <t>CCCGTTCGGGGACGTGGGACACAGGTGCTGCATGGCTGTCGTCAGCTCGTGTCGTGAGATGTTGGGTTAACGTCCCGCAACGAGCGCAACCCTCGCCTTTAGTTACCATCATTAGTTGGGGACTCTAAAGGAACCGCCGGTGATAAGCCGGAGGAAGGTGGGGATGACGTCAAGTCCTCATGGCCCTTACGCGCTGGGCTACACACGTGCTACAATGGCGACTACAGTGGGCGGCAATCCCGCGAGGGTGAGCTAATCTCCAAAAGTCGTCTCAGTTCGGATTGTTCTCTGCAACTCGAGAGCATGAAGGCGGAATCGCTAGTAATCGCGGATCAGCATGCCGCGGTGAATACGTTCCCAGGCCTTGTACACACCGCCCGTCACACCATGGGAGTTGGATTCACCCGAAGGCGTTGCGCTAACTCGCAAGAGAGGCAGGCGACCACGGTGGGTTTAGCGACTGGGGTGAAGTCGTAACAAGGTAGCCGTAGGGGAACCTGCGGCTGGATCACCTCCTTTATG</t>
  </si>
  <si>
    <t>gi|631904581|gb|KJ599903.1| Uncultured Aquabacterium sp. clone D-20Catholyte031 16S ribosomal RNA gene, partial sequence</t>
  </si>
  <si>
    <t>TGTGAGAGTGCTCGAAAGAGAACTTGAACACAGGTGCTGCATGGCCGTCGTCAGCTCGTGTCGTGAGATGTTGGGTTAAGTCCCGCAACGAGCGCAACCCTTGTCATTAGTTGCTACGAAAGGGCACTCTAATGAGACTGCCGGTGACAAACCGGAGGAAGGTGGGGATGACGTCAGGTCCTCATGGCCCTTATGGGTAGGGCTACACACGTCATACAATGGCCGGGACAGAGGGCAGCCAACCCGCGAGGGGGAGCCAATCCCAGAAACCCGGTCGTAGTCCGGATCGCAGTCTGCAACTCGACTGCGTGAAGTCGGAATCGCTAGTAATCGCGGATCAGCTTGCCGCGGTGAATACGTTCCCGGGTCTTGTACACACCGCCCGTCACACCATGGGAGCGGGTTCTGCCAGAAGTAGTTAGCCTAACCGCAAGGAGGGCGATTACCACGGCAGGGTTCGTGACTGGGGTGAAGTCGTAACAAGGTAGCCGTATCGGAAGGTGCGGCTGGATCACCTCCTTTATG</t>
  </si>
  <si>
    <t>gi|631904580|gb|KJ599902.1| Uncultured Bosea sp. clone D-20Catholyte030 16S ribosomal RNA gene, partial sequence</t>
  </si>
  <si>
    <t>AAACTTAAAGGAATTGACGGGGGCCCGCACAAGCGGTGGAGCATGTGGTTTAATTCGAAGCAACGCGCAGAACCTTACCAGCTTTTGACATGTCCGGTTTGATCGGCAGAGATGCCTTTCTTCAGTTCGGCTGGCCGGAACACAGGTGCTGCATGGCTGTCGTCAGCTCGTGTCGTGAGATGTTGGGTTAAGTCCCGCAACGAGCGCAACCCTCGCCCCTAGTTGCCATCATTCAGTTGGGAACTCTAGGGGGACTGCCGGTGATAAGCCGCGAGGAAGGTGGGGATGACGTCAAGTCCTCATGGCCCTTACAGGCTGGGCTACACACGTGCTACAATGGCGGTGACAATGGGCAGCGAAAGGGCGACCTCGAGCTAATCCCAAAAAGCCGTCTCAGTTCAGATTGTACTCTGCAACTCGAGTACATGAAGGTGGAATCGCTAGTAATCGTGGATCAGCATGCCACGGTGAATACGTTCCCGGGCCTTGTACACACCGCCCGTCACACCATGGGAGTTGGGTTTACCCGAAGGCGTCGCGCT</t>
  </si>
  <si>
    <t>gi|631904579|gb|KJ599901.1| Uncultured Rhodocyclaceae bacterium clone D-20Catholyte029 16S ribosomal RNA gene, partial sequence</t>
  </si>
  <si>
    <t>gi|631904578|gb|KJ599900.1| Uncultured gamma proteobacterium clone D-20Catholyte028 16S ribosomal RNA gene, partial sequence</t>
  </si>
  <si>
    <t>AAACTCAAAGGAATTGACGGGGGCCCGCACAAGCGGTGGAGCATGTGGTTTAATTCGATGCAACGCGAAGAACCTTACCTGCTCTTGACATCTGCGGAACCTTCCAGAGATGGGAGGGTGCCTTCGGGAGCCGCAAGACAGGTGCTGCATGGCTGTCGTCAGCTCGTGTCGTGAGATGTTGGGTTAAGTCCCGTAACGAGCGCAACCCTTGTCCCTAGTTGCCAGCGAGTCAAGTCGGGAACTCTAGGGAGACTGCCGGTGACAAACCGGAGGAAGGTGGGGATGACGTCAAGTCATCATGGCCCTTATGAGCAGGGCTACACACGTGCTACAATGGCCGGTACAAAGGGTTGCCAACCCGCGAGGGGGCGCTAATCCCAAAAACCGGTCGTAGTCCAGATTGGAGTCTGCAACTCGACTCCATGAAGCCGGAATCGCTAGTAATCGCGGATCAGAACGCCGCGGTGAATACGTTCCCGGGCCTTGTACACACCGCCCGTCACACCATGGGAGTCGGCTGCACCAGAAGTAGGTTGCCTAACCTTCGGGAGGGCGCTTACCACGGTGTGGTCGATGACT</t>
  </si>
  <si>
    <t>gi|631904577|gb|KJ599899.1| Uncultured Staphylococcus sp. clone D-20Catholyte027 16S ribosomal RNA gene, partial sequence</t>
  </si>
  <si>
    <t>AAACTCAAATGAATTGACGGGGACCCGCACAAGCGGTGGAGCATGTGGTTTAATTCGAAGCAACGCGAAGAACCTTACCAAATCTTGACATCCTTTGACCGCTCTAGAGATAGAGTCTTCCCCTTCGGGGGACAAAGTGACAGGTGGTGCATGGTTGTCGTCAGCTCGTGTCGTGAGATGTTGGGTTAAGTCCCGCAACGAGCGCAACCCTTAAGCTTAGTTGCCATCATTAAGTTGGGCACTCTAGGTTGACTGCCGGTGACAAACCGGAGGAAGGTGGGGATGACGTCAAATCATCATGCCCCTTATGATTTGGGCTACACACGTGCTACAATGGATAATACAAAGGGCAGCGAATCCGCGAGGCCAAGCAAATCCCATAAAATTATTCTCAGTTCGGATTGTAGTCTGCAACTCGACTACATGAAGCTGGAATCGCTAGTAATCGTAGATCAGCATGCTACGGTGAATACGTTCCCGGGTCTTGTACACACCGCCCGTCACACCACGAGAGTTTGTAACACCCGAAGCCGGTGGAGTAACCTTTTAGGAGCTAGCCGTCGAAGGTGGGACAAATGATT</t>
  </si>
  <si>
    <t>gi|631904576|gb|KJ599898.1| Uncultured Ramlibacter sp. clone D-20Catholyte025 16S ribosomal RNA gene, partial sequence</t>
  </si>
  <si>
    <t>AAACTTAAATGAATTGACGGGGACCCGCACAAGCGGTGGATGATGTGGTTTAATTCGATGCAACGCGAAAAACCTTACCCACCTTTGACATGTACGGAATCCTGCAGAGATGCGGGAGTGCTCGAAAGAGAGCCGTAACACAGGTGCTGCATGGCTGTCGTCAGCTCGTGTCGTGAGATGTTGGGTTAAGTCCCGCAACGAGCGCAACCCTTGCCATTAGTTGCTACGAAAGGGCACTCTAATGGGACTGCCGGTGACAAACCGGAGGAAGGTGGGGATGACGTCAAGTCCTCATGGCCCTTATAGGTGGGGCTACACACGTCATACAATGGCTGGTACAGAGGGTTGCCAACCCGCGAGGGGGAGCCAATCCCATAAAACCAGTCGTAGTCCGGATCGCAGTCTGCAACTCGACTGCGTGAAGTCGGAATCGCTAGTAATCGCGGATCAGCATGCCGCGGTGAATACGTTCCCGGGTCTTGTACACACCGCCCGTCACACCATGGGAGCGGGTTCTGCCAGAAGTAGTTAGCCTAACCGCAAGGAGGGCGATTACCACGGCAGGGTTCGTGACTGGGGTGAAGTCGTAACAAGGTAGCCGTATCGGAAGGTGCGGCTGGATCACCTCCTTTATG</t>
  </si>
  <si>
    <t>gi|631904575|gb|KJ599897.1| Uncultured Ottowia sp. clone D-20Catholyte024 16S ribosomal RNA gene, partial sequence</t>
  </si>
  <si>
    <t>AAACTTAAAGGAATTGACGGGGACCCGCACAAGCGGTGGATGATGTGGTTTAATTCGATGCAACGCGAAAAACCTTACCCACCTTTGACATGTACGGAATCCTGCAGAGACGCAGGAGTGCTCGAAAGAGAGCCGTAACACAGGTGCTGCATGGCTGTCGTCAGCTCGTGTCGTGAGATGTTGGGTTAAGTCCCGCAACGAGCGCAACCCTTGCCATTAGTTGCTACGAAAGGGCACTCTAATGGGACTGCCGGTGACAAACCGGAGGAAGGTGGGGATGACGTCAAGTCCTCATGGCCCTTATAGGTGGGGCTACACACGTCATACAATGGCTGGTACAAAGGGTTGCCAACCCGCGAGGGGGAGCCAATCCCACAAAGCCAGTCGTAGTCCGGATCGCAGTCTGCAACTCGACTGCGTGAAGTCGGAATCGCTAGTAATCGTGGATCAGCATGTCACGGTGAATACGTTCCCGGGTCTTGTACACACCGCCCGTCACACCATGGGAGCGGGTTCTGCCAGAAGTAGTTAGCCTAACCGCAAGGAGGGCGATTACCACGGCAGGGTTCGTGACTGGGGTGAAGTCGTAACAAGGTAGCCGTATCGGAAGGTGCGGCTGGATCACCTCCTTTATG</t>
  </si>
  <si>
    <t>gi|631904574|gb|KJ599896.1| Uncultured Brachymonas sp. clone D-20Catholyte023 16S ribosomal RNA gene, partial sequence</t>
  </si>
  <si>
    <t>AAACTTAAAGGAATTGACGGGGACCCGCACAAGCGGTGGATGATGTGGTTTAATTCGATGCAACGCGAAAAACCTTACCCACCTTTGACATGGCAGGAATCCTGAAGAGATTCGGGAGTGCTCGAAAGAGAACCTGCACACAGGTGCTGCATGGCTGTCGTCAGCTCGTGTCGTGAGATGTTGGGTTAAGTCCCGCAACGAGCGCAACCCTTGCCATTAGTTGCTACGAAAGGGCACTCTAATGGGACTGCCGGTGACAAACCGGAGGAAGGTGGGGATGACGTCAAGTCCTCATGGCCCTTATAGGTGGGGCTACACACGTCATACAATGGCCGGTACAGAGGGTAGCCAACCCGCGAGGGGGAGCCAATCCCGCAAAGCCGGTCGTAGTCCGGATCGCAGTCTGCAACTCGACTGCGTGAAGTCGGAATCGCTAGTAATCGCGGATCAGAATGTCGCGGTGAATACGTTCCCGGGTCTTGTACACACCGCCCGTCACACCATGGGAGCGGGTTCTGCCAGAAGTAGTTAGCCTAACCGCAAGGAGGGCGATTACCACGGCAGGGTTCGTGACTGGGGTGAAGTCGTAACAAGGTAGCCGTATCGGAAGGTGCGGCTGGATCACCTCCTTTATG</t>
  </si>
  <si>
    <t>gi|631904573|gb|KJ599895.1| Uncultured Azospira sp. clone D-20Catholyte022 16S ribosomal RNA gene, partial sequence</t>
  </si>
  <si>
    <t>gi|631904572|gb|KJ599894.1| Uncultured Comamonas sp. clone D-20Catholyte021 16S ribosomal RNA gene, partial sequence</t>
  </si>
  <si>
    <t>AAACTTAAATGAATTTGACGGGGACCCGCACAAGCGGTGGATGATGTGGTTTAATTCGATGCAACGCGAAAAACCTTACCCACCTTTGACATGTACGGAACCTTTAGAGATAGAGGGGTGCTCGAAAGAGAACCGTAACACAGGTGCTGCATGGCTGTCGTCAGCTCGTGTCGTGAGATGTTGGGTTAAGTCCCGCAACGAGCGCAACCCTTGCCATTAGTTGCTACGAAAGGGCACTCTAATGGGACTGCCGGTGACAAACCGGAGGAAGGTGGGGATGACGTCAAGTCCTCATGGCCCTTATAGGTGGGGCTACACACGTCATACAATGGCCGGTACAAAGGGCAGCCAACCCGCGAGGGGGAGCCAATCCCATAAAGCCGGTCGTAGTCCGGATCGCAGTCTGCAACTCGACTGCGTGAAGTCGGAATCGCTAGTAATCGTGGATCAGCATGTCACGGTGAATACGTTCCCGGGTCTTGTACACACCGCCCGTCACACCATGGGAGCGGGTTCTGCCAGAAGTAGGTAGCCTAACCGTAAGGAGGGCGCTTACCACGGCAGGGTTCGTGACTGGGGTGAAGTCGTAACAAGGTAGCCGTATCGGAAGGTGCGGCTGGATCACCTCCTTTATG</t>
  </si>
  <si>
    <t>gi|631904571|gb|KJ599893.1| Uncultured Bdellovibrio sp. clone D-20Catholyte020 16S ribosomal RNA gene, partial sequence</t>
  </si>
  <si>
    <t>AAACTCAAAGGAATTGACGGGGGCCCGCACAAGTGGTGGAGCATGTGGTTTAATTCGATGCAACGCGCAGAACCTTACCTAGATTTGACATATAATGGAAGACTGGCAGAAATGTCGTCGCCCGCAAGGGCCGTTATACAGGTGCTGCATGGCTGTCGTCAGCTCGTGTCGTGAGATGTTGGGTTAAGTCCCGCAACGAGCGCAACCCCTATGTTTAGTTGCCAGCATTCAGTTGGGCACTCTAGACAGACTGCCGGTGTTAAACCGGAGGAAGGTGGGGATGACGTCAAGTCCTCATGGCCTTTATATCTAGGGCTACACACGTGCTACAATGGTCGGTACAGAGGGAAGCAAGAGTGCGAACTGGAGCTAATCCCAAAAACCGATCTAAGTTCGGATAGAAGTCTGCAACTCGACTTCTTGAAGCTGGAATCACTAGTAATCGTGGATCAGAACGCCACGGTGAATACGTTCCCGGGCCTTGTACACACCGCCCGTCACACCATGAAAGTTGAGCCTACCAGAAGTCACTGCGCTAACCGCAAGGAGGCAGGTGCCCAAGGTAGGATCGATGATTGGGGTGAAGTCGTAACAAGGTAGCCGTAGGGGAACCTGCGGCTGGATCACCTCCTTT</t>
  </si>
  <si>
    <t>gi|631904570|gb|KJ599892.1| Uncultured Devosia sp. clone D-20Catholyte019 16S ribosomal RNA gene, partial sequence</t>
  </si>
  <si>
    <t>AAACTCAAATGAATTGACGGGGGCCCGCACAAGCGGTGGAGCATGTGGTTTAATTCGAAGCAACGCGAAGAACCTTACCAGCCCTTGACATGGCAGGACGGTTTCCAGAGATGGATTCCTTCACTTCGGTGACCTGCACACAGGTGCTGCATGGCTGTCGTCAGCTCGTGTCGTGAGATGTTGGGTTAAGTCCCGCAACGAGCGCAACCCTCGCCTTAGTTGCCATCATTAGTTGGGCACTCTAGAGGGACTGCCGGTGATAAGCCGGAGGAAGGTGGGGATGACGTCAAGTCTTCATGGCCCTTACGGGCTGGGCTACACACGTGCTACAATGGCGGTGACAGAGGGCAGCTAGTCCGCGAGGTCATGCTAATCCCAAAAGCCGTCTCAGTTCGGATTGCACTCTGCAACTCGAGTGCATGAAGTTGGAATCGCTAGTAATCGCAGATCAGCACGCTGCGGTGAATACGTTCCCGGGCCTTGTACACACCGCCCGTCACACCATGGGAGTTGGTTCTACCCGAAGCCGGTGCGCTAACCGCAAGGAAGCAGCCGACCACGGTAGGGTCAGCGACTGGGGTGAAGTCGTAACAAGGTAGCCGTAGGGGAACCTGCGGCTGGATCACCTCCTTTCTG</t>
  </si>
  <si>
    <t>gi|631904569|gb|KJ599891.1| Uncultured Acidovorax sp. clone D-20Catholyte018 16S ribosomal RNA gene, partial sequence</t>
  </si>
  <si>
    <t>AAACTTAAATGAATTGACGGGGACCCGCACAAGCGGTGGATGATGTGGTTTAATTCGATGCAACGCGAAAAACCTTACCCACCTTTGACATGTACGGAATCCTTTAGAGATAGAGGAGTGCTCGAAAGAGAGCCGTAACACAGGTGCTGCATGGCTGTCGTCAGCTCGTGTCGTGAGATGTTGGGTTAAGTCCCGCAACGAGCGCAACCCTTGTCATTAGTTGCTACATTCAGTTGGGCACTCTAATGAGACTGCCGGTGACAAACCGGAGGAAGGTGGGGATGACGTCAAGTCCTCATGGCCCTTATAGGTGGGGCTACACACGTCATACAATGGCTGGTACAGAGGGTTGCCAACCCGCGAGGGGGAGCCAATCCCATAAAGCCAGTCGTAGTCCGGATCGCAGTCTGCAACTCGACTGCGTGAAGTCGGAATCGCTAGTAATCGCGGATCAGAATGTCGCGGTGAATACGTTCCCGGGTCTTGTACACACCGCCCGTCACACCATGGGAGCGGGTTCTGCCAGAAGTAGTTAGCCTAACCGCAAGGAGGGCGATTACCACGGCAGGGTTCGTGACTGGGGTGAAGTCGTAACAAGGTAGCCGTATCGGAAGGTGCGGCTGGATCACCTCCTTTATG</t>
  </si>
  <si>
    <t>gi|631904568|gb|KJ599890.1| Uncultured Pseudolabrys sp. clone D-20Catholyte017 16S ribosomal RNA gene, partial sequence</t>
  </si>
  <si>
    <t>AAACTCAAAGGAATTGACGGGGGCCCGCACAAGCGGTGGAGCATGTGGTTTAATTCGAAGCAACGCGCAGAACCTTACCAACCTTTGACATGTCCCGTATGGACTCCAGAGACGGAGTTCTTCAGTTCGGCTGGCGGGAACACAGGTGCTGCATGGCTGTCGTCAGCTCGTGTCGTGAGATGTTGGGTTAAGTCCCGCAACGAGCGCAACCCTCGGCCTTAGTTGCCATCATTCAGTTGGGCACTCTAAGGCGACTGCCGGTGATAAGCCGGAGGAAGGTGGGGATGACGTCAAGTCCTCATGGCCCTTACAGGTTGGGCTACACACGTGCTACAATGGCGGTGACAGAGGGATGCGAAGGGGTGACCCTTGGCAAATCTCAAAAAGCCGTCTCAGTTCGGATTGGGGTCTGCAACTCGACCCCATGAAGTTGGAATCGCTAGTAATCGCGGATCAGCACGCCGCGGTGAATACGTTCCCGGGCCTTGTACACACCGCCCGTCACACCATGGGAGTTGGGTTTACCTGAAGGCAGTGCGCCAACCGCAAGGAGGCAGCTGACCACGGTAGGCTCAGCGACTGGGGTGAAGTCGTAACAAGGTAGCCGTAGGGGAACCTGCGGCTGGATCACCTCCTTT</t>
  </si>
  <si>
    <t>gi|631904567|gb|KJ599889.1| Uncultured Gemmata sp. clone D-20Catholyte016 16S ribosomal RNA gene, partial sequence</t>
  </si>
  <si>
    <t>AAACTTAAAGGAATTGACGGGGGCTCACACAAGCGGTGGAGCATGTGGCTTAATTCGAGGCTACGCGAAGAACCTTATCCTGGACTTGACATGTGCGAAAGCGCTCGGTAGTAGGACCCGGAAACGGGAACGGACCTAGCAATAGGGGGCCGAGCACAGGTGCTGCATGGCTGTCGTCAGCTCGTGTCGTGAGATGTCGGGTTAAGTCCCATAACGAGCGAAACCCTTACCCTTAGTTGCAACCGCAAGGGCACTCTAGGGGGACTGCCGGTGTTAAACCGGAGGAAGGCGGGGATGACGTCAAGTCCTCATGGCCTTTATGTCCAGGGCTGCACACGTGCTACAATGGCGTGCACAAAGTGAAGCGACCACGCGAGTGGGAGCCAATCACAGAAAACACGCCCCAGTTCAGATCGCAGGCTGCAACTCGCCTGCGTGAAGCCGGAATCGCTAGTAATCGCGGGTCAGCAACACCGCGGTGAATGTGTTCCTGAGCCTTGTACACACCGCCCGTCAAGCCACGAAAGGGAGGGACGGCCGAAGTCCGCTTGACCGCGGCCGACGCCGGACTTCCTGATTGGGACTAAGTCGTAACAAGGTAACCGTAGGGGAACCTGCGGTTGGATCACCTCCTTTCTG</t>
  </si>
  <si>
    <t>gi|631904566|gb|KJ599888.1| Uncultured Bdellovibrio sp. clone D-20Catholyte015 16S ribosomal RNA gene, partial sequence</t>
  </si>
  <si>
    <t>AAACTTAAATGAATTTGACGGGGGCCCGCACAAGCGGTGGAGCATGTGGTTTAATTCGATGCAACGCGAAGAACCTTACCTAGGCTTGACATGTACTGGAAGACTGGCGGAAACGTCGTCGCCCGCAAGGGTCGGTACACAGGTGCTGCATGGCTGTCGTCAGCTCGTGTCGTGAGATGTTGGGTTAAGTCCCGCAACGAGCGCAACCCCTGCATTTAGTTGCCAGCATTCAGTTGGGCACTCTAGATGGACTGCCGGTGTTAAACCGGAGGAAGGTGGGGATGACGTCAAGTCCTCATGGCCCTTATGCCTAGGGCTACACACGTGCTACAATGGTGGTCACAAACTGAAGCGAAGTCGCAAGACGAAGCCAATCGGAGAAAAGCCATCTAAGTTCAGATTGATCTCTGCAACTCGAGATCATGAAGTTGGAATCGCTAGTAATCGCGGATCAGAATGCCGCGGTGAATACGTTCCCGGGCCTTGTACACACCGCCCGTCACACCATGAAAGTCGGCTGTACCAGAAGTCGCTGCGCTAACCGTAAGGAGGCAGGCGCCCAAGGTATGGTCGATGATTGGGGTGAAGTCGTAACAAGGTAGCCGTAGGGGAACCTGCGGCTGGATCACCTCCTTTCTG</t>
  </si>
  <si>
    <t>gi|631904565|gb|KJ599887.1| Uncultured Frankia sp. clone D-20Catholyte014 16S ribosomal RNA gene, partial sequence</t>
  </si>
  <si>
    <t>AAACTTAAAGGAATTGACGGGGGCCCGCACAAGCGGCGGAGCATGTGGCTTAATTCGATGCAACGCGAAGAACCTTACCTGGGCTTGACATGCAGGGAAAACTGTTAGAGATAGCAGGTCCGCAAGGGCCTTGCACAGGTGGTGCATGGCTGTCGTCAGCTCGTGTCGTGAGATGTTGGGTTAAGTCCCGCAACGAGCGCAACCCTCGTCCTATGTTGCCAGCGAGTAATGTCGGGGACTCATAGGAGACCGCCGGGGTCAACTCGGAGGAAGGTGGGGATGACGTCAAGTCATCATGCCCCTTATGTCCAGGGCTGCACACATGCTACAATGGCCGGTACAAAGGGCTGCGATACCGCAAGGTGGAGCGAATCCCATAAAGCCGGTCTCAGTTCGGATTGGGGTCTGCAACTCGACCCCATGAAGTCGGAGTCGCTAGTAATCGCAGATCAGCAACGCTGCGGTGAATACGTTCCCGGGCCTTGTACACACCGCCCGTCACGTCACGAAAGTCGGTAACACCCGAAGCCGGTGGCCCAACCCTTGTGGAGGGAGCCGTCGAAGGTGGGATCGGCGATTGGGACGAAGTCGTAACAAGGTAGCCGTACCGGAAGGTGCGGCTGGATCACCTCCTTTCTG</t>
  </si>
  <si>
    <t>gi|631904564|gb|KJ599886.1| Uncultured Parvibaculum sp. clone D-20Catholyte013 16S ribosomal RNA gene, partial sequence</t>
  </si>
  <si>
    <t>AAACTTAAATGAATTGACGGGGGCCCGCACAAGCGGTGGAGCATGTGGTTTAATTCGACGCAACGCGCAGAACCTTACCAACCCTTGACATGTCCAGTATGGTTTCCAGAGATGGATTCCTTCAGTTCGGCTGGCTGGAACACAGGTGTTGCATGGCTGTCGTCAGCTCGTGTCGTGAGATGTTGGGTTAAGTCCCGCAACGAGCGCAACCCTCGCCTTTAGTTGCCATCATTAAGTTGGGCACTCTAGAGGGACTGCCGGTGATAAGCCGGAGGAAGGTGGGGATGACGTCAAGTCCTCATGGCCCTTACGGGTTGGGCTACACACGTGCTACAATGGCGGCGACAATGGGCAGCGAAGGGGCGACCCGGTGCAAATCCCAAAAAGCCGTCTCAGTTCGGATTGTACTCTGCAACTCGAGTGCATGAAGGTGGAATCGCTAGTAATCGCGTAACAGCATGACGCGGTGAATACGTTCCCGGGCCTTGTACACACCGCCCGTCACACCATGGGAGTTGGTTTTACCCGAAGCTGGTGCGCTAACCGCAAGGAGGCAGCCAACCACGGTAAGGTCAGCGACTGGGGTGAAGTCGTAACAAGGTAGCCCTAGGGGAACCTGGGGCTGGATCACCTCCTTTCTG</t>
  </si>
  <si>
    <t>gi|631904563|gb|KJ599885.1| Uncultured Gordonia sp. clone D-20Catholyte012 16S ribosomal RNA gene, partial sequence</t>
  </si>
  <si>
    <t>AAACTTAAAGGAATTGACGGGGGCCCGCACAAGCGGCGGAGCATGTGGATTAATTCGATGCAACGCGAAGAACCTTACCTGGGTTTGACATACACCAGAAAGCCGTAGAGATACGGCCCCCCTTGTGGTTGGTGTACAGGTGGTGCATGGCTGTCGTCAGCTCGTGTCGTGAGATGTTGGGTTAAGTCCCGCAACGAGCGCAACCCTTGTCCTGTATTGCCAGCGGGTTATGCCGGGGACTTGCAGGAGACTGCCGGGGTCAACTCGGAGGAAGGTGGGGATGACGTCAAGTCATCATGCCCCTTATGTCCAGGGCTTCACACATGCTACAATGGCGCGTACAGAGGGCTGCGAGACCGTGAGGTGGAGCGAATCCCTTAAAGCGCGTCTCAGTTCGGATTGGGGTCTGCAACTCGACCCCATGAAGTCGGAGTCGCTAGTAATCGCAGATCAGCAACGCTGCGGTGAATACGTTCCCGGGCCTTGTACACACCGCCCGTCACGTCATGAAAGTCGGTAACACCCGAAGCCGGTGGCCTAACCCTTGTGGAGGGAGCTGTCGAAGGTGGGATCGGCGATTGGGACGAAGTCGTAACAAGGTAGCCGTACCGGAAGGTGCGGCTGGATCACCTCCTTTCTG</t>
  </si>
  <si>
    <t>gi|631904562|gb|KJ599884.1| Uncultured bacterium clone D-20Catholyte011 16S ribosomal RNA gene, partial sequence</t>
  </si>
  <si>
    <t>AAACTCAAAGGAATTGACGGGGGCCCGCACAAGTGGTGGAGCATGTGGTTTAATTCGACGCTACGCGAAGAACCTTACCTGGGTTTGAACTTCACCGGAAGGCTCCAGAAATGGTGTCCGTCCTCCGGGACCGGTGAATAGGTGCTGCATGGCTGTCGTCAGCTCGTGCCGTGAGGTGTTGGGTTAAGTCCCGCAACGAGCGCAACCCTTGTCCTTAGTTGCCATCGGGTGATGCCGGGCACTCTGGGGAGACTGCCAGCACAAGCTGGAGGAAGGTGGGGATGACGTCAAGTCAGCATGGCCCTTACGTCCAGGGCTACACACGTGCTACAATGGCTGGTACAAAGGGCTGCCAACCCGCGAGGGGGAGCGAATCCCATAAAGCCAGTCTCAGTTCGGATTGCAGGCTGCAACTCGCCTGCATGAAGTCGGAATCACTAGTAACCGCAGATCAGCTACGCTGCGGTGAATACGTTCCCGGGCCTTGTACACACCGCCCGTCACGTCACGAAAGCTAGTTGTACCCGAAGTCGCTGGGCTAACCGCAAGGAGGCAGGCGCCGAAGGTATGGTTGGTGATTGGGACGAAGTCGTAACAAGGTAGCCGTATCGGAAGGTGCGGCTGGATCACCTCCTTTCTG</t>
  </si>
  <si>
    <t>gi|631904561|gb|KJ599883.1| Uncultured Perlucidibaca sp. clone D-20Catholyte010 16S ribosomal RNA gene, partial sequence</t>
  </si>
  <si>
    <t>AAACTCAAATGAATTGACGGGGGCCCGCACAAGCGGTGGAGCATGTGGTTTAATTCGATGCAACGCGAAGAACCTTACCTACTCTTGACATCCAGAGAATCCTGCAGAGATGCGGGAGTGCCTTCGGGAATTCTGAGACAGGTGCTGCATGGCTGTCGTCAGCTCGTGTCGTGAGATGTTGGGTTAAGTCCCGCAACGAGCGCAACCCTTGTCCTTAGTTGCCAGCGCGTAATGGCGGGAACTCTAGGGAGACTGCCGGTGACAAACCGGAGGAAGGCGGGGACGACGTCAAGTCATCATGGCCCTTACGAGTAGGGCTACACACGTGCTACAATGGTCGGTACAGAGGGTTGCGATGCCGCGAGGCGGAGCCAATCTCAAAAAGCCGATCGTAGTCCGGATTGGAGTCTGCAACTCGACTCCATGAAGTCGGAATCGCTAGTAATCGCGGATCAGAATGCCGCGGTGAATACGTTCCCGGGCCTTGTACACACCGCCCGTCACACCATGGGAGTCTACTGCACCAGAAGTAGTTAGCTTAACCGCAAGGGGGGCGATTACCACGGTGTGGTCGATGACTGGGGTGAAGTCGTAACAAGGTAGCCGTAGGGGAACCTGCGGCTGGATCACCTCCTTTATG</t>
  </si>
  <si>
    <t>gi|631904560|gb|KJ599882.1| Uncultured Thermomonas sp. clone D-20Catholyte009 16S ribosomal RNA gene, partial sequence</t>
  </si>
  <si>
    <t>AAACTTAAAGGAATTGACGGGGGCCCGCACAAGCGGTGGAGTATGTGGTTTAATTCGATGCAACGCGCAGAACCTTACCTGGCCTTGACATGCACGGAAGCTTCCAGAGATGGGAGTGTGCCTTCGGGAACCGTGACACAGGTGCTGCATGGCTGTCGTCAGCTCGTGTCGTGAGATGTTGGGTTAAGTCCCGCAACGAGCGCAACCCTTGTCCTTAGTTGCCAGCACGTAATGGTGGGAACTCTAAGGAGACCGCCGGCGACAAGCCGGAGGAAGGTGGGGATGACGTCAAGTCATCATGGCCCTTACGGCCAGGGCTACACACGTACTACAATGGTGGGGACAGAGGGCTGCGATGCCGCGAGGCGGAGCCAATCCCAGAAACCCCATCCCAGTCCGGATTGGAGTCTGCAACTCGACTCCATGAAGTCGGAATCGCTAGTAATCGCAGATCAGCATTGCTGCGGTGAATACGTTCCCGGGCCTTGTACACACCGCCCGTCACACCATGGGAGTCTGTTGCACCAGAAGCAGGTAGCTTAACCGCAAGGAGGGCGCTTGCCACGGTGTGGCCGATGACTGGGGTGAAGTCGTAACAAGGTAGCCGTATCGGAAGGTGCGGCTGGATCACCTCCTTTATG</t>
  </si>
  <si>
    <t>gi|631904559|gb|KJ599881.1| Uncultured Candidatus Chloracidobacterium sp. clone D-20Catholyte008 16S ribosomal RNA gene, partial sequence</t>
  </si>
  <si>
    <t>AAACTTAAATGAATTGACGGGGACCCGCACAAGCGGTGGAGCATGTGGTTTAATTCGACGCAACGCGAAGAACCTTACCTGGACTAGAATGTGAGGAAAACGAGATGTAATGTCTCGGTGGGAGCAATCCCGTCCAAAACAAGATGCTGCATGGCTGTCGTCAGCTCGTGTCGTGAGATGTTGGGTTAAGTCCCGCAACGAGCGCAACCCCTATCAACAGTTGCTAACATTAAGTTGAGAACTCTGTTGAGACTGCCGTTGATAAAACGGAGGAAGGTGGGGATGATGTCAAGTCATCATGGCTTTTATGTTCAGGGCTACACACGTGCTACAATGGACGGTACAAACCGTTGCAATCCCGCGAGGGGAGCTAATCGGAAAAAGCCGTTCTCAGTTCGGATTGTAGTCTGCAACTCGACTACATGAAGTTGGAATCGCTAGTAATCGCGGATCAGCATGCCGCGGTGAATACGTTCCCGGGTCTTGTACACACCGCCCGTCACATCACGAAAGTGGATTGTACTAGAAGTAGCTGGGCTAACTCGCAAGAGGGGTAAGTTACTACGGTATGATTCATGATTGGGGTGAAGTCGTAACAAGGTAGCTGTAGGAGAACCTGTGGCTGGATCACCTCCTTTCTG</t>
  </si>
  <si>
    <t>gi|631904558|gb|KJ599880.1| Uncultured Devosia sp. clone D-20Catholyte007 16S ribosomal RNA gene, partial sequence</t>
  </si>
  <si>
    <t>AAACTTAAAGGAATTGACGGGGGCCCGCACAAGCGGTGGAGCATGTGGTTTAATTCGAAGCAACGCGAAGAACCTTACCAGCCCTTGACATGGCAGGACGGTTTCCAGAGATGGATTCCTTCACTTCGGTGACTTGCACACAGGTGCTGCATGGCTGTCGTCAGCTCGTGTCGTGAGATGTTGGGTTAAGTCCCGCAACGAGCGCAACCCTCGCCTTTAGTTGCCATCATTTAGTTGGGCACTCTAGAGGGACTGCCGGTGATAAGCCGGAGGAAGGTGGGGATGACGTCAAGTCCTCATGGCCCTTACAGGCTGGGCTACACACGTGCTACAATGGCGGTGACAGTGGGATGCGAAGGCGCGAGCCCTGGCAAATCTCAAAAAGCCGTCTCAGTTCGGATTGCACTCTGCAACTCGGGTGCATGAAGGTGGAATCGCTAGTAATCGCGGATCAGAACGCTGCGGTGAATACGTTCCCGGGCCTTGTACACACCGCCCGTCACACCATGGGAGTTGGCTTTACCCGAAGGCATTTCGCTAACCGCAAGGAGGCAGATGACCACGGTAGGGTCAGCGACTGTGGTGAAGTCGTAACAAGGTAGCCGTAGGGGAACCTGCGGCTGGATCACCTCCTTTATG</t>
  </si>
  <si>
    <t>gi|631904557|gb|KJ599879.1| Uncultured Xanthomonadaceae bacterium clone D-20Catholyte006 16S ribosomal RNA gene, partial sequence</t>
  </si>
  <si>
    <t>gi|631904556|gb|KJ599878.1| Uncultured Bradyrhizobiaceae bacterium clone D-20Catholyte005 16S ribosomal RNA gene, partial sequence</t>
  </si>
  <si>
    <t>AAACTTAAAGGAATTGACGGGGGCCCGCACAAGCGGTGGAGCATGTGGTTTAATTCGACGCAACGCGCAGAACCTTACCAGCTCTTGACATGTCTAGGACCGGTAGCAGAGATGTTACTTTCCCTTCGGGGCCTAGAACACAGGTGCTGCATGGCTGTCGTCAGCTCGTGTCGTGAGATGTTGGGTTAAGTCCCGCAACGAGCGCAACCCCGTCCTTAGTTGCTACCATTTAGTTGAGCACTCTAAGGAGACTGCCGGTGATAAGCCGCGAGGAAGGTGGGGATGACGTCAAGTCCTCATGGCCCTTACGGGCTGGGCTACACACGTGCTACAATGGCGGTGACAGAGGGACGCTAAGGTGCAAGCCTTCGCAAATCTCAAAAAGCCGTCTCAGTTCGGATTGGGCTCTGCAACTCGAGCCCATGAAGTTGGAATCGCTAGTAATCGCAGATCAGCATGCTGCGGTGAATACGTTCCCGGGCCTTGTACACACCGCCCGTCACACCATGGGAGTTGGCTTTACCTGAAGGCGGTGCGCTAACCAGCAATGGAGGCAGCCGACCACGGTAGGGTCAGCGACTGGGGTGAAGTCGTAACAAGGTAGCCGTAGGGGAACCTGCGGCTGGATCACCTCCTTTATG</t>
  </si>
  <si>
    <t>gi|631904555|gb|KJ599877.1| Uncultured Microbacterium sp. clone D-20Catholyte004 16S ribosomal RNA gene, partial sequence</t>
  </si>
  <si>
    <t>GAACTTAAAGGAATTGACGGGGACCCGCACAAGCGGCGGAGCATGCGGATTAATTCGATGCAACGCGAAGAACCTTACCAAGGCTTGACATACACGAGAACGCCCTAGAAATAGGGAACTCTTTGGACACTCGTGAACAGGTGGTGCATGGTTGTCGTCAGCTCGTGTCGTGAGATGTTGGGTTAAGTCCCGCAACGAGCGCAACCCTCGTTCTATGTTGCCAGCACGTAATGGTGGGAACTCATGGGATACTGCCGGGGTCAACTCGGAGGAAGGTGGGGATGACGTCAAATCATCATGCCCCTTATGTCTTGGGCTTCACGCATGCTACAATGGCCGGTACAAAGGGCTGCAATACCGTAAGGTGGAGCGAATCCCAAAAAGCCGGTCCCAGTTCGGATTGAGGTCTGCAACTCGACCTCATGAAGTCGGAGTCGCTAGTAATCGCAGATCAGCAACGCTGCGGTGAATACGTTCCCGGGTCTTGTACACACCGCCCGTCAAGTCATGAAAGTCGGTAACACCTGAAGCCGGTGGCCCAACCCTTGTGGAGGGAGCCGTCGAAGGTGGGATCGGTAATTAGGACTAAGTCGTAACAAGGTAGCCGTACCGGAAGGTGCGGCTGGATCACCTCCTTTATG</t>
  </si>
  <si>
    <t>gi|631904554|gb|KJ599876.1| Uncultured Bauldia sp. clone D-20Catholyte003 16S ribosomal RNA gene, partial sequence</t>
  </si>
  <si>
    <t>AAACTCAAAGGAATTGACGGGGGCCCGCACAAGCGGTGGAGCATGTGGTTTAATTCGACGCAACGCGAAGAACCTTACCAGGCCTTGTATCCCGGTCGCGGCCCTTTGAAAGAGGGGCCTTCAGTTCGGCTGGACCGGTGACAGGTGCTGCATGGCTGTCGTCAGCTCGTGTCGTGAGATGTTGGGTTAAGTCCCGCAACGAGCGCAACCCTCGCCCTTAGTTGCCATCATTTAGTTGGGCACTCTAAGGGGACTGCCGGTGATAAGCCGCGAGGAAGGTGGGGATGACGTCAAGTCCTCATGGCCCTTACGGCCTGGGCCACACACGTGCTACAATGGCGGTGACAATGGGCAGCAAACCCGCAAGGGGGCGCTAATCTCAAAAAGCCGTCTCAGTTCGGATTGGAGTCTGCAACTCGACTCCATGAAGTTGGAATCGCTAGTAATCGTGGATCAGCACGCCACGGTGAATACGTTCCCGGGCCTTGTACACACCGCCCGTCACACCATGGGAGTTGGGTTTACCCGAAGGTGGTGCGCTAACCCGCAAGGGAGGCAGCCAACCACGGTAGGCTCAGCGACTGGGGTGAAGTCGTAACAAGGTAGCCGTAGGGGAACCTGCGGCTGGATCACCTCCTTTCTG</t>
  </si>
  <si>
    <t>gi|631904553|gb|KJ599875.1| Uncultured Phyllobacteriaceae bacterium clone D-20Catholyte002 16S ribosomal RNA gene, partial sequence</t>
  </si>
  <si>
    <t>AAACTTAAATGAATTGACGGGGGCCCGCACAAGCGGTGGAGCATGTGGTTTAATTCGAAGCAACGCGCAGAACCTTACCAGCCCTTGACATCCCGGTCGCGGTTACGAGAGATCGTTTCCTTCAGTTCGGCTGGACCGGTGACAGGTGCTGCATGGCTGTCGTCAGCTCGTGTCGTGAGATGTTGGGTTAAGTCCCGCAACGAGCGCAACCCTCGCCCTTAGTTGCCATCATTCAGTTGGGCACTCTAAGGGGACTGCCGGTGATAAGCCGAGAGGAAGGTGGGGATGACGTCAAGTCCTCATGGCCCTTACGGGCTGGGCTACACACGTGCTACAATGGTGGTGACAGTGGGCAGCGAGACCGCGAGGTCGAGCTAATCTCCAAAAGCCATCTCAGTTCGGATTGCACTCTGCAACTCGAGTGCATGAAGTTGGAATCGCTAGTAATCGCAGATCAGCATGCTGCGGTGAATACGTTCCCGGGCCTTGTACACACCGCCCGTCACACCATGGGAGTTGGTTTACCCGAAGGCGCTGCGCTAACTCAGCAATGAGAGGCAGGCGACCACGGTAGGGTCAGCGACTGGGGTGAAGTCGTAACAAGGTAGCCGTAGGGGAACCTGCGGCTGGATCACCTCCTTTATG</t>
  </si>
  <si>
    <t>gi|631904552|gb|KJ599874.1| Uncultured Croceicoccus sp. clone D-20Catholyte001 16S ribosomal RNA gene, partial sequence</t>
  </si>
  <si>
    <t>AAACTTAAAGGAATTGACGGGGGGCCTGCACAAGCGGTGGAGCATGTGGTTTAATTCGAAGCAACGCGCAGAACCTTACCAGCCTTTGACATCCCGGTCGCGGATTAGAGAGATCTTTTCCTTCAGTTCGGCTGGATCAGTGACAGGTGCTGCATGGCTGTCGTCAGCTCGTGTCGTGAGATGTTGGGTTAAGTCCCGCAACGAGCGCAACCCTCGTCCTTAGTTGCCATCATTTGGTTGGGCACTCTAAGGAAACTGCCGGTGATAAGCCGGAGGAAGGTGGGGATGACGTCAAGTCCTCATGGCCCTTACAGGCTGGGCTACACACGTGCTACAATGGCGGTGACAGTGGGCAGCAACCTCGCGAGAGGTAGCTAATCTCCAAAAGCCGTCTCAGTTCGGATTGTTCTCTGCAACTCGAGAGCATGAAGGCGGAATCGCTAGTAATCGCGGATCAGCATGCCGCGGTGAATACGTTCCCAGGCCTTGTACACACCGCCCGTCACACCATGGGAGTTGGGTTCACCCGAAGGCGTTGCGCTAACTCGCAAGAGAGGCAGGCGACCACGGTGGGCTTAGCGACTGGGGTGAAGTCGTAACAAGGTAGCCGTAGGGGAACCTGCGGCTGGATCACCTCCTTTATG</t>
  </si>
  <si>
    <t>gi|508083947|gb|KC570221.1| Marine bacterium enrichment culture clone O23-H12-S7 16S ribosomal RNA gene, partial sequence</t>
  </si>
  <si>
    <t>GGTTAGTGGCGGACGGGTGAGTAACGCGTGAGGATCTGGCCTCAGGAGGGGGACAACAGTTGGAAACGACTGCTAATACCCCATATGCCGAGAGGTGAAACGTATTTCGCCTGAGGATGAACTCGCGTCTGATTAGCTAGTTGGTGGGGTAAAGGCCTACCAAGGCGACGATCAGTAGCTGGTCTAAGAGGATGATCAGCCACACTGGGACTGAGACACGGCCCAGACTCCTACGGGAGGCAGCAGTGGGGAATTTTCCGCAATGGGGGGAACCCTGACGGAGCAACGCCGCGTGCGGGAAGACGGCCTTTGGGTTGTAAACCGCTTTTCTCAGGGAAGAAGATCTGACGGTACCTGAGGAATAAGCCTCGGCTAACTCCGTGCCAGCAGCCGCGGTAAGACGGAGGAGGCAAGCGTTATCCGGAATTATTGGGCGTAAAGCGTCCGCAGGCGGCTTTTTAAGTCTGCTGTTAAAGGCCA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AGGAATTGACGGGGGGCCCGCACAAGCGGTGGAGTATGNGGTTTTAATTCGATGCAACGCNAAG</t>
  </si>
  <si>
    <t>gi|508083946|gb|KC570220.1| Marine bacterium enrichment culture clone O22-H11-S3 16S ribosomal RNA gene, partial sequence</t>
  </si>
  <si>
    <t>CTTANCCNNGGAACCGGCATTTCGNNCTGTCAGGCTAGAGTANNGTAGAGGGTAGTGGAATTTCCTGTGTAGCGGTGAAATGCGTAGATATAGGAAGGAACACCAGTGGCGAAGGGCGGCTACCTGGACCAATACTGACANTGAGGTGCGAAAGCGTGGGGAGCAAACAGGATTAGATACCCTGGTAGTCCACGCCGTAAACGATGTCTACTAGCCGTTGGGACTCTTGAAGTCTTAGTGGCGCAGCTAACGCGCTAAGTAGACCGCCTGGGGAGTACGGCCGCAAGGTTAAAACTCAAATGAATTGACGGGGGCCCGCACAAGCGGTGGAGCATGTGGTTTAATTCGACGCAACGCGAAGAACCTTACCTGGCCTTGACATGCAGAGAACTTTCCAGAGATGGATTGGTGCCTTCGGGAACTCTGACACAGGTGCTGCATGGCCGTCGTCAGCTCGTGTCGTGAGATGTTGGGTTAAGTCCCGTAACGAGCGCAACCCCTATCCCTAGTTGCTAGCAGTTCGGCTGAGAACTCTAGGGAGACTGCCGGTGACAAACCGGAGGAAGGTGGGGATGACGTCAGGTCATCATGGCCCTTACGGCCAGGGCTACACACGTGCTACAATGGTGCGCACAGAGGGCTGCAAACCCGCGAGGGGGAGCCAATCTCACAAAACGCATCGTAGTCCGGATCGCAGTCTGCAACTCGACTGCGTGAAGTCGGAATCGCTAGTAATCGTGAATCAGAATGTCACGGTGAATACGTTCCCGGGCCTTGTACACACCGCCCGTCACACCATGGGAGTGGATTGCACCAGAAGTGGTTAGTC</t>
  </si>
  <si>
    <t>gi|508083945|gb|KC570219.1| Marine bacterium enrichment culture clone O21-H11-S7 16S ribosomal RNA gene, partial sequence</t>
  </si>
  <si>
    <t>CCCTTCGGGGTTAGTGGCGGACGGGTGAGTAACGCGTGAGGATCTGGCCTCAGGAGGGGGACAACAGTTGGAAACGACTGCTAATACCCCATATGCCGAGAGGTGAAACGTATTTCGCCTGAGGATGAACTCGCGTCTGATTAGCTAGTTGGTGGGGTAAAGGCCTACCAAGGCGACGATCAGTAGCTGGTCTAAGAGGATGATCAGCCACACTGGGACTGAGACACGGCCCAGACTCCTACGGGAGGCAGCAGTGGGGAATTTTCCGCAATGGGGGGAACCCTGACGGAGCAACGCCGCGTGCGGGAAGACGGCCTTTGGGTTGTAAACCGCTTTTCTCAGGGAAGAAGATCTGACGGTACCTGAGGAATAAGCCTCGGCTAACTCCGTGCCAGCAGCCGCGGTAAGACGGAGGAGGCAAGCGTTATCCGGAATTATTGGGCGTAAAGCGTCCGCAGGCGGCTTTTTAAGTCTGCTGTTAAAGGCCA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AGGGAATTGACGGGGGCCCGCACAAGCGGTGGAGTATGTGGTTTAATTCGATGCAACGCGAAGAA</t>
  </si>
  <si>
    <t>gi|508083944|gb|KC570218.1| Marine bacterium enrichment culture clone O21-H11-S5 16S ribosomal RNA gene, partial sequence</t>
  </si>
  <si>
    <t>CCTTCGGTACGGAATAGCTCAGGGAAACTTGAATTAATACCGTATACGACCTCCGGGTGAAAGATTTATCGCCGAAGGATCGGCCCGCGTTAGATTAGCTAGTTGGTGGGGTAAAGGCCTACCAAGGCGACGATCTATAGCTGTTCTGAGAGGAAGATCAGCCACACTGGGACTGAGACACGGCCCAGACTCCTACGGGAGGCAGCAGTGGGGAATATTGGACAATGGGCGCAAGCCTGATCCAGCCATGCCGCGTGGATGAAGAAGGCCCTAGGGTTGTAAAGTCCTTTCGATGGTGAAGATAATGACGGTAACCATACAAGAAGCACCGGCTAACTCTGTGCCAGCAGCCGCGGTAATACAGAGGGTGCAAGCGTTAATCGGAATTACTGGGCGTAAAGCGCGCGTAGGCGGTCGCGTAAGTTAGATGTGAAAGCCCCGGGCTTAACCTGGGAATTGCATCTAAGACTGCGTAACTAGAGTATGGGAGAGGCGGGTAGAATTCCAGGTGTAGCGGTGAAATGCGTAGATATCTGGAGGAACATCAGTGGCGAAGGCGGCTTTCTGGATCAATACTGACGCTGAGGTGCGAAAGCGTGGGGAGCAAACAGGATTAGATACCCTGGTAGTCCACGCCGTNNCGATGAGCACTCGGTGCTGCGGGTGTCGACCCCTGCAGTGCCTTAGGTAACCCGTTAAGTGCTCCGCCTGGGGAGTACGGCCGCAAGGCTAAAACTCAAAGGAATTGACGGGGGCCCGCACAAGCGGTGGAGCATGTGGTTTAATTCGATGCAACGCGAAGAACCTTACCTGCCCTTGACATCTAGCGAACTTTCCAGAG</t>
  </si>
  <si>
    <t>gi|508083943|gb|KC570217.1| Marine bacterium enrichment culture clone O20-H10-S3 16S ribosomal RNA gene, partial sequence</t>
  </si>
  <si>
    <t>GACCAATACTGACACTGAGGTGCGAAAGCGTGGGGAGCAAACAGGATTAGATACCCTGGTAGTCCACGCCGTAAACGATGTCTACTAGCCGTTGGGACTCTTGAAGTCTTAGTGGCGCAGCTAACGCACTAAGTAGACCGCCTGGGGAGTACGGCCGCAAGGTTAAAACTCAAATGAATTGACGGGGGCCCGCACAAGCGGTGGAGCATGTGGTTTAATTCGACGCAACGCGAAGAACCTTACCTGGCCTTGACATGCAGAGAACTTTCCAGAGATGGATTGGTGCCTTCGGGAACTCTGACACAGGTGCTGCATGGCCGTCGTCAGCTCGTGTCGTGAGATGTTGGGTTAAGTCCCGTAACGAGCGCAACCCCTATCCCTAGTTGCTAGCAGTTCGGCTGAGAACTCTAGGGAGACTGCCGGTGACAAACCGGAGGAAGGTGGGGATGACGTCAGGTCATCATGGCCCTTACGGCCAGGGCTACACACGTGCTACAATGGTGCGCACAGAGGGCTGCAAACCCGCGAGGGGGAGCCAATCTCACAAAACGCATCGTAGTCCGGATCGCAGTCTGCAACTCGACTGCGTGAAGTCGGAATCGCTAGTAATCGTGAATCAGAATGTCACGGTGAATACGTTCCCGGGCCTTGTACACACCGCCCGTCACACCATGGGAGTGGATTGCACCAGAAGTGGTTAGT</t>
  </si>
  <si>
    <t>gi|508083942|gb|KC570216.1| Marine bacterium enrichment culture clone O19-H10-S7 16S ribosomal RNA gene, partial sequence</t>
  </si>
  <si>
    <t>CTTCGGGGTTAGTGGCGGACGGGTGAGTAACGCGTGAGGATCTGGCCTCAGGAGGGGGACAACAGTTGGAAACGACTGCTAATACCCCATATGCCGAGAGGTGAAACGTATTTCGCCTGAGGATGAACTCGCGTCTGATTAGCTAGTTGGTGGGGTAAAGGCCTACCAAGGCGACGATCAGTAGCTGGTCTAAGAGGATGATCAGCCACACTGGGACTGAGACACGGCCCAGACTCCTACGGGAGGCAGCAGTGGGGAATTTTCCGCAATGGGGGGAACCCTGACGGAGCAACGCCGCGTGCGGGAAGACGGCCTTTGGGTTGTAAACCGCTTTTCTCAGGGAAGAAGATCTGACGGTACCTGAGGAATAAGCCTCGGCTAACTCCGTGCCAGCAGCCGCGGTAAGACGGAGGAGGCAAGCGTTATCCGGAATTATTGGGCGTAAAGTGTCCGCAGGCGGCTTTTTAAGTCCGCTGTTAAAGGCCACAGCTCAACTGTGGAGCGGCAGTGGAAACTGGAGAGCTAGAGCATGGTAGGGGTAGAGGGAATTCCCGGTGTAGCGGTGAAATGCGTAGATATCGGGAAGAACACCAGTGGCGAAGGCGCTCTACGGGGCCATGACTGACGCTGAGGGACGAAAGCTAGGGGAGCGAAAGGGATTAGATACCCCTGTAGTCCTAGCTGTAAACGATGGACACTAGGTGTTGCGCGTATCGACCCGTGCAGTATCGAAGCTAACGCGTTAAGTGTCCCGCCTGGGGAGTACGCACGCAAGTGTGAAACTCAAAGGGAATTGACGGGGGCCCGCACAAGCGGTGGAGTATNNGGTTTAATTCGATGCAACGCGAAGAA</t>
  </si>
  <si>
    <t>gi|508083941|gb|KC570215.1| Marine bacterium enrichment culture clone O19-H10-S5 16S ribosomal RNA gene, partial sequence</t>
  </si>
  <si>
    <t>GGTTAGTTAAGTCGGATGTGAAAGCCNTGGGCTCAACCTGGGAACTGCATTCGATACTGGCCCACTAGAGTGCGAGAGAGGGAGGTAGAATTCCACGTGTAGCGGTGAAATGCGTAGATATGTGGAGGAATACCGGTGGCGAAGGCGGCCTCCTGGCTCGACACTGACGCTGAGGTGCGAAAGCGTGGGGAGCAAACAGGATTAGATACCCTGGTAGTCCACGCCGTAAACGATGTCTACTAGCCGTTGGGAGACTTGATTTCTTAGTGGCGCAGCTAACGCAATAAGTAGACCGCCTGGGGAGTACGGCCGCAAGGTTAAAACTCAAAGGAATTGACGGGGGCCCGCACAAGCGGTGGAGCATGTGGTTTAATTCGACGCAACGCGAAGAACCTTACCCAGGTTGGACATGCTCGTGGTACGAACCTGAAAGGGTGAGGACCTTGAAAGAGGAGCGAGCTCAGGTGCTGCATGGCTGTCGTCAGCTCGTGCCGTGAGGTGTTGGGTTAAGTCCCGCAACGAGCGTAACCCCTGTCTTCAGTTGCCATCGGGTCATGCCGAGCACTCTGAAGAGACTGCCCAGGATAACGGGGAGGAAGGTGGGGATGACGTCAAGTCAGCATGGCCTTTATGCCTGGGGCTACACACGTGCTACAATGACCGGTACAAAGGGTTGCAATCCCGCAAGGGGGAGCCAATCTCAAAAAACCGTTCGTAGTCCGGATCGGAGTCTGCAACTCGACTCCGTGAAGTCGGAATCGCTAGTAATCGCGGATCAGCATGCCGCGGTGAATACGTTCCCGGGCCTTGTACACACCGCCCGTCACACCATGGGAGTTGGCTGCAAAAGAAGTGGA</t>
  </si>
  <si>
    <t>gi|508083940|gb|KC570214.1| Marine bacterium enrichment culture clone O18-H9-S3 16S ribosomal RNA gene, partial sequence</t>
  </si>
  <si>
    <t>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CTAGCCGTTGGGACTCTTGAAGTCTTAGTGGCGCAGCTAACGCACTAAGTAGACCGCCTGGGGGAGTACNGCCGCAAGGTTAAAACTCAAATGAATTGACNGGGGGCCCGCACAAGCGGTGGGAGCATGTGGNTT</t>
  </si>
  <si>
    <t>gi|508083939|gb|KC570213.1| Marine bacterium enrichment culture clone O17-H9-S7 16S ribosomal RNA gene, partial sequence</t>
  </si>
  <si>
    <t>CTCAAGTGGCGGACGGGTGAGTAACACGTAAGAATTTGCCTTTAGGAGGGGGATAACACCGGGACTCTGTCTCTACCGAAAGGGGTGCTAATACCCCATATGCTTTCGAGTGAAATGGATTTTTCCGCCTGAAGAGAAGCTTGCGGCTGATTAGCTTGTTGGTGAGGTAATGGCTCACCAAGGCGACGATCAGTATCTGGTTTGAGAGGACGATCAGACACACTGGAACTGAGACACGGTCCAGACTCCTACGGGAGGCAGCAGTGGGGAATTTTCCGCAATGGGCGAAAGCCTGACGGAGCAATACCGCGTGAGGGATGACGGCCTATGGGTTGTAAACCTCTTTTTTCAGGGAGGAATCAATGACGTGTACCTGAAGAATAAGCATCGGCTAACTCCGTGCCAGCAGCCGCGGTAAGACGGAGGATGCAAGTGTTATCCGGAATCACTGGGCGTAAAGCGTCTGTAGGTGGTCCAATAAGTCAACTGTTAAATCTTGAGGCTCAACCTCAAAATCGCAGTCGAAACTATTAGACTAGAGTATAGTAGGGGTAAAGGGAATTTCCAGTGGAGCGGTGAAATGCGTAGAGATTGGAAAGAACACCGATGGCGAAGGCACTTTAC</t>
  </si>
  <si>
    <t>gi|508083938|gb|KC570212.1| Marine bacterium enrichment culture clone O17-H9-S5 16S ribosomal RNA gene, partial sequence</t>
  </si>
  <si>
    <t>GCCCCAAAGTGAGGGATAAGCACCGGAAACGGTGTCTAATACCGCATGTGATCTTCGGATTAAAGCTTCGGCGCTTTGGGAACGGCCTATGTCCGATTAGCTAGTTGGTGAGGTAAATGCTCACCAAGGCGACGATCGGTAGCTGGTCTGAGAGGATGATCAGCCAGACTGGGACTGAGACACGGCCCAGACTCCTACGGGAGGCAGCAGTAGGGAATTTTCCACAATGGACGAAAGTCTGATGGAGCAACGCCGCGTGCAGGATGAAGGCCTTCGGGTTGTAAACTGCTTTTATCTGTGACGATTTTGACGGTAGCAGATGAATAAGGATCGGCTAACTCCGTGCCAGCAGCCGCGGTCATACGGAGGATCCAAGCGTTATCCGGAATTACTGGGCGTAAAGAGTTGTGTAGGTGGCAAAGTAAGTGAATGATGAAATCGTGTGGCTCAACCACATACCCATCATTTAAACTGCTTAGCTAGAGATTGGAAGAGGTTGCTAGAATTCCTAGTGTAGGGGTGAAATCCGTAGATATTAGGAGGAACACCAGTGGCGAAAGCGGCTTACTGGGTCTCTTCTGACGCTGAGGCACGAAAGCTAGGGTAGCGAACGGGATTAGATACCCCGGTAGTCCTAGCTGTAAACGATGAGCACTTGGTTGAGGGCCCCCCCATAGGTTCTCGACCGTAGCGAAAGTGTTAAGTGCTCCGCCTGGGGAGTATGGTCGCAAGGCTGAAACTCAAAGGAATTGACGGGGACCCGCACAAGCGGTGGAACATGTGGTTTAATTCGATGCTACGCGAAGAACCTCACNAAGGCTTGACATGCTCGTCGTATTCTCCGTAATGGGAGAAGT</t>
  </si>
  <si>
    <t>gi|508083937|gb|KC570211.1| Marine bacterium enrichment culture clone O16-H8-S3 16S ribosomal RNA gene, partial sequence</t>
  </si>
  <si>
    <t>GTGGGAACGTGCCCTTAGGTGGGGGACAACAGTTGGAAACGACTGCTAATACCGCATAAGCCAATTTGGGAAAGCCTTCGGGCGCCTTGGGATCGGCCCGCGTTAGATTAGGTAGTTGGTGGGGTAAAGGCCTACCAAGCCTACGATCTATAGCTGGTTTGAGAGAATGATCAGCCACACTGGGACTGAGACACGGCCCAGACTCCTACGGGAGGCAGCAGTGGGGAATATTGCGCAATGGGGGAAACCCTGACGCAGCCATGCCGCGTGGGTGAAGAAGGCCTTCGGGTTGTAAAGCCCTTTCAACGGTGAAGATGATGACTGTAGCCGTAGAAGAAGCCCCGGCTAACTTCGTGCCAGCAGCCGCGGTAATACGAAGGGGGCTAGCGTTGTTCGGAATTACTGGGCGTAAAGGGCGCGTAGGCGGACTGACCAGTCAGGGGTGAAATCCCGAGGCTCAACCTCGGAACTGCCTTTGATACTGTCAGTCTAGAGTCTGTGAGAGGATGACGGAATACCCAGTGTAGAGGTGAAATTCGTAGATATTGGGTAGAACACCGGTGGCGAAGGCGGTCATCTGGCGCAGCACTGACGCTGAGGCGCGAAAGCGTGGGGAGCAAACAGGATTAGATACCCTGGTAGTCCACGCCGTAAACGATGTGTGCTAGCCGTCGGGAGTTAGGCTCTCGGTGGCGCCGCTAACGCATTAAGCACACCGCCTGGGGAGTACGGTCGCAAGATTAAAACTCAAAGGAATTGACGGGGGCCCGCACAAGCGGTGGAGCATGTGGTTTAATTCGAAGCAACGCGCAGAACCTTACCAACCCTTGACATGTGAAGTTTGGGTTAGTG</t>
  </si>
  <si>
    <t>gi|508083936|gb|KC570210.1| Marine bacterium enrichment culture clone O15-H8-S7 16S ribosomal RNA gene, partial sequence</t>
  </si>
  <si>
    <t>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AGGAATTGACGGGGGCCCGCACAAGCGGTGGAGTATGTGGTTTAATTCGATGCAACGCGAAGAACCTTACCAGGGCTTGACATCCTGCGAATCTTCCTGAAAGGGGAGAGTGCCTTCGGGAGCGCAGAGACAGGTGGTGCATGGCTGTCGTCAGCTCGTGTCGTGAGATGTTGGGTTAAGTCCCGCAACGAGCGCAACCCTCGTTTTTAGTTGCCATCATTCAGTTGGGCACTCTAGAGAGACTGCCGGGGACAACTCGGAGGAAGGTGGGGACGACGTCAAGTCATCATGCCCCTTACGTCCTGGGCTACACACGTACTACAATGCTGCGGACAGAGGGCAGCGAACTCGCGAGAGTAAGCAAATCCCATAAACCGCGGCCCAGTTCAGATTGCAGGCTGCAACTCGCCTGCATGAAGGAGGAATCGCTAGTAATCGCCGGTCAGCATACGGCGGTGAGTACGTTCCCGGGCCTTGTACACACCGCCCGTCACACCATGGGAGTTGGCCACGCCCGAAGTCGTTACT</t>
  </si>
  <si>
    <t>gi|508083935|gb|KC570209.1| Marine bacterium enrichment culture clone O15-H8-S5 16S ribosomal RNA gene, partial sequence</t>
  </si>
  <si>
    <t>AATGCATAGGAATCTGCCCAGTAGCGGGGGATAACCCGGGGAAACTCGGGCTAATACCGCATACGCCCTGCGGGGGAAAGTGGGGGATCTTCGGACCTCACACTATTGGATGAGCCGATGCCGGATTAGCTTGTTGGTGGGGTAAAGGCCTACCAAGGCAACGATCCGTAGCTGGTCTGAGAGGATGATCAGCCACACTGGGACTGAGACACGGCCCAGACTCCTACGGGAGGCAGCAGTGGGGAATATTGGACAATGGGGGCAACCCTGATCCAGCAATGCCGCGTGTGTGAAGAAGGCCTGCGGGTTGTAAAGCACTTTCAGCAGGGAAGAAAAGCTTGGCGTTAATACCGCCAAGTCTTGACGGTACCATCAGAATAAGCACCGGCTAACTCTGTGCCAGCAGCCGCGGTAATACAGAGGGTGCAAGCGTTAATCGGAATTACTGGGCGTAAAGCGCGCGTAGGCGGTCGCGTAAGTTAGATGTGAAAGCCCCGGGCTTAACCTGGGAATTGCATCTAAGACTGCGTAACTAGAGTATGGGAGAGGCGGGTAGAATTCCAGGTGTAGCGGTGAAATGCGTAGATATCTGGAGGAATACCAGTGGCGAAGGCGGCCCGCTGGACCAATACTGACGCTGAGGTGCGAAAGCGTGGGGAGCAAACAGGATTAGATACCCTGGTAGTCCACGCCGTAAACGATGAGAACTAGCCGTTGGAGGGCTTGACCCTCTAGTGGCGAAGCTAACGCGATAAGTTCTCCGCCTGGGGAGTACGGCCGCAAGGCTAAAACTCAAAGGAATTGACGGGGGCCCGCACAAGCGGTGGAGCATGTGGTTTATTTCGATGCNACGCGAAGAA</t>
  </si>
  <si>
    <t>gi|508083934|gb|KC570208.1| Marine bacterium enrichment culture clone O14-H7-S3 16S ribosomal RNA gene, partial sequence</t>
  </si>
  <si>
    <t>T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GAACTCTGCGACTAATACTCGTAGGGCTTGACGTTACTCACAGAAGAAGCACCGGCTAACTCCGTGCCAGCAGCCGCGGTAATA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CTAGCCGTTGGGACTCTTGAAGTCTTAGTGGCGCAGCTAACGCACTAAGTAGACCGCCTGGGGAGTACGGCCGCAAGGTTAAAACTCAAATGAATTGACGGGGGCCCGCACAAGCGGTGGAGCATGTG</t>
  </si>
  <si>
    <t>gi|508083933|gb|KC570207.1| Marine bacterium enrichment culture clone O13-H7-S7 16S ribosomal RNA gene, partial sequence</t>
  </si>
  <si>
    <t>TTCGGGTACTTAGTGGCGGACGGGTGAGTAACGCGTGAGGATCTGGCCTTAGGAGGGGGACAACATTGGGAAACTGATGCTAATACCGCATATGCCGAGAGGTGAAAGGGCTACGGCCTGCCTAAGGATGAGCTTGCGTCTGATTAGCTAGTTGGTGGGGTAAAGGCCTACCAAGGCGACGATCAGTAGCTGGTCTAAGAGGATGATCAGCCACACTGGGACTGAGACACGGCCCAGACTCCTACGGGAGGCAGCAGTGGGGAATCTTCCGCAATGGGCGAAAGCCTGACGGAGCAACGCCGCGTGAGGGAGGAAGGCCTTAGGGTTGTAAACCTCTTTTCTCTGGGAAGAAGAACTGACGGTACCAGAGGAATAAGCCTCGGCTAACTCCGTGCCAGCAGCCGCGGTAAGACGGAGGAGGCAAGCGTTATCCGGAATTATTGGGCGTAAAGCGTCCGCAGGCGGCCGATTAAGTCTGCTGTCAAAGGCCAGGGCTTAACCCTGGACAGGCAGTGGAAACTGGAGAGCTAGAGAGCGGTAGGGGTAGAGGGAATTCCCGGTGTAGCGGTGAAATGCGTAGATATCGGGAAGAACACCAGTGGCGAAGGCGCTCTACTGGGCCGTTACTGACGCTGAGGGACGAAAGCTAGGGGAGCGAAAGGGATTAGATACCCCTGTAGTCCTAGCTGTAAACGATGGACACTAGGTGTTGGCCGTATCGACCCGGTCAGTACCGAAGCTAACGCGTTAAGTGTCCCGCCTGGGGAGTACGCACGCAAGTGTGAAACTCAAAGGAATTGACGGGGGCCCGCACAAGCGGTGGANGGATGNTNGTTTAATTCGATGCAAC</t>
  </si>
  <si>
    <t>gi|508083932|gb|KC570206.1| Marine bacterium enrichment culture clone O13-H7-S5 16S ribosomal RNA gene, partial sequence</t>
  </si>
  <si>
    <t>CGTAGGAATCTACCTTATAGCGGGGGATAACCCGGGGAAACTCGGGCTAATACCGCATAATCTCTTCGGAGCAAAGCGGGGGACTTTCGGGCCTCGCACTATAAGATGAGCCTGCGTCGGATTAGCTTGTTGGTGGGGTAATGGCCTACCAAGGCAACGATCTGTAGCTGGTCTGAGAGGACGACCAGCCACACTGGGACTGAGACACGGCCCAGACTCCTACGGGAGGCAGCAGTGGGGAATATTGGACAATGGGGGCAACCCTGATCCAGCAATGCCGCGTGTGTGAAGAAGGCCTGCGGGTTGTAAAGCACTTTCAGCAGGGAAGAAAAGCTTGGCGTTAATACCGCCAAGTCTTGACGTTACCTGAAGAAGAAGCACCGGCTAACTCTGTGCCAGCAGCCGCGGTAATACAGAGGGTGCAAGCGTTAATCGGAATTACTGGGCGTAAAGCGCGCGTAGGCGGTCGCGTAAGTTAGATGTGAAAGCCCCGGGCTTAACCTGGGAATTGCATCTAAGACTGCGTAACTAGAGTATGGGAGAGGCGGGTAGAATTCCAGGTGTAGCGGTGAAATGCGTAGATATCTGGAGGAATACCAGTGGCGAAGGCGGCCCGCTGGACCAATACTGACGCTGAGGTGCGAAAGCGTGGGGAGCAAACAGGATTAGATACCCTGGTAGTCCACGCCGTAAACGATGAGAACTAGCCGTTGGAGGGCTTGACCCTCTAGTGGCGAAGCTAACGCGATAAGTTCTCCGCCTGGGGAGTACGGCCGCAAGGCTAAAACTCAAAGGAATTGACGGGGGCCCGCACAAGCGGTGGAGCATGTGGTTTAATTCGATGCAACGCGAAGAACCTTACCTGCCCTTGACA</t>
  </si>
  <si>
    <t>gi|508083931|gb|KC570205.1| Marine bacterium enrichment culture clone O12-H6-S3 16S ribosomal RNA gene, partial sequence</t>
  </si>
  <si>
    <t>AACGCGTGAGAATCTGCCCATTAGTGGGGGACAACTTGGGGAAACTCAAGCTAATACCGCATAATCCCTACGGGGGAAAGGCTTCGGCCGCTGATGGATGAGCTCGCGTCGGATTAGCTTGTTGGTGGGGTAATGGCCTACCAAGGCAACGATCCGTAGCTGGTCTGAGAGGATGATCAGCCACACTGGGACTGAGACACGGCCCAGACTCCTACGGGAGGCAGCAGTGGGGAATATTGGACAATGGGCGAAAGCCTGATCCAGCAATGCCGCGTGTGTGAAGAAGGCCTTCGGGTTGTAAAGCACTTTCAGCAGGGAGGATAATGACGTTACCTGCAGAAGAAGCACCGGCTAACTTCGTGCCAGCAGCCGCGGTAATACGAAGGGTGCAAGCGTTAATCGGAATTACTGGGCGTAAAGCGCGCGTAGGTGGTTTGGTAAGTCAGATGTGAAAGCCCCGGGCTCAACCTGGGAATTGCATTTGATACTGCCAGGCTAGAGTATGATAGAGGAAAGCGGAATTCCAGGTGCAGCGGTGAAATGCGTAGATATCTGGAGGAACATCAGTGGCGAAGGCGGCTTTCTGGATCAATACTGACACTGAGGTGCGAAAGCGTGGGGAGCAAACAGGATTAGATACCCTGGTAGTCCACGCCGTAAACTATGTCAACTAGCCGTTGGGAAGTTTAACTTCTTAGTGGCGCAGCTAACGCGTTAAGTTGACCGCCTGGGGAGTACGGTCGCAAGATTAAAACTCAAAGGAATTGACGGGGGCCCGCACAAGCGGTGGAGCATGTGGTTTAATTCGATGCAACGCGAAGAACCTTACCTGGCCGTGACATCCNG</t>
  </si>
  <si>
    <t>gi|508083930|gb|KC570204.1| Marine bacterium enrichment culture clone O11-H6-S7 16S ribosomal RNA gene, partial sequence</t>
  </si>
  <si>
    <t>GGTCTCTTCGGAGATACACGAGTGGCGCACGGGTGCGTAACACGTATGCAACCTACCCTTCAGCGGGGGATAGTCGCGGGAAACTGCGAATAATACCCCATATGCTCACGAACTGGCATCTGTTTGTGAGGAAAGCTCCGGCGCTGAGGGATGGGCATGCGCCCCATTAGCTAGTTGGCGAGGTAACGGCTCACCAAGGCAACGATGGGTAACTGGTCTGAGAGGATGATCAGTCACACGGGCACTGAGACACGGGCCCGACTCCTACGGGAGGCAGCAGTAAGGAATATTGGACAATGGGCGCAAGCCTGATCCAGCCATGCCGCGTGGTGGATGACGGCCCTCCGGGTTGTAAACACCTTTTATTTGGGGATAATGGTTTCCTATATGGAAGCTTGCAGGTACCAGATGAATAAGCACCGGCTAACTACGTGCCAGCAGCCGCGGTAATACGTAGGGTGCAAGCGTTGTCCGGATTTATTGGGTTTAAAGGGTGCGTAGGCGGCTGATTAAGTTAGTGGTGAAATCTTCCGGCTCAACCGGATACCCGCCATTGATACTGGTCAGCTTGAGTGTGTTTAAGGAGATTGGAACGCGTAGTGTAGCGGTGAAATGCATAGATATTACGCAGAACGCCAATTGCGAAGGCAGATCTCTGGGACATAACTGACGCTGAGGCACGAAAGCGTGGGGAGCGAACAGGATTAGATACCCTGGTAGTCCACGCCGTAAACGATGATCACTAGGTGTTCGGCCATTATGGCTGGGTGCCCAAGCGAAAGCGATAAGTGATCCACCTGGGGAGTACGTTCGCAAGAATGAACTCAAAGGAATTGACGGGGGCCCGCACAAGCGGTGGAGC</t>
  </si>
  <si>
    <t>gi|508083929|gb|KC570203.1| Marine bacterium enrichment culture clone O11-H6-S5 16S ribosomal RNA gene, partial sequence</t>
  </si>
  <si>
    <t>TGGTAAGTCAGATGTGAAAGCCCCGGGCTCAACCTGGGAATTGCATTTGATACTGCCAGGCTAGAGTATGATAGAGGAAAGCGGAATTCCAGGTGTAGCGGTGAAATGCGTAGATATCGGGAGGAACACCAGTGGCGAAGGCAACCACCTGGGCCTGTACTGACACTGAGACACGAAAGCGTGGGGATCAAACAGGATTAGATACCCTGGTAGTCCACGCCGTAAACGATGAGAACTAGCCGTTGGAGGGCTTGACCCTCTAGTGGCGAAGCTAACGCGATAAGTTCTCCGCCTGGGGAGTACGGCCGCAAGGCTAAAACTCAAAGGAATTGACGGGGGCCCGCACAAGCGGTGGAGCATGTGGTTTAATTCGATGCAACGCGAAGAACCTTACCTGGCCTTGACATCCTGCGAACTTTCTAGAGATAGATTGGTGCCTTCGGGAACGCTATGACAGGTGCTGCATGGCTGTCGTCAGCTCGTGTCGTGAGATGTTGGGTTAAGTCCCGTAACGAGCGCAACCCTTGTCCTTAGTTGCCATCACGTCATGGTGGGCACTCTAGGGAGACTGCCGGTGATAAACCGGAGGAAGGTGGGGACGACGTCAAGTCATCATGGCCTTTATGGGCAGGGCTACACACGTGCTACAATGGGCGGTACAAAGGGTTGCCAACTCGCAAGAGGGAGCCAATCCCGTAAAACCGTTCGTAGTCCGGATCGGAGTCTGCAACTCGACTCCGTGAAGTCGGAATCGCTAGTAATCGCGGATCAGCACGCCGCGGTGAATACGTTCCCGGGCCTTGTACACACCGCCCGTCACACCATGGGAGTGGGCTGCAAAAGAAGTGGCTAGT</t>
  </si>
  <si>
    <t>gi|508083928|gb|KC570202.1| Marine bacterium enrichment culture clone O10-H5-S3 16S ribosomal RNA gene, partial sequence</t>
  </si>
  <si>
    <t>GT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CTAGCCGTTGGGACTCTTGAAGTCTTAGTGGCGCAGCTNACGCACTAAGTAGACCGCCTGGGGAGTACGGCCGCAAGGTTAAAACTCAATGAATTNGACGGGGGCCCGCACAAGCGGTGGAGCATGTGGTTTTATT</t>
  </si>
  <si>
    <t>gi|508083927|gb|KC570201.1| Marine bacterium enrichment culture clone O09-H5-S7 16S ribosomal RNA gene, partial sequence</t>
  </si>
  <si>
    <t>GCGGTCTATAAAGTTGGGGGTGAAATCCCGGAGCTCAACTCCGGAACTGCCTCCAAAACTGCTAGACTCGAGTTCGGAAGAGGTAAGTAGAATTCCCAGTGTAGAGGTGAAATTCGTAGATATTGGGAAGAATACCAGTGGCGAAGGCGGCTTACTGGTCCGATACTGACGCTGAGGTGCGAAAGCGTGGGGAGCAAACAGGATTAGATACCCTGGTAGTCCACGCCGTAAACGATGAGAGCTAGTTGTCAGGCAGTATACTGTTTGGTGACGCAGCTAACGCATTAAGCTCTCCGCCTGGGGAGTACGGTCGCAAGATTAAAACTCAAAGGAATTGACGGGGGCCCGCACAAGCGGTGGAGCATGTGGTTTAATTCGAAGCAACGCGCAGAACCTTACCAGCTCTTGACATACCAATCGCGATTAGTGGAGACACTTTTCTTCAGTTCGGCTGGATTGGATACAGGTGCTGCATGGCTGTCGTCAGCTCGTGTCGTGAGATGTTGGGTTAAGTCCCGCAACGAGCGCAACCCTCGCCCTTAGTTGCCAGCATTTAGTTGGGCACTCTAAGGGAACTGCCGGTGATAAGCCGGAGGAAGGTGGGGATGACGTCAAGTCCTCATGGCCCTTATGGGCTGGGCTACACACGTGCTACAATGGCGGTGACAGTGGGACAATCCCCAAAAACCGTCTCAGTTCGGATTGCACTCTGCAACTCGAGTGCATGAAGTTGGAATCGCTAGTAATCGTGGATCAGCATGCCACGGTGAATACGTTCCCGGGCCTTGTACACACCGCCCGTCACACCATGGGAGTTGGCCACGCCCGAAGTCGTTACTCT</t>
  </si>
  <si>
    <t>gi|508083926|gb|KC570200.1| Marine bacterium enrichment culture clone O08-H4-S3 16S ribosomal RNA gene, partial sequence</t>
  </si>
  <si>
    <t>TGAAATCTCAGGGCTCAACCCTGAAACTGCATCTAATACTGCTTAGCTTGAGTACAGGAGAGNTTGGCGGAATTCCCGGTGTAGCGGTGAAATGCGTAGATATCGGGAGGAACACCAGTGGCGAAGGCGGCCAACTGGCCTGTTACTGACACTCAGGGACGAAAGCGTGGGTAGCGAACGGGATTAGATACCCCGGTAGTCCACGCCCTAAACGATGGATGCTAGGTGTAGGGATGAAAATCTCTGTGCCGTAGTTAACGCATTAAGCATCCCGCCTGGGGAGTACGATCGCAAGATTTAAACTCAAAGGAATTGGCGGGGGCCCGCACAAGCGGTGGAGCATGTGGTTTAATTCGATGCAAAGCGAAGAACCTTACCAGGGTTTGACATGCTAACTTAAGCCTATGTGAAAGCATTTGGTGGTGTAGAGCTTGTCTTTATACAGTTAGTGCAGGTGCTGCATGGCTGTCGTCAGCTCGTGCCGTGAGGTGTCCGGTTAAGTCCGGTAACGAGCGCAACCCCTATGTTTAGTTGCCAGCACTTAAGGTGGGAACTCTAAAGAGACTGCCGGCGACAAGCCGGAGGAAGGTGGGGATGACGTCAAGTCATCATGGCCCTTATGCCCTGGGCTACACACATGCTACAATGGTTGATACAATGGGTTGCGAAACCGAAAGGCGGAGCCAATCCCATCAAAGTCAATCTCAGTTCGGATTGCAGGCTGAAACTCGCCTGCATGAAGTTGGAATCGCTAGTAATCGTGGGTCAGCAATACCACGGTGAATACGTTCCCGGGCCTTGCACACACCGCCCGTCACACCACGAAAGTCGGTTCTACCCGAAATGGCTGGGC</t>
  </si>
  <si>
    <t>gi|508083925|gb|KC570199.1| Marine bacterium enrichment culture clone O07-H4-S7 16S ribosomal RNA gene, partial sequence</t>
  </si>
  <si>
    <t>GCTCGTTTTCGGATGAGTGGAGAGTGGCGCACGGGTGAGTAACACGTAGCTAACCTGCCCCGAAGAGGCGGATAACTGTCGGAAACGACTGCTAATACGCCATAAGCTCACTAAGTGAGAAAAGCTTTGGCGCTTTGGGATGGGGCTGCGGCCCATCAGCTAGTTGGTAAGGTAACGGCTTACCAAGGCGACGACGGGTAGGGGACCTGAGAGGGTGACCCCCCACACTGGGACTGAGACACGGCCCAGACTCCTACGGGAGGCAGCAGTGAGGAATATTGCACAATGGGCGCAAGCCTGATGCAGCAACGCCGCGTGGGTGAAGAAGGTTTTCGGATCGTAAAACCCTTTTCTGTGTGACGAGGAAGGACGGTAGCACAGGAAAAAGTCTCGGCTAACTACGTGCCAGCAGCCGCGGTAAAACGTAGGAGGCGAGCGTTATCCGGAGTTACTGGGCGTAAAGCGCGTGCAGGCGGATTGGATAGTCATCTATGAAAGCTCCCGGCTAAACTGGGAGAGGCTGGATGATACTACCAGTCTAGAGTCTGGAAGAGGGATGTGGAATTCCGGGTGTAGTGGTGAAATGCGTAGATATCCGGAGGAACACCAGTGGCGAAGGCGACATCCTGGTCCAAGACTGACGCTGAGACGCGAAAGCGTGGGTAGCGAACGGGATTAGAAACCCCGGTAGTCCACGCCGTAAACGATGCACACTAAACGCTCGTTGTCCGAGAGGGCAGTGGGTGTTGCAGCAAACGCGATAAGTGTGCCGCCTGGGGAGTACGGTCGCAAGGCTAAAACTCAAAGGGAATTGACGGGGGCCCGCACAAGCAGCGGANCGTGTGGNTTAATTCGAGG</t>
  </si>
  <si>
    <t>gi|508083924|gb|KC570198.1| Marine bacterium enrichment culture clone O07-H4-S5 16S ribosomal RNA gene, partial sequence</t>
  </si>
  <si>
    <t>CGTAGAAATCTACCCCGGAGTCTGGGATAGCGTTGGGAAACTGGCGGTAATACCGGATAACGTCTTCGGACCAAAGGTGTGATTCCGCTTTGGGATGAGTCTACGACCTATTAGCTAGTTGGAGGGGTAATGGCCCACCAAGGCAACGATGGGTAGCGGGTGTGAGAGCATGACCCGCCTCACTGGGACTGAGACACTGCCCAGACATCTACGGATGGCTGCAGTCGAGAATCTTTGTCAATGGACGAAAGTCTGAACAAGCGACGCCGCGTGCGGGATGAAGGCCCTCGGGTTGTAAACCGCTGTCGTAAGGGAGCAAATCTATTGGGGTACTCCCCTTTAGTTGAGCGATCTTAGGAGGAAGGACGGGCTAAGTTCGTGCCAGCAGCCGCGGTAAGACGAACCGTCCGAACGTTATTCGGTATCACTGGGCTTAAAGAGTTCGTAGGCGGCCATGTAGGTGGGGTGTGAAATCCCTCGGCTCAACCGAGGAACTGCATTTGAAACTGCTAGGCTTGAGTATCGGAGGGGGCAGCGGAATTCCCGGTGTAGAGGTGAAATTCGTAGATATCGGGAGGAACACCAGTGGCGAAGGCGGCTGTCTGGACCAATACTGACGCTGAGGCGCGAAAGCCAGGGGAGCGAACAGGATTAGATACCCTGGTAGTCCTGGCTGTAAACGATGAATACTGGGTTGGGGGAGCATGTCTCTCCCAGCCGTAGCGAAAGCGTTAAGTATTCCGCCTGGGGAGTATGGTCGCAAGGCTGAAACTCAAAGGAATTGACGGGGGCTCACACAAGCGGTGGAGGATGTTGCTTAATTCGAAGCAACGCGANAACCTTACCAGGACTTGACATGCTAGTANTACGACCTGGAAACAGTGAGGA</t>
  </si>
  <si>
    <t>gi|508083923|gb|KC570197.1| Marine bacterium enrichment culture clone O05-H3-S7 16S ribosomal RNA gene, partial sequence</t>
  </si>
  <si>
    <t>GGACCTAGTGGCGGACGGGTGAGTAACGCGTGAGGATCTGCCTTCAGGTCTGGGACAACAGTTGGAAACGACTGCTAATACCGGATGTGCCGAGAGGTGAAAGGCTTGCTGCCTGAAGATGAACTCGCGTCTGATTAGCTAGTTGGTGGGGTAAAGGCCCACCAAGGCGACGATCAGTAGCTGGTCTAAGAGGATGATCAGCCACACTGGGACTGAGACACGGCCCAGACTCCTACGGGAGGCAGCAGTGGGGAATTTTCCGCAATGGGGGCAACCCTGACGGAGCAACGCCGCGTGTGGGAGGAAGGCCCTAGGGTTGTAAACCACTTTTCTCTGGGAAGAAGAACTGACGGTACCAGAGGAATAAGCCTCGGCTAACTCCGTGCCAGCAGCCGCGGTAAGACGGAGGAGGCAAGCGTTATCCGGAATTATTGGGCGTAAAGCGTCCGCAGGCGGCTTTTTAAGTCTGTTGTTAAAGCCCACAGCTCAACTGTGGATCGGCAATGGAAACTGAGGAGCTTGAGTGCGGTAGGGGTAGAGGGAATTCCCGGTGTAGCGGTGAAATGCGTAGATATCGGGAAGAACACCAGTGGCGAAGGCGCTCTACTGGGCCGCAACTGACGCTGAGGGACGAAAGCTAGGGGAGCGAAAGGGATTAGATACCCCTGTAGTCCTAGCTGTAAACGATGGACACTAGGTGTTGCGCGTATCGACCCGTGCAGTACCGTAGCTAACGCGTTAAGTGTCCCGCCTGGGGAGTACGCACGCAAGTGTGAAACTCAAAGGAATTGACGGGGGCCCGCACAAGCGGTGGAGGATGTGGTTTAATTCGATGCANCGCGAANAACCTTACAAGGCTTGAC</t>
  </si>
  <si>
    <t>gi|508083922|gb|KC570196.1| Marine bacterium enrichment culture clone O05-H3-S5 16S ribosomal RNA gene, partial sequence</t>
  </si>
  <si>
    <t>ACGCGTGAGAATCTGCCCATTAGTGGGGGACAACTTGGGGAAACTCAAGCTAATACCGCATAATCCCTACGGGGGAAAGGCTTCGGCCGCTGATGGATGAGCTCGCGTCGGATTAGCTTGTTGGTGGGGTAATGGCCTACCAAGGCAACGATCCGTAGCTGGTCTGAGAGGTTGACCGCCAACACTGGGACTGAGACACTGCCCAGACTCCTACGGGAGGCTGCAGTCGAGAATCTTTCGCAATGGGCGCAAGCCTGACGAAGCGACGCTGTGTGAGCGAAGAAGGCCTTCGGGTTGTAAAGCACTTTCAGCAGGGAGGATAATGACGTTACCTGCAGAAGAAGCACCGGCTAACTTCGTGCCAGCAGCCGCGGTAATACGAAGGGTGCAAGCGTTAATCGGAATTACTGGGCGTAAAGCGCGCGTAGGTGGTTTGGTAAGTCAGATGTGAAAGCCCCGGGCTCAACCTGGGAATTGCATTTGATACTGCCAGGCTAGAGTATGATAGAGGAAAGCGGAATTCCAGGTGTAGCGGTGAAATGCGTAGATATCTGGAGGAACATCAGTGGCGAAGGCGGCCCGCTGGACCAATACTGACGCTGAGGTGCGAAAGCGTGGGGAGCAAACAGGATTAGATACCCTGGTAGTCCACGCCGTAAACGATGAGAACTAGCCGTTGGAGGGCTTGACCCTCTAGTGGCGAAGCTAACGCGATAAGTTCTCCGCCTGGGGAGTACGGCCGCAAGGCTAAAACTCAAAGGAATTGACGGGGGCCCGCACAAGCGGTGGAGCATGTGGTTTAATTCGATGCAACGCGAAGAACCTTACCTGCCCTTGACATCTAGCGAACTTTCCAGAGATGGATTGGTGCC</t>
  </si>
  <si>
    <t>gi|508083921|gb|KC570195.1| Marine bacterium enrichment culture clone O04-H2-S3 16S ribosomal RNA gene, partial sequence</t>
  </si>
  <si>
    <t>GGGAACGTGCCCTTAGGTGGGGGACAACAGTTGGAAACGACTGCTAATACCGCATAAGCCAATTTGGGAAAGCCTTCGGGCGCCTTGGGATCGGCCCGCGTTAGATTAGGTAGTTGGTGGGGTAAAGGCCTACCAAGCCTACGATCTATAGCTGGTTTGAGAGAATGATCAGCCACACTGGGACTGAGACACGGCCCAGACCCCTACGGGAGGCAGCAGTGGGGAATATTGCGCAATGGGGGAAACCCTGACGCAGCCATGCCGCGTGGGTGAAGAAGGCCTTCGGGTTGTAAAGCCCTTTCAACGGTGAAGATGATGACTGCAGCCGTAGAAGAAGCCCCGGCTAACTTCGTGCCAGCAGCCGCGGTAATACGAAGGGGGCTAGCGTTGTTCGGAATTACTGGGCGTAAAGGGCGCGTAGGCGGACTGACCAGTCAGGGGTGAAATCCCGAGGCTCAACCTCGGAACTGCCTTTGATACTGTCAGTCTAGAGTCTGTGAGAGGATGACGGAATACCCAGTGTAGAGGTGAAATTCGTAGATATTGGGTAGAACACCGGTGGCGAAGGCGGTCATCTGGCGCAGCACTGACGCTGAGGCGCGAAAGCGTGGGGAGCAAACAGGATTAGATACCCTGGTAGTCCACGCCGTAAACGATGTGTGCTAGCCGTCGGGAGTTAGGCTCTCGGTGGCGCCGCTAACGCATTAAGCACACCGCCTGGGGAGTACGGTCGCAAGATTAAAACTCAAAGGAATTGACGGGGGCCCGCACAAGCGGTGGAGCATGTGGTTTAATTCGAAGCAACGCGCAGAACCTTACCAACCCTTGACATGTGAAGTTTGG</t>
  </si>
  <si>
    <t>gi|508083920|gb|KC570194.1| Marine bacterium enrichment culture clone O03-H2-S7 16S ribosomal RNA gene, partial sequence</t>
  </si>
  <si>
    <t>TGTCAAAGCACAGGGCTTAACCCTGGGAAGGCAGTGGAAACTGGTCAGCTAGAGAGTGGTAGGGGTAGAGGGAATTCCCGGTGTAGCGGTGAAATGCGTAGATATCGGGAAGAACACCAGTGGCGAAGGCGCTCTACTGGGCCATTACTGACGCTGAGGGACGAAAGCTAGGGGAGCGAAAGGGATTAGATACCCCTGTAGTCCTAGCTGTAAACGATGGACACTAGGTGTTGCGCGTATCGACCCGTGCAGTACCGAAGCTAACGCGTTAAGTGTCCCGCCTGGGGAGTACGCACGCAAGTGTGAAACTCAAAGGAATTGACGGGGGCCCGCACAAGCGGTGGAGGATGTGGTTTAATTCGATGCAACGCGAAGAACCTTACCAGGGCTTGACATCCCGCGAATCTTCTTGAAAGAGGAGAGTGCCTTCGGGAACGCGGAGACAGGTGGTGCATGGCTGTCGTCAGCTCGTGTCGTGAGATGTTGGGTTAAGTCCCGCAATGAGCGCAACCCTCGTCTTTAGTTGCCAGCATTGAGTTGGGCACTTTAGAGAGACTGCCGGTGACAAACCGGAGGAAGGTGGGGACGACGTCAAGTCATCATGCCCCTTACGTTCTGGGCTACACACGTCCTACAATGCTTCGGACAGAGGGCAGCGAGACGGCGACGTTAAGCAAATCCCATAAACCGAGGCACAGTTCAGATTGCAGGCTGCAACTCGCCTGCATGAAGGCGGAATCGCTAGTAATCGCAGGTCAGCATACTGCGGTGAATACGTTCCCGGGCCTTGTACACACCGCCCGTCACACCATGGGAGTTGGCCACGCCCGAAGTCGTTACTCTAA</t>
  </si>
  <si>
    <t>gi|508083919|gb|KC570193.1| Marine bacterium enrichment culture clone O03-H2-S5 16S ribosomal RNA gene, partial sequence</t>
  </si>
  <si>
    <t>AATTACTGGGCGTAAAGCGCGCGTAGGCGGCTAGGAAAGTCAGAGGTGAAAGCCCGGGGCTCAACCCCGGAATAGCCTTTGAAACTATCTGGCTCGAGTCCGGGAGAGGTGAGCGGAATTCCGAGTGTAGAGGTGAAATTCGTAGATATTCGGAGGAACACCAGAGGCGAAGGCGGCTCACTGGACCGGTACTGACGCTGAGGCGCGAAAGCGTGGGGAGCAAACAGGATTAGATACCCTGGTAGTCCACGCCGTAAACGATGGATGCTAGTTGTCGGGCAGCATGCTGTTCGGTGACGCAGCTAACGCATTAAGCATCCCGCCTGGGGAGTACGGCCGCAAGGTTAAAACTCAAAGAAATTGACGGGGGCCCGCACAAGCGGTGGAGCATGTGGTTTAATTCGAAGCAACGCGCAGAACCTTACCTACCCTTGACATCCTCATCGCGGATTCCAGAGATGGATTCCTTCAGTTAGGCTGGATGAGTGACAGGTGCTGCATGGCTGTCGTCAGCTCGTGTCGTGAGATGTTGGGTTAAGTCCCGCAACGAGCGCAACCCTCGCCGTTAGTTGCCAGCAGGTTTGGCTGGGCACTCTAACGGGACCGCCGGTGTCAAGCCGGAGGAAGGTGGGGATGACGTCAAGTCCTCATGGCCCTTACGGGTAGGGCTACACACGTGCTACAATGGCGGTGACAATGAGTGAATCTCAAAAAACCGTCTCAGTTCGGATTGTTCTCTGCAACTCGAGAGCATGAAGTTGGAATCGCTAGTAATCGCGTATCAGCATGACGCGGTGAATACGTTCCCGGGCCTTGTACACACCGCCCGTCACACCATGGGAGTTGGTTTGACCCGAAGACGGTGCGCTAACCTTT</t>
  </si>
  <si>
    <t>gi|508083918|gb|KC570192.1| Marine bacterium enrichment culture clone O02-H1-S3 16S ribosomal RNA gene, partial sequence</t>
  </si>
  <si>
    <t>GGGTGAGTAACGCGTGGGAATCTGCCCTTGAGCGGGGGACAACGTCGGGAAACCGGCGCTAATACCGCATAACGTCTTCGGACCAAAGTTGGCCTTTGTGCTGACGCTTGAGGATGAGCCCGCGTTGGATTAGCTAGTTGGTGAGGTAAAGGCTCACCAAGGCGACGATCCATAGCTGGTTTGAGAGAATGATCAGCCACACTGGGACTGAGACACGGCCCAGACTCCTACGGGAGGCAGCAGTGGGGAATATTGGACAATGGGCGCAAGCCTGATCCAGCAATGCCGCGTGTGTGAAGAAGGCCTGCGGGTTGTAAAGCACTTTTCTGAGAGAAGAAAGCATCCAGATTAAGAGTCAGGGTGTCTGACGGTAACTTAGGAATAAGCACCGGCTAACTCCGTGCCAGCAGCCGCGGTAATACGGAGGGTGCAAGCGTTAATCGGAATTACTGGGCGTAAAGGGTACGTAGGCGGTTTCTTAAGTCGGATGTGAAAGCCCTGGGCTTAACCTGGGAACTGCATTCGATACTGGGGAACTTGAATCTGACAGAGGCTGGTGGAATTTCCGGTGTAGCGGTGAAATGCGTAGATATCGGAAGGAACATTAGTGGCGAGGGCGGCCAGCTGGGTCAAGATTGACGCTGAGGTACGAAAGCGTGGGGAGCAAACAGGATTAGATACCCTGGTAGTCCACGCCCTAAACGATGAACACTAGACGTTGGATCCGCTTAAAGATTTAGTGTCGAAGCTAACGCGTTAAGTGTTCCGCCTGGGGAGTACGGCCGCAAGGTTGAAACTCAAAGGAATTGACGGGGGCCCGCACAAGCGGTGG</t>
  </si>
  <si>
    <t>gi|508083917|gb|KC570191.1| Marine bacterium enrichment culture clone O01-H1-S7 16S ribosomal RNA gene, partial sequence</t>
  </si>
  <si>
    <t>CCTTCGGGACCTAGTGGCGGACGGGTGAGTAACGCGTGAGGATCTGCCTTCAGGTCTGGGACAACAGTTGGAAACGACTGCTAATACCGGATGTGCCGAGAGGTGAAAGGCTTGCTGCCTGAAGATGAACTCGCGTCTGATTAGCTAGTTGGTGGGGTAAAGGCCCACCAAGGCGACGATCAGTAGCTGGTCTAAGAGGATGATCAGCCACACTGGGACTGAGACACGGCCCAGACTCCTACGGGAGGCAGCAGTGGGGAATTTTCCGCAATGGGGGCAACCCTGACGGAGCAACGCCGCGTGTGGGAGGAAGGCCCTAGGGTTGTAAACCACTTTTCTCTGGGAAGAAGAACTGACGGTACCAGAGGAATAAGCCTCGGCTAACTCCGTGCCAGCAGCCGCGGTAAGACGGAGGAGGCAAGCGTTATCCGGAATTATTGGGCGTAAAGCGTCCGCAGGCGGCTTTTTAAGTCTGTTGTTAAAGCCCACAGCTCAACTGTGGATCGGCAATGGAAACTGAGGAGCTTGAGTGCGGTAGGGGTAGAGGGAATTCCCGGTGTAGCGGTGAAATGCGTAGATATCGGGAAGAACACCAGTGGCGAAGGCGCTCTACTGGGCCGCAACTGACGCTGAGGGACGAAAGCTAGGGGAGCGAAAGGGATTAGATACCCCTGTAGTCCTAGCTGTAAACGATGGACACTAGGTGTTGCGCGTATCGACCCGTGCAGTACCGTAGCTAACGCGTTAAGTGTCCCGCCTGGGGAGTACGCACGCAAGTGTGAAACTCAAAGGAATTGACGGGGGCCCGCACAAGCGGTGGAGGGANGGTGGTTTAATTCG</t>
  </si>
  <si>
    <t>gi|508083916|gb|KC570190.1| Marine bacterium enrichment culture clone M24-G12-S3 16S ribosomal RNA gene, partial sequence</t>
  </si>
  <si>
    <t>GT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CTAGCCGTTGGGACTCTTGAAGTCTTAGTGGCGCAGCTAACGCACTAAGTAGACCGCCTGGGGAGTACGGCCGCAAGGTTAAAACTCAAATGAATTGACGGGGGGCCCGCACAAGCG</t>
  </si>
  <si>
    <t>gi|508083915|gb|KC570189.1| Marine bacterium enrichment culture clone M23-G12-S7 16S ribosomal RNA gene, partial sequence</t>
  </si>
  <si>
    <t>TCGGGGTTAGTGGCGGACGGGTGAGTAACGCGTGAGGATCTGGCCTCAGGAGGGGGACAACAGTTGGAAACGACTGCTAATACCCCATATGCCGAGAGGTGAAACGTATTTCGCCTGAGGATGAACTCGCGTCTGATTAGCTAGTTGGTGGGGTAAAGGCCTACCAAGGCGACGATCAGTAGCTGGTCTAAGAGGATGATCAGCCACACTGGGACTGAGACACGGCCCAGACTCCTACGGGAGGCAGCAGTGGGGAATTTTCCGCAATGGGGGGAACCCTGACGGAGCAACGCCGCGTGCGGGAAGACGGCCTTTGGGTTGTAAACCGCTTTTCTCAGGGAAGAAGATCTGACGGTACCTGAGGAATAAGCCTCGGCTAACTCCGTGCCAGCAGCCGCGGTAAGACGGAGGAGGCAAGCGTTATCCGGAATTATTGGGCGTAAAGCGTCCGCAGGCGGCTTTTTAAGTCTGCTGTTAAAGGCCA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AGGAATTGACGGGGGCCCGCACAAGCGGTGGNGTATGTGGTTTANNTCGATGCA</t>
  </si>
  <si>
    <t>gi|508083914|gb|KC570188.1| Marine bacterium enrichment culture clone M22-G11-S3 16S ribosomal RNA gene, partial sequence</t>
  </si>
  <si>
    <t>GTAACGCGTGGGAATCTGCCCTTGAGCGGGGGACAACGTCGGGAAACCGGCGCTAATACCGCATAACGTCTTCGGACCAAAGTTGGCCTTTGTGCTGACGCTTGAGGATGAGCCCGCGTTGGATTAGCTAGTTGGTGAGGTAAAGGCTCACCAAGGCGACGATCCATAGCTGGTTTGAGAGAATGATCAGCCACACTGGGACTGAGACACGGCCCAGACTCCTACGGGAGGCAGCAGTGGGGAATATTGGACAATGGGCGCAAGCCTGATCCAGCAATGCCGCGTGTGTGAAGAAGGCCTGCGGGTTGTAAAGCACTTTTCTGAGAGAAGAAAGCATCCAGATTAAGAGTCAGGGTGTCTGACGGTAACTTAGGAATAAGCACCGGCTAACTCCGTGCCAGCAGCCGCGGTAATACGGAGGGTGCAAGCGTTAATCGGAATTACTGGGCGTAAAGGGTACGTAGGCGGTTTCTTAAGTCGGATGTGAAAGCCCTGGGCTTAACCTGGGAACTGCATTCGATACTGGGGAACTTGAATCTGACAGAGGCTGGTGGAATTTCCGGTGTAGCGGTGAAATGCGTAGATATCGGAAGGAACATTAGTGGCGAAGGCGGCCAGCTGGGTCAAGATTGACGCTGAGGTACGAAAGCGTGGGGAGCAAACAGGATTAGATACCCTGGTAGTCCACGCCCTAAACGATGAACACTAGACGTTGGATCCGCTTAAGGATTTAGTGTCGAAGCTAACGCGTTAAGTGTTCCGCCTGGGGAGTACGGCCGCAAGGTTGAAACTCAAAGGAATTGACGGGGGCCCGCACAAGCGGTGGA</t>
  </si>
  <si>
    <t>gi|508083913|gb|KC570187.1| Marine bacterium enrichment culture clone M21-G11-S7 16S ribosomal RNA gene, partial sequence</t>
  </si>
  <si>
    <t>GGGGTTAGTGGCGGACGGGTGAGTAACGCGTGAGGATCTGGCCTCAGGAGGGGGACAACAGTTGGAAACGACTGCTAATACCCCATATGCCGAGAGGTGAAACGTATTTCGCCTGAGGATGAACTCGCGTCTGATTAGCTAGTTGGTGGGGTAAAGGCCTACCAAGGCGACGATCAGTAGCTGGTCTAAGAGGATGATCAGCCACACTGGGACTGAGACACGGCCCAGACTCCTACGGGAGGCAGCAGTGGGGAATTTTCCGCAATGGGGGGAACCCTGACGGAGCAACGCCGCGTGCGGGAAGACGGCCTTTGGGTTGTAAACCGCTTTTCTCAGGGAAGAAGATCTGACGGTACCTGAGGAATAAGCCTCGGCTAACTCCGTGCCAGCAGCCGCGGTAAGACGGAGGAGGCAAGCGTTATCCGGAATTATTGGGCGTAAAGCGTCCGCAGGCGGCTTTTTAAGTCTGCTGTTAAAGGCCA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AGGAATTGACGGGGGCCCGCACAAGCGGTGGAGTATGTGGTTTAATTCGATGCAACGC</t>
  </si>
  <si>
    <t>gi|508083912|gb|KC570186.1| Marine bacterium enrichment culture clone M21-G11-S5 16S ribosomal RNA gene, partial sequence</t>
  </si>
  <si>
    <t>AAAGCGCGCGTAGGTGGTTTGGTAAGTCAGATGTGAAAGCCCCGGGCTCAACCTGGGAATTGCATTTGATACTGCCAGGCTAGAGTATGATAGAGGAAAGCGGAATTCCAGGTGTAGCGGTGAAATGCGTAGATATCTGGAGGAACATCAGTGGCGAAGGCGGCTTTCTGGCCAAACATTGACGCTGAGGTGCGAAAGCGTGGGGAGCGAACAGGATTAGATACCCTGGTAGTCCACGCCGTAAACGATGAGAACTAGATGTTGGGGGCAACTTGGCCTTCAGTGTCGCAGCTAACGCATTAAGTTCTCCGCCTGGGGAGTACGGCCGCAAGGCTAAAACTCAAAGGAATTGACGGGGGCTCACACAAGCGGTGGAGCATGTTGCTTAATTCGAAGCAACGCGAAGAACCTTACCTGGGTTTGACATGCATGGATTAGTTTCTGGAAACAGGAATGACGCCTTCGGGTGGAACATGCACAGGTGCTGCATGGCTGTCGTCAGCTCGTGCTGTGAAGTGTCGGGTTAAGTCCCTTAACGAGCGCAACCCCTATCGCTAGTTGCCAGCACTTCGGGTGGGGACTCTAGCGAGACTGCCGGTGTTAAACCGGAGGAAGGTGGGGATGACGTCAAGTCCTCATGGCCTTTATATCCAGGGTTGCAAACGTGCTACAATGGCGCGTACAGAGCGATGCGATGTCGCGAGGCGGAGCAAATCGCAAAAAGCGCGCCCCAGTTCGGATTGGAGTCTGCAACTCGACTCCATGAAGTCGGAATCGCTAGTAATCGGAGATCAGCTACGCTCCGGTGAATACGTTCCTGAGCCTTGTACACACCGCCCGTCAAGTCATGGAAGCCGGGAGCGCCC</t>
  </si>
  <si>
    <t>gi|508083911|gb|KC570185.1| Marine bacterium enrichment culture clone M20-G10-S3 16S ribosomal RNA gene, partial sequence</t>
  </si>
  <si>
    <t>CCAGCTCTACGGAATAACTCAGGGAAACTTGTGCTAATACCGTATACGTCCTCCGGGAGAAAGATTTATCGGAGTTGGACGAGCCCGCGTTGCATTAGCTAGTTGGTGGGGTAATGGCCCACCAAGGCGACGATGCATAGCTGGTCTGAGAGGATGATCAGCCACACTGGGACTGAGACACGGCCCAGACTCCTACGGGAGGCAGCAGTGGGGAATATTGGACAATGGGCGCAAGCCTGATCCAGCCATGCCGCGTGAGTGATGAAGGCCCTAGGGTTGTAAAGCTCTTTCACCGGTGAAGATAATGACGGTAACCGGAGAAGAAGCCCCGGCTAACTTCGTGCCAGCAGCCGCGGTAATACGAAGGGGGCTAGCGTTGTTCGGAATTACTGGGCGTAAAGCGCACGTAGGCGGATCGGTCAGTTAGGGGTGAAATCCCGGGGCTCAACCCCGGAACTGCCTCTAATACTGCCAATCTAGAGTTCGAGAGAGGTGAGTGGAATTCCGAGTGTAGAGGTGAAATTCGTAGATATTCGGAGGAACACCAGTGGCGAAGGCGGCTCACTGGCTCGATACTGACGCTGAGGTGCGAAAGCGTGGGGAGCAAACAGGATTAGATACCCTGGTAGTCCACGCCGTAAACGATGGAAGCTAGCCGTCGGCAGGTTTACCTGTCGGTGGCGCAGTTAACGCATTAAGCTTCCCGCCTGGGGAGTACGGTCGCAAGATTAAAACTCNAAGGAATTGACGGGGGCCCGCACAAGCGGTGGAGCATGTGGTTTAATTCGAAGCAACGCGCAGAACCNTACCAGCCCTTGACATCCCGGTNATGGNTTTCCAGANATGGATTCCTTCAGTCGGCTGGGACCGG</t>
  </si>
  <si>
    <t>gi|508083910|gb|KC570184.1| Marine bacterium enrichment culture clone M19-G10-S7 16S ribosomal RNA gene, partial sequence</t>
  </si>
  <si>
    <t>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AGGAATTGACGGGGGCCCGCACAAGCGGTGGAGTATGCGGTTTAATTCGATGCAACGCGAAGAACCTTACCAGGGCTTGACATCCTGCGAATCTTCCTGAAAGGGGAGAGTGCCTTCGGGAGCGCAGAGACAGGTGGTGCATGGCTGTCGTCAGCTCGTGTCGTGAGATGTTGGGTTAAGTCCCGCAACGAGCGCAACCCTCGTTTTTAGTTGCCATCATTCAGTTGGGCACTCTAGAGAGTCTGCCGGGGACAACTCGGAGGAAGGTGGGGGCGACGTCAAGTCATCATGCCCCTTACGTCCTGGGCTACACACGTACTACAATGCTGCGGACAGAGGGCAGCGAACTCGCGAGAGTAAGCAAATCCCATAAACCGCGGCCCAGTTCAGATTGCAGGCTGCAACTCGCCTGCATGAAGGAGGAATCGCTAGTAATCGCCGGTCAGCATACGGCGGTGAATACGTTCCCGGGCCTTGTACACACCGCCCGTCACACCATGGGAGTTGGCCACGCCCGAAGTCGTTACTCTAAC</t>
  </si>
  <si>
    <t>gi|508083909|gb|KC570183.1| Marine bacterium enrichment culture clone M19-G10-S5 16S ribosomal RNA gene, partial sequence</t>
  </si>
  <si>
    <t>AATGCATAGGAATCTGCCCAGTAGCGGGGGATAACCCGGGGAAACTCGGGCTAATACCGCATACGCCCTGCGGGGGAAAGTGGGGGATCTTCGGACCTCACACTATTGGATGAGCCTATGTCGGATTAGCTTGTTGGTGGGGTAATGGCCCACCAAGGCGACGATCTGTAGCTGGTCTGAGAGGACGACCAGCCACACTGGGACTGAGACACGGCCCAGACTCCTACGGGAGGCAGCAGTGGGGAATATTGGACAATGGGCGAAAGCCTGATCCAGCAATGCCGCGTGTGTGAAGAAGGCCTTCGGGTTGTAAAGCACTTTCAGCAGGGAGGATAATGACGTTACCTGCAGAAGAAGCACCGGCTAACTTCGTGCCAGCAGCCGCGGTAATACAGAGGGTGCAAGCGTTAATCGGAATTACTGGGCGTAAAGCGAGTGTAGGCGGCTATATAAGTCGGATGTGAAAGCCCTGGGCTTAACCTGGGAATTGCATTCGATACTGTATGGCTAGAATTTGAGAGAGGGAAGTGGAATTCCAGGTGTAGCGGTGAAATGCGTAGATATCTGGAGGAACACCAGTGGCGAAGGCGGCTTTCTGGATCAATACTGACACTGAGGTGCGAAAGCGTGGGGAGCAAACAGGATTAGATACCCTGGTAGTCCACGCCGTAAACGATGAGAACTAGCCGTTGGAGGGCTTGACCCTCTAGTGGCGAAGCTAACGCGATAAGTTCTCCGCCTGGGGAGTACGGCCGCAAGGCTAAAACTCAAGGAATTGACGGGGGCCCGCACAAGCGGTGGANCATGTGGTTTATTCNATGCAACGCGAAGAACCTTACCTGGCCCTTGACATCCTGCGACTTTCCA</t>
  </si>
  <si>
    <t>gi|508083908|gb|KC570182.1| Marine bacterium enrichment culture clone M18-G9-S3 16S ribosomal RNA gene, partial sequence</t>
  </si>
  <si>
    <t>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ACCAGTGGCGAAGGCGGCTACCTGGACCAACACTGACACTGAGGTGCGAAAGCGTGGGGAGCAAACAGGATTAGATACCCTGGTAGTCCACGCCGTAAACGATGTCTACTAGCCGTTGGGACTCTTGAAGTCTTAGTGGCGCAGCTAACGCACTAAGTAGACCGCCTGGGGAGTACGGCCGCAAGGNTAAAACTCAAATGGATTGACGGGGGCCCGCACAAGCGGTGGAGCATGTGGTTTAATTT</t>
  </si>
  <si>
    <t>gi|508083907|gb|KC570181.1| Marine bacterium enrichment culture clone M17-G9-S7 16S ribosomal RNA gene, partial sequence</t>
  </si>
  <si>
    <t>TCGGGTACTTAGTGGCGGACGGGTGAGTAACGCGTGAGGATCTGGCCTTAGGAGGGGGACAACATTGGGAAACTGATGCTAATACCGCATATGCCGAGAGGTGAAAGGGCTACGGCCTGCCTAAGGATGAGCTTGCGTCTGATTAGCTAGTTGGTGGGGTAAAGGCCTACCAAGGCGACGATCAGTAGCTGGTCTAAGAGGATGATCAGCCACACTGGGACTGAGACACGGCCCAGACTCCTACGGGAGGCAGCAGTGGGGAATTTTCCGCAATGGGCGAAAGCCTGACGGAGCAACGCCGCGTGAGGGAGGAAGGCCTTAGGGTTGTAAACCTCTTTTCTCTGGGAAGAAGAACTGACGGTACCAGAGGAATAAGCCTCGGCTAACTCCGTGCCAGCAGCCGCGGTAAGACGGAGGAGGCAAGCGTTATCCGGAATTATTGGGCGTAAAGCGTCCGCAGGCGGCCGATTAAGTCTGCTGTCAAAGCACAGGGCTTAACCCTGGGAAGGCAGTGGAAACTGGTCAGCTAGAGAGTGGTAGGGGTAGAGGGAATTCCCGGTGTAGCGGTGAAATGCGTAGATATCGGGAAGAACACCAGTGGCGAAGGCGCTCTACTGGGCCATTACTGACGCTGAGGGACGAAAGCTAGGGGAGCGAAAGGGATTAGATACCCCTGTAGTCCTAGCTGTAAACGATGGACACTAGGTGTTGCGCGTATCGACCCGTGCAGTACCGAAGCTAACGCGTTAAGTGTCCCGCCTGGGGAGTACGCACGCAAGTGTGAAACTCAAAGGGAATTGACGGGGGCCCGCACNAGCGGTGGAGGATGTGGTTTTATTCGATGCAACGCGAANAANCTTTACCAGGGCTTGAC</t>
  </si>
  <si>
    <t>gi|508083906|gb|KC570180.1| Marine bacterium enrichment culture clone M16-G8-S3 16S ribosomal RNA gene, partial sequence</t>
  </si>
  <si>
    <t>GT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GTATAGGAGGGAACACCAGTGGCGAAGGCGGCTACCTGGACCAATACTGACACTGAGGTGCGAAAGCGTGGGGAGCAAACAGGATTAGATACCCTGGTAGTCCACGCCGTAAACGATGTCTACTAGCCGTTGGGACTCTTGAAGTCTTAGTGGCGCAGCTAACGCACTAAGTAGACCGCCTGGGGAGTACGGCCGCAAGGTTAAAACTCAAATGAATTGACGGGGGCCCGCACAAGCGGTGGAGCATGTGGTTTAATTCGACGCAACGCGAAGAACCTTACCTG</t>
  </si>
  <si>
    <t>gi|508083905|gb|KC570179.1| Marine bacterium enrichment culture clone M15-G8-S7 16S ribosomal RNA gene, partial sequence</t>
  </si>
  <si>
    <t>TGAAGCTTGCTTCGGTCCTAGTTAGCGGCGGACGGGTGAGTAACACGTAGGAATCTGCCTTCAGGCGGGGGACAACGGAACGAAAGTTGCGCTAATACCCCATACGAGAGTAATCTTAAAAGGAGCAATCCACCTGTTGATGAGCCTGCGTCCGATTAGCTAGTTGGTGGGGTAAAGGCCTACCAAGGCTACGATCGGTAGTTGGTCTGAGAGGATGATCAGCCACAATGGAACTGAGACACGGTCCATACTCCTACGGGAGGCAGCAGTGGGGAATTTTACGCAATGGGCGAAAGCCTGACGTAGCGACACCGCGTGAGCGAAGAAGCCTTTTGGGGTGTAAAGCTCTGTCAGCTGGAACGAACACAATGACGGTACCAGCAGAGGAAGCATCGGCTAACTACGTGCCAGCAGCCGCGGTAAGACGTAGGATGCAAGCGTTGTCCGGATTTATTGGGCGTAAAGAGTTCGTAGGCGGTTAGTTAAGTCTGGTGTTAAATCCCGTGGCCCAACCACGGAGCTGCATCAGATACTGGCTGACTTGAGTGCGGTAGAGGCGAGTGGAATTCCCAGTGTAGCGGTGAAATGCGTAGATATTGGGAAGAACACCAGCGGCGTAAGCGACTCGCTGGGCCGTAACTGACGCTGAGGAACGAAAGCCAGGGGAGCGAATGGGATTAGATACCCCAGTAGTCCTGGCCGTAAACGATGGATACTAGGCGCTGCGGGTATCGACCCCTGCAGTGCCGCAGCTAACGCGATAAGTATCCCGCCTGAGTAGTACGGCCGCAAGGTTGAACTCAAAGGAATTGACGGGGGCCCGCACAAGCGGTGGAACATGTGGTT</t>
  </si>
  <si>
    <t>gi|508083904|gb|KC570178.1| Marine bacterium enrichment culture clone M15-G8-S5 16S ribosomal RNA gene, partial sequence</t>
  </si>
  <si>
    <t>GTAATGCTTAGGAATCTGCCCAGTAGCGGGGGACAACAATCGGAAACGGTTGCTAATACCGCATACGCCCTACGGGGGAAAGCAGGGGATCTTCGGACCTTGCACTATTGGATGAGCCTATGTCGGATTAGCTTGTTGGTGGGGTAATGGCCCACCAAGGCGACGATCTGTAGCTGGTCTGAGAGGACGACCAGCCACACTGGGACTGAGACACGGCCCAGACTCCTACGGGAGGCAGCAGTGGGGAATATTGGACAATGGGGGCAACCCTGATCCAGCAATGCCGCGTGTGTGAAGAAGGCCTGCGGGTTGTAAAGCACTTTCAGCAGGGAAGAAAAGCTTGGCGTTAATACCGCCAAGTCTTGACGTTACCTGAAGAAGAAGCACCGGCTAACTCTGTGCCAGCAGCCGCGGTAATACAGAGGGTGCAAGCGTTAATCGGAATTACTGGGCGTAAAGCGCGCGTAGGCGGTCGCGTAAGTTAGATGTGAAAGCCCCGGGCTTAACCTGGGAATTGCATCTAAGACTGCGTAACTAGAGTATGGGAGAGGCGGGTAGAATTCCAGGTGTAGCGGTGAAATGCGTAGATATCTGGAGGAATACCAGTGGCGAAGGCGGCCCGCTGGACCAATACTGACGCTGAGGTGCGAAAGCGTGGGGAGCAAACAGGATTAGATACCCTGGTAGTCCACGCCGTAAACGATGAGAACTAGCCGTTGGAGGGCTTGACCCTCTAGTGGCGAAGCTAACGCGATAAGTTCTCCGCCTGGGGAGTACGGCCGCAAGGCTAAAACTCAAAGGAATTGACGGGGGCCCGCACAAGCGGTGGAGCATGTGGTTTAATTCGATGCAACGCGAAGAACCTTACCTGCCCTTGACATC</t>
  </si>
  <si>
    <t>gi|508083903|gb|KC570177.1| Marine bacterium enrichment culture clone M14-G7-S3 16S ribosomal RNA gene, partial sequence</t>
  </si>
  <si>
    <t>CTTCTTATGTGCCCCGAGGTGGGGGATAGGTCGGGGAAACCCGGCGTAATACCCCATGTGCTCTTCGGAGGAAAGGTTTTCCGCCTTGGGAGCAGGAAGCGTCCTATCAGGTTGTTGGTGAGGTAAAGGCTCACCAAGCCTTAGACGGGTAGCGGGTGTGAGAGCATGACCCGCCGCATCGGGACTGAGACACTGCCCGGACTCCTACGGGAGGCTGCAGCGACGAATCTTCCGCAATGCGCGAAAGCGTGACGGAGCAATGCCGCGTGCGGGATGAAGCGGCTCCGCCGTGTAAACCGCTGTCAGGGGTCAGAAATAGTGATCAACCCCAAAGGAAGGGCCGGCTAACCTCGTGCCAGCAGCCGCGGTAATACGAGGGGCCCGAGCGTTAATCGGAATCACTGGGCTTAAAGGGTGCGTAGGCGGATGCGCAAGCGTCCTGTGAAATCCCTCAGCTCAACTGAGGAATTGCAGGGCGAACTGCGTGTCTTGAGACAGGTATGGGCCGTCGGAACGTTCGGTGGAGCGGTGAAATGCATAGATATCGAACGGAACGCCGAAGGAGAAGTCGGGCGGCTGGGCCTGTTCTGACGCTGAGGCACGAAAGCGTGGGGAGCGAACAGGATTAGATACCCTGGTAGTCCACGCCCTAAACGATGCGCACTAGATCGAGGCCGTTTCGAAGCGGTCTCGGTCGTAGAGAAACCATTAAGTGCGCCGCCTGGGGAGTACGGTCGCAAAGCTNAAACTCAAAGGAATTGACGGGGGCTCACACAAGCGGTGGAGCATGTTGCTTAATTCGAAGCAACGCGAAGAANCTTACCTGGG</t>
  </si>
  <si>
    <t>gi|508083902|gb|KC570176.1| Marine bacterium enrichment culture clone M13-G7-S7 16S ribosomal RNA gene, partial sequence</t>
  </si>
  <si>
    <t>CAAAGGCCCGAGGCTCAACTTCGGAAAGGCAGTGGAAACTGAAAAGCTAGAGGTCGGTAGGGGCAGAGGGAATTCCCAGTGTAGCGGTGAAATGCGTAGATATTGGGAAGAACACCGGTGGCGAAAGCGCTCTGCTGGGCCGAACCTGACGCTGAGGGACGAAAGCTAGGGGAGCGAATGGGATTAGATACCCCAGTAGTCCTAGCCGTAAACGATGGAGACTAGGTGTTGCCTGTATCGACCCGGGCAGTGCCGAAGCCAACGCGTTAAGTCTCCCGCCTGGGGAGTACGCACGCAAGTGTGAAACTCAAAGGAATTGACGGGGGCCCGCACAAGCGGTGGAGTATGTGGTTTAATTCGATGCAACGCGAAGAACCTTACCAGGGCTTGACATCCCGCGAATCTCGGCGAAAGTTGAGAGTGCCTACGGGAACGCGGAGACAGGTGGTGCATGGCTGTCGTCAGCTCGTGTCGTGAGATGTTGGGTTAAGTCCCGCAACGAGCGCAACCCTCGTCCTTAGTTGCCATCCTTAAGTGGGGCACTCTAGGGAGACTGCCGGTGATAAACCGGAGGAAGGTGGGGATGACGTCAAGTCATCATGCCCCATATGTCCTGGGCGACACACGTACTACAATGGTCGGGACAGCGAGCAGCCAACTTGCGAAAGTGAGCTAATCTCTCAAACCCGGCCTCAGTTCAGATTGCAGGCTGCAACTCGCCTGCATGAAGGAGGAATCGCTAGTAATCGCAGGTCAGCATACTGCGGTGAATCCGTTCCCGGGCCTTGTACACACCGCCCGTCACACCATGGAAGTCGGCCATGCCCGAAGTCATTACTCTAA</t>
  </si>
  <si>
    <t>gi|508083901|gb|KC570175.1| Marine bacterium enrichment culture clone M13-G7-S5 16S ribosomal RNA gene, partial sequence</t>
  </si>
  <si>
    <t>TAATGCATAGGAATCTGCCCAGTAGCGGGGGATAACCCGGGGAAACTCGGGCTAATACCGCATACGCCCTGCGGGGGAAAGTGGGGGATCTTCGGACCTCACACTATTGGATGAGCCTATGTCGGATTAGCTTGTTGGTGGGGTAATGGCCCACCAAGGCGACGATCTGTAGCTGGTCTGAGAGGACGACCAGCCACACTGGGACTGAGACACGGCCCAGACTCCTACGGGAGGCAGCAGTGGGGAATATTGGACAATGGGGGCAACCCTGATCCAGCAATGCCGCGTGTGTGAAGAAGGCCTGCGGGTTGTAAAGCACTTTCAGCAGGGAAGAAAAGCTTGGCGTTAATACCGCCAAGTCTTGACGTTACCTGAAGAAGAAGCACCGGCTAACTCTGTGCCAGCAGCCGCGGTAATACAGAGGGTGCAAGCGTTAATCGGAATTACTGGGCGTAAAGCGCGCGTAGGCGGTCGCGTAAGTTAGATGTGAAAGCCCCGGGCTTAACCTGGGAATTGCATCTAAGACTGCGTAACTAGAGTATGGGAGAGGCGGGTAGAATTCCAGGTGTAGCGGTGAAATGCGTAGATATCTGGAGGAATACCAGTGGCGAAGGCGGCCCGCTGGACCAATACTGACGCTGAGGTGCGAAAGCGTGGGGAGCAAACAGGATTAGATACCCTGGTAGTCCACGCCGTAAACGATGAGAACTAGCCGTTGGAGGGCTTGACCCTCTAGTGGCGAAGCTAACGCGATAAGTTCTCCGCCTGGGGAGTACGGCCGCAAGGCTAAAACTCAAAGGAATTGACNGGGGCCCGCACAAGCGGTGGAGCATGTGGTTTAATTCGATGCAACGCGAAGAACCTTACCTGCCCTTGACATCTAGCGAACTTT</t>
  </si>
  <si>
    <t>gi|508083900|gb|KC570174.1| Marine bacterium enrichment culture clone M12-G6-S3 16S ribosomal RNA gene, partial sequence</t>
  </si>
  <si>
    <t>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CTAGCCGTTGGGACTCTTGAAGTCTTAGTGACGCAGCTAACGCACTAAGTAGACCGCCTGGGGAGTACGGCNGCAAGGTTAAAACTCAAATGAATTGACGGGGGCCCGCACAAGCGGTGGAGCATGTGGGTTTAATTCGACG</t>
  </si>
  <si>
    <t>gi|508083899|gb|KC570173.1| Marine bacterium enrichment culture clone M11-G6-S7 16S ribosomal RNA gene, partial sequence</t>
  </si>
  <si>
    <t>GGGGTTAGTGGCGGACGGGTGAGTAACGCGTGAGGATCTGGCCTCAGGAGGGGGACAACAGTTGGAAACGACTGCTAATACCCCATATGCCGAGAGGTGAAACGTATTTCGCCTGAGGATGAACTCGCGTCTGATTAGCTAGTTGGTGGGGTAAAGGCCTACCAAGGCGACGATCAGTAGCTGGTCTAAGAGGATGATCAGCCACACTGGGACTGAGACACGGCCCAGACTCCTACGGGAGGCAGCAGTGGGGAATTTTCCGCAATGGGGGGAACCCTGACGGAGCAACGCCGCGTGCGGGAAGACGGCCTTTGGGTTGTAAACCGCTTTTCTCAGGGAAGAAGATCTGACGGTACCTGAGGAATAAGCCTCGGCTAACTCCGTGCCAGCAGCCGCGGTAAGACGGAGGAGGCAAGCGTTATCCGGAATTATTGGGCGTAAAGCGTCCGCAGGCGGCTTTTTAAGTCTGCTGTTAAAGGCCACAGCTCAACTGTGGAGCGGCAGTGGAAACTGGAGAGCTAGAGCATGGTAGGGGTAGAGGGAATTCCCGGTGTAGCGGTGAAATGCGTAGATATCGGGAAGAACACCAGTGGCGAAGGCGCTCTACTGGGCCATGACTGACGCTGAGGGACGAAAGCTAGGGGAGCGAAAGGGGTTAGATACCCCTGTAGTCCTAGCTGTAAACGATGGACACTAGGTGTTGCGCGTATCGACCCGTGCAGTATCGAAGCTAACGCGTTAAGTGTCCCGCCTGGGGAGTACGCACGCAAGTGTGAAACTCAAAGGAATTGACGGGGGCCCGCACAAGCGGTGGAGTATGTGGGTTTAATTCGATGCAACGCGGAGAACCTTACCAGGGCTTGACATCCTGCGAATCTTCCTG</t>
  </si>
  <si>
    <t>gi|508083898|gb|KC570172.1| Marine bacterium enrichment culture clone M10-G5-S3 16S ribosomal RNA gene, partial sequence</t>
  </si>
  <si>
    <t>ACCCTTTGGTGGGGGATAACCGCTGGAAACGGCGGCTAATACCGCATAAGCCGGAGACGGGAAAGATTTATCGCCAAGGGATCGGCCCGCGTTGGATTAGGTAGTTGGTGTGGTAACGGCGCACCAAGCCCGCGATCCATAGCTGGTCTGAGAGGATGATCAGCCACACTGGGACTGAGACACGGCCCAGACTCCTACGGGAGGCAGCAGTGGGGAATATTGCGCAATGGAGGCAACTCTGACGCAGCCATGCCGCGTGGGTGAAGAAGGCCTTCGGGTTGTAAAGCCCTTTCGACGGGGAAGATGATGACGGTACCCGTAGAAGAAGCCCCGGCTAACTTCGTGCCAGCAGCCGCGGTAATACGAAGGGGGCTAGCGTTGTTCGGAATTACTGGGCGTAAAGGGCGCGTAGGCGGATCGGCCAGTCAGGGGTGAAATCCCGGGGCTCAACCTCGGAACTGCCTTTGATACTGCCGGTCTAGAGTCTGTGAGAGGGTGGCGGAATACCCAGTGTAGAGGTGAAATTCGTAGATATTGGGTAGAACACCAGTGGCGAAGGCGGCCACCTGGCACAGTACTGACGCTGAGGCGCGAAAGCGTGGGGAGCAAACAGGATTAGATACCCTGGTAGTCCACGCCGTAAACGATGTCAGCTAGCCGTCGGGGGTTCCGCTCTCGGTGGCGCCGCTAACGCATTAAGCTGACCGCCTGGGGAGTACGGCCGCAAGGTTAAAACTCAAAGGAATTGACGGGGGCCCGCACAAGCGGTGGAGCATGTGGTTTAATTCGACGCAACGCGCAGAACCTTACCAACCCTTGACATCCCGATCGCGCTTTCCCGGAGACGGATTGCTTCAGTTCGGCTGGATCGG</t>
  </si>
  <si>
    <t>gi|508083897|gb|KC570171.1| Marine bacterium enrichment culture clone M09-G5-S7 16S ribosomal RNA gene, partial sequence</t>
  </si>
  <si>
    <t>GTCTTCGGACGAGTAAAGCGGCGAAAGGGTGAGTAACACGTAACCAACGTACCCCTCAGACCGGGATAACCACTGGAAACGGTGGATAAAACCGGATGGTCCTCCTGGTGGCATCGCCGGGAAGGTAAACGGTGGCTTCGGCTGCTGCTGAGGGAGCGGGTTGCGGCCTATCAGCTTGTTGGTGGGGTAACGGCCTACCAAGGCTTCGACGGGTAGCGGGTCTGAGAGGATGATCCGTCACACTGGGACTGAGACACTGCCCAGACTCCTACGGGAGGCTGCAGTCGAGAATCTTCCGCAATGGGCGAAAGCCTGACGGAGCGACACCGCGTGCAGGATGAAGGCCTTAGGGTTGTAAACTGCTGTCACGCCATAGGAACGCTGCGATGTGAATAGTGTCGTAGTTGACCAAAGCGAGAGGAAGAGCCGGCTAACTCCGTGCCAGCAGCCGCGGTAAGACGGAGGGCTCAAACGTTGTTCGGAATCACTGGGCATAAAGCGCACGTAGGCGGCCGCTTAAGTCGGATGTGAAAGCCCCCGGCCCAACCGGGGAACTGCATCCGAAACTGGGTGGCTCGAGGATGGCAGGGGTGAGTGGAACTCCAGGTGGAACGGTGAAATGTGTAGATATCTGGAGGAACACCGGTGGCGAAAGCGGCTCACTGGGCCATCACTGACGCTGAGGTGCGAAAGCCAGGGTAGCAAACGGGATTAGATACCCCGGTAGTCCTGGCCGTAAACGATGGGCACTAGGCAGTGGACTGACCTATGCGGTTCACTGCCGTAGCAAATGTGTTAAGTGCCCCGCCTGGGGAGTACGCTCGCAAGGGTAAAACTCAAAGGAATTGANGGGGGATCACACAAGCG</t>
  </si>
  <si>
    <t>gi|508083896|gb|KC570170.1| Marine bacterium enrichment culture clone M09-G5-S5 16S ribosomal RNA gene, partial sequence</t>
  </si>
  <si>
    <t>GACGGGTGAGTAATGCATAGGAATCTACCCAGTAGCGGGGGATAACTCGGAGAAATTCGAGCTAATACCGCATACGCCCTACGGGGGAAAGCGGGGGACTCTTCGGAGCCTCGCACTATTGGATGAGCCTATGTCAGATTAGCTTGTTGGTGGGGTAAAAGCCTACCAAGGCGACGATCTGTAGCTGGTCTGAGAGGATGATCAGCCACACTGGGACTGAGACACGGCCCAGACTCCTACGGGAGGCAGCAGTGGGGAATATTGGACAATGGGCGCAAGCCTGATCCAGCAATGCCGCGTGTGTGAAGAAGGCCTGAGGGTTGTAAAGCACTTTTATTAGGAAAGAAAAACCCGGAATTAATACTTCCGGCATTGACGGTACCTAAGGAATAAGCACCGGCTAACTCAGTGCCAGCAGCCGCGGTAATACTGAGGGTGCAAGCGTTAATCGGAATTACTGGGCGTAAAGCGAGTGTAGGCGGATTGGCCAGTCAGATGTGAAATTCCGGGGCTTAACTTCGGAGCTGCATTTGAAACTACCAGTCTTGAGGATAGGCGGAGAAAATGGAATTCCACGTGTAGCGGTGAAATGCGTAGATATGTGGAGGAATACCAGTGGCGAAGGCGGCCCGCTGGACCAATACTGACGCTGAGGTGCGAAAGCGTGGGGAGCAAACNNNNTNAGATACCCTGGTAGTCCACGCCGTA</t>
  </si>
  <si>
    <t>gi|508083895|gb|KC570169.1| Marine bacterium enrichment culture clone M08-G4-S3 16S ribosomal RNA gene, partial sequence</t>
  </si>
  <si>
    <t>ACGATGTGTGCTAGCCGTCGGGAGTTAGGCTCTCGGTGGCGCCGCTAACGCATTAAGCACACCGCCTGGGGAGTACGGTCGCAAGATTAAAACTCAAAGGAATTGACGGGGGCCCGCACAAGCGGTGGAGCATGTGGTTTAATTCGAAGCAACGCGCAGAACCTTACCAACCCTTGACATGTGAAGTTTGGTTAGTGGAGACACTTTCCTTCAGTTCGGCTGGCTTCAACACAGGTGCTGCATGGCTGTCGTCAGCTCGTGTCGTGAGATGTTGGGTTAAGTCCCGCAACGAGCGCAACCCTCACCCTTAGTTGCCATCATTTAGTTGGGCACTCTAGGGGAACTGCCGGTGACAAGCCGGAGGAAGGCGGGGATGACGTCAAGTCCTCATGGCCCTTATGGGTTGGGCTACACACGTGCTACAATGGCGACTACAGAGGGCAGCGAGGCGGCGACGCCAAGCGAATCCCAAAAAGTCGTCTCAGTTCGGATTGTTCTCTGCAACTCGAGAGCATGAAGGCGGAATCGCTAGTAATCGCGGATCAGCATGCCGCGGTGAATACGTTCCCGGGCCTTGTACACACCGCCCGTCACACCATGGGAGTTGGTTTTACCCGAAGACGGTGGGC</t>
  </si>
  <si>
    <t>gi|508083894|gb|KC570168.1| Marine bacterium enrichment culture clone M07-G4-S7 16S ribosomal RNA gene, partial sequence</t>
  </si>
  <si>
    <t>ACCGAACCTAGTTTGGTTGCTGGCGACCGGCGAACGGGTGAGTAACGCGTACGCAACTTTCCTCTAAGCGAGGGATAGCCCCGGGAAACTGGGATTAATACCTCATAGCAATCATTGATCGCATGGTCGATGGTTTAAAGCTCAGGTGCTTAGAGATAGGCGTGCGTCCCATTAGCTAGTTGGTGAGGTAACGGCTCACCAAGGCGACGATGGGTAGGGGGCGTGAGAGCGTGACCCCCCACACGGGTACTGAGACACGGACCCGACTCCTACGGGAGGCAGCAGTAAGGAATATTGGACAATGGGCGCAAGCCTGATCCAGCCATCCCGCGTGCAGGATGACTGCCCTATGGGTTGTAAACTGCTTTTACAAGGGAAGAAACCCTGGCTTTTAAGCTGGGCTGACGGTACCTTGGGAATAAGCACCGGCTAACTCCGTGCCAGCAGCCGCGGTAATACGGAGGGTGCAAGCGTTATCCGGAATTACTGGGTTTAAAGGGTGCGTAGGCGGCTAAGTAAGTCAGAGGTGAAAGTCTGCAGCTCAACTGTAGGATTGCCTTTGATACTGCGTAGCTTGAATGAGGTTGAGGTCAGCGGAATGTGACATGTAGCGGTGAAATGCATAGATATGTCATAGAACACCGATTGCGAAGGCAGCTGGCTGGACCTGTATTGACGCTGAGGCACGAAAGCGTGGGGAGCGAACAGGATTAGATACCCTGGTAGTCCACGCCCTAAACGATGCTCACTCGACGTTGGGAAATTATTTTCAGCGTCCAAGCGAAAGCGTTAAGTGAGCCACCTGGGGAGTACGTTCGCAAGAATGAAACTCAAAGGAATTGACGGGGTCCGCACAAGCGG</t>
  </si>
  <si>
    <t>gi|508083893|gb|KC570167.1| Marine bacterium enrichment culture clone M07-G4-S5 16S ribosomal RNA gene, partial sequence</t>
  </si>
  <si>
    <t>CTACCTTTAACCTTGGAATAACGATTGGAAACGATCGCTAATACCGAATGAGGTGACTGTAGTACGCTACAGTTTATCAAAGTGGGGGACCTTCGGGCCTTGCGGTTGAAGAAGAGTTCATGGGATATCAGCTTGTTGGTGTGGTAAAGGCGCACCAAGGCTAAGACGTCTAGGCGGACTGAGAGGTTGACCGCCAACACTGGGACTGAGACACTGCCCAGACTCCTACGGGAGGCTGCAGTCGAGAATCATTCACAATGGACGAAAGTCTGATGATGCGACGCCGTGTGAGCGATGAAGGCCTTCGGGTTGTAAAGCTCTTTCGCAAGGGAACAAGAGAAGAAGACGAATAATCTTCTGATTTGAGGGTACCTTGTAAAGAAGCACCGGCTAACTCCGTGCCAGCAGCTGCGGTAATACGGAGGGTGCAAGCATTAATCGGAATTATTGGGCGTAAAGAGCGCGTAGGCTGTTTTTCAAGTCATTTGTGAAAACCTCAGGCTTAACTTGAGGACTGCATATGAAACTGAAAAACTTGAGTGCAGTAGGGGAAAGTGGAATTCCTGGTGTAGCGGTGAAATGCGCAGATATCAGGAAGAACACCGGTAGCGAAGGCGGCTTTCTGGGCTGCTACTGACGCTGAGGCGCGAAAGCTAGGGGAGCAAACAGGATTAGATACCCTGGTAGTCCTAGCTGTAAACGATGGACACTAGGTGTGGGGAGTTATCGACGCTTTCCGTGCCGGAGCTAACGCATTAAGTGTCCCGCCTGGGGAGTACGGTCGCAAGACTAAAACTCAAAGGAATTGACGGGGGCCCGCACAAGCGGCGGAGCATGTGGCTTAATTCGACGCAACGCGAAGAACCTTACCAAGGCTTGACATCATAT</t>
  </si>
  <si>
    <t>gi|508083892|gb|KC570166.1| Marine bacterium enrichment culture clone M06-G3-S3 16S ribosomal RNA gene, partial sequence</t>
  </si>
  <si>
    <t>T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AAGATGTGAAAGCCCCGGGCTTAACCTGGGAACGGCATTTCGAACTGTCAGGCTAGAGTATGGTAGAGGGTAGTGGAATTTCCTGTGTAGCGGTGAAATGCGTAGATATAGGAAGGAACACCAGTGGCGAAGGCGGCTACCTGGACCAATACTGACACTGAGGTGCGAAAGCGTGGGGAGCAAACAGGATTAGATACCCTGGTAGTCCACGCCGTAAACGATGTCTACTAGCCGTTGGGACTCTTGAAGTCTTAGTGGCGCAGCTAACGCACTAAGTAGACCGCCTGGGGAGTACGGCCGCAAGGTTAAAACTCAAATGAATTGACGGGGGCCCGCACAAGCGGTGGAGCATGTGGTTTAATTCNAC</t>
  </si>
  <si>
    <t>gi|508083891|gb|KC570165.1| Marine bacterium enrichment culture clone M05-G3-S7 16S ribosomal RNA gene, partial sequence</t>
  </si>
  <si>
    <t>AAAGCTTGCTTTTCTGGTGGCGACCGGCGCACGGGTGCGGAACGCGTATGGAACCTGCCCCTGTCAGGGGAATAGCCCAGGGAAACTTGGATTAATGCCCCATGGTATCGTTATATCGCATGATATTACGATTAAAGATTTATCGGACAGGGATGGCCATGCGTACCATTAGTTAGTTGGTGGGGTAACGGCCCACCAAGGCAGCGATGGTTAGGGGCCCTGAGAGGGGGATCCCCCACACTGGTACTGAGACACGGACCAGACTCCTACGGGAGGCAGCAGTGAGGAATATTGGACAATGGGCGGGAGCCTGATCCAGCCATGCCGCGTGCAGGATGACGGCCCTATGGGTTGTAAACTGCTTTTATACGGGAAGAAACGCACCTACGTGTAGGTGTCTGACGGTACCGTAAGAATAAGGACCGGCTAACTCCGTGCCAGCAGCCGCGGTAATACGGAGGGTCCGAGCGTTATCCGGAATCATTGGGTTTAAAGGGTCCGTAGGCGGGCCTGTAAGTCAGGGGTGAAAGTTTGTGGCTCAACCATAAAATTGCCTCTGATACTGCAGGTCTTGAGTCATGGTGGGGTTGCCGGAACATGTGGTGTAGCGGTGAAATGCATAGATATCACATAGAACACCGATCGCGAAGGCAGGTGACCAACCATGTACTGACGCTGATGGACGAAAGCGCGGGTAGCGAACGGGATTAGATACCCCGGTAGTCCACGCCGTAAACGATGGATACTAGCTGTGGGGACTTCGGTCTCCGTGGCCAAGCGAAAGTGATAAGTATCCCACCTGGGGAGTACGTTCGCAAGAATGAAACTCAAAGGAATTGACGGGGGCCCGCACAAGCGGTG</t>
  </si>
  <si>
    <t>gi|508083890|gb|KC570164.1| Marine bacterium enrichment culture clone M04-G2-S3 16S ribosomal RNA gene, partial sequence</t>
  </si>
  <si>
    <t>AAAGCTTACCGCTCACCGGAAAGAGGTCATCGGAAACTGATCAACTTGAGTAGGGAAGAGGCAAGCGGAATTCTTGGTGGAGCGGTGGAATGTGTAGATATCAGGAAGAACATCGGTGGCGAAGGCGGCTTGCTGGGCCCTTACTGACGCTGAGACTCGGAAGCGTGGGGAGCGAACGGGATTAGATACCCCGGTAGTCCACGCTGTAAACGGTGCGCACTAGGTGTGGGGGGTATCGACCCCTCCCGTGCCGCAGTTAACACATTAAGTGCGCCGCCTGGGGAGTACGACCGCAAGGTTAAAACTCAAAGGAATTGACGGGGGCCCGCACAAGCGGTGGAGGATGTGGTTTAATCCGACGCAACGCGAAGAACCTTACCTGGGCTTGAACTGATAGGTAAACCCCTGGAAACAGGGACTGGTCGCAAGACCGACCTATTAGAGGTGCTGCATGGCTGTCGTCAGCTCGTGTCGTGAGATGTTGGGTTAAGTCCCGCAACGAGCGCAACCCTTGTCGTTAGTTACCAGCGCGTTATGGCGGGGACTCTAGCGAGACTGCCGGTGGTAAACCGGAGGAAGGTGGGGATGACGTCAAGTCCTCATGGCCCTTACGTCCAGGGCTACACACGTCCTACAATGGCCGGGACAACGGGTTGCCAAGCCGCGAGGCCGAGCCAATCCCTTAAACCCGGTCTCAGTTCAGATTGCAGTCTGCAACTCGACTGCATGAAGGTGGGATCGCTAGTAATCGCGGATCAGCATGCCGCGGTGAATACGTTCCCGGGCCTTGTACACACCGCCCGTCACACCACGAAAGTCGGTTGTTCCAGAAGTCGTTACCG</t>
  </si>
  <si>
    <t>gi|508083889|gb|KC570163.1| Marine bacterium enrichment culture clone M03-G2-S7 16S ribosomal RNA gene, partial sequence</t>
  </si>
  <si>
    <t>CCTTCGGGACCTAGTGGCGGACGGGTGAGTAACGCGTGAGGATCTGCCTTCAGGTCTGGGACAACAGTTGGAAACGACTGCTAATACCGGATGTGCCGAGAGGTGAAAGGCTTGCTGCCTGAAGATGAACTCGCGTCTGATTAGCTAGTTGGTGGGGTAAAGGCCCACCAAGGCGACGATCAGTAGCTGGTCTAAGAGGATGATCAGCCACACTGGGACTGAGACACGGCCCAGACTCCTACGGGAGGCAGCAGTGGGGAATTTTCCGCAATGGGGGCAACCCTGACGGAGCAACGCCGCGTGTGGGAGGAAGGCCCTAGGGTTGTAAACCACTTTTCTCTGGGAAGAAGGACTGACGGTACCAGAGGAATAAGCCTCGGCTAACTCCGTGCCAGCAGCCGCGGTAAGACGGAGGAGGCAAGCGTTATCCGGAATTATTGGGCGTAAAGCGTCCGCAGGCGGCTTTTTAAGTCTGTTGTTAAAGCCCACAGCTCAACTGTGGATCGGCAATGGAAACTGAGGAGCTTGAGTGCGGTAGGGGTAGAGGGAATTCCCGGTGTGGCGGTGAAATGCGTAGATATCGGGAAGAACACCAGTGGCGAAGGCGCTCTACTGGGCCGCAACTGACGCTGAGGGACGAAAGCTAGGGGAGCGAAAGGGATTAGATACCCCTGTAGTCCTAGCTGTAAACGATGGACACTAGGTGTTGCGCGTATCGACCCGTGCAGTACCGTAGCTAACGCGTTAAGTGTCCCGCCTGGGGAGTACGCACGCAAGTGTGAAACTCAAAGGGAATTGACGGGGGCCCGCACAAGCGGTGGAGGATGGTGGGTTTAATTCGATGCAACGCGAAGAA</t>
  </si>
  <si>
    <t>gi|508083888|gb|KC570162.1| Marine bacterium enrichment culture clone M03-G2-S5 16S ribosomal RNA gene, partial sequence</t>
  </si>
  <si>
    <t>GCCTTTTGGTTCGGAATAACACGAGGAAACTTGTGCTAATACCGGATAAGCCCTTACGGGGAAAGTTTTAATGCCAAAAGATGAGCCCGCACTTGATTAGCTAGTTGGTAAGGTAATGGCTTACCAAGGCAACGATCAATAGCTGTTCTTAGAGGAAGACCAGCCACATTGGGACTGAGACACGGCCCAAACTCCTACGGGAGGCAGCAGTGGGGAATATTGGACAATGGGGGCAACCCTGATCCAGCAATGCCGCGTGTGTGAAGAAGGCCTGCGGGTTGTAAAGCACTTTCAGCAGGGAAGAAAAGCTTGGCGTTAATACCGCCAAGTCTTGACGTTACCTGAAGAAGAAGCACCGGCTAACTCTGTGCCAGCAGCCGCGGTAATACAGAGGGTGCAAGCGTTAATCGGAATTACTGGGCGTAAAGCGCGCGTAGGCGGTCGCGTAAGTTAGATGTGAAAGCCCCGGGCTTAACCTGGGAATTGCATCTAAGACTGCGTAACTAGAGTATGGGAGAGGCGGGTAGAATTCCAGGTGTAGCGGTGAAATGCGTAGATATCTGGAGGAATACCAGTGGCGAAGGCGGCCCGCTGGACCAATACTGACGCTGAGGTGCGAAAGCGTGGGGAGCAAACAGGATTAGATACCCTGGTAGTCCACGCCGTAAACGATGAGAACTAGCCGTTGGAGGGCTTGACCCTCTAGTGGCGAAGCTAACGCGATAAGTTCTCCGCCTGGGGAGTACGGCCGCAAGGCTAAAACTCAAAGGAATTGACGGGGGCTCACACAAGCGGTGGAGGATGTGGCTTAATTCGAGGCAACGCGAAGAACCTTATCCCNGGACTTGACATCTATGGATTAGCTCTGTGAAAGCAGTGTGACGCCTTCGGGTNGNAC</t>
  </si>
  <si>
    <t>gi|508083887|gb|KC570161.1| Marine bacterium enrichment culture clone M02-G1-S3 16S ribosomal RNA gene, partial sequence</t>
  </si>
  <si>
    <t>GATCCCGAGGCTCAACCTCGGAACTGCNTTGATACTGTCAGTCTAGAGTCTGTGAGAGGATGACGGAATACCCAGTGTAGAGGTGAAATTCGTAGATATTGGGTAGAACACCGGTGGCGAAGGCGGTCATCTGGCGCAGCACTGACGCTGAGGCGCGAAAGCGTGGGGAGCAAACAGGATTAGATACCCTGGTAGTCCACGCCGTAAACGATGTGTGCTAGCCGTCGGGAGTTAGGCTCTCGGTGGCGCCGCTAACGCATTAAGCACACCGCCTGGGGAGTACGGTCGCAAGATTAAAACTCAAAGGAATTGACGGGGGCCCGCACAAGCGGTGGAGCATGTGGTTTAATTCGAAGCAACGCGCAGAACCTTACCAACCCTTGACATGTGAAGTTTGGTTAGTGGAGACACTTTCCTTCAGTTCGGCTGGCTTCAACACAGGTGCTGCATGGCTGTCGTCAGCTCGTGTCGTGAGATGTAGGGTTAAGTCCCGCAACGAGCGCAACCCTCACCCTTAGTTGCCATCATTTAGTTGGGCACTCTAGGGGAACTGCCGGTGACAAGCCGGAGGAAGGCGGGGATGACGTCAAGTCCTCATGGCCCTTATGGGTTGGGCTACACACGTGCTACAATGGCGACTACAGAGGGCAGCGAGGCGGCGACGCCAAGCGAATCCCAAAAAGTCGTCTCAGTTCGGATTGTTCTCTGCAACTCGAGAGCATGAAGGCGGAATCGCTAGTAATCGCGGATCAGCATGCCGCGGTGAATACGTTCCCGGGCCTTGTACACACCGCCCGTCACACCATGGGAGTTGGTTTTACCCGAAGACGGTGGG</t>
  </si>
  <si>
    <t>gi|508083886|gb|KC570160.1| Marine bacterium enrichment culture clone M01-G1-S7 16S ribosomal RNA gene, partial sequence</t>
  </si>
  <si>
    <t>CAACTGTGGAGCGGCAGTGGAAACTGGAGAGCTAGAGCATGGTAGGGGTAGAGGGAATTCCCGGTGTAGCGGTGCAATGCGTAGATATCGGGAAGAACACCAGTGGCGAAGGCGCTCTACTGGGCCATGACTGACGCTGAGGGACGAAAGCTAGGGGAGCGAAAGGGATTAGATACCCCTGTAGTCCTAGCTGTAAACGATGGACACTAGGTGTTGCGCGTATCGACCCGTGCAGTATCGAAGCTAACGCGTTAAGTGTCCCGCCTGGGGAGTACGCACGCAAGTGTGAAACTCAAAGGAATTGACGGGGGCCCGCACAAGCGGTGGAGTATGTGGTTTAATTCGATGCAACGCGAAGAACCTTACCAGGGCTTGACATCCTGCGAATCTTCCTGAAAGGGGAGAGTGCCTTCGGGAGCGCAGAGACAGGTGGTGCATGGCTGTCGTCAGCTCGTGTCGTGAGATGTTGGGTTAAGTCCCGCAACGAGCGCAACCCTCGTTTTTAGTTGCCATCATTCAGTTGGGCACTCTAGAGAGACTGCCGGGGACAACTCGGAGGAAGGTGGGGACGACGTCAAGTCATCATGCCCCTTACGTCCTGGGCTACACACGTACTACAATGCTGCGGGCAGAGGGCAGCGAACTCGCGAGAGTAAGCAAATCCCATAAACCGCGGCCCAGTTCAGATTGCAGGCTGCAACTCGCCTGCATGAAGGAGGAATCGCTAGTAATCGCCGGTCAGCATACGGCGGTGAATACGTTCCCGGGCCTTGTACACACCGCCCGTCACACCATGGGAGTTGGCCACGCCCGAAGTCGTTACTCTAACC</t>
  </si>
  <si>
    <t>gi|508083885|gb|KC570159.1| Marine bacterium enrichment culture clone M01-G1-S5 16S ribosomal RNA gene, partial sequence</t>
  </si>
  <si>
    <t>GCGCGTAGGCGGACATTTAAGTCGGATGTGAAAGNCNGGGCTTAACCTGGGAACTGCATTCGATACTGGATGTCTAGAGTATGGTAGAGGGAAGTGGAATTTCCGGTGTAGCGGTGAAATGCGTAGATATCGGAAGGAACACCAGTGGCGAAGGCGGCTTCCTGGACCAATACTGACGCTGAGGTGCGAAAGCGTGGGGAGCAAACAGGATTAGAGACCCTGGTAGTCCACGCTGTCAACGATGAGAACTAGACGTTGGGAAGTTTAACTTCTTAGTGTCGCAGCTAACGCGATAAGTTCTCCGCCTGGGGAGTACGGCCGCAAGGTTAAAACTCAAAGGAATTGACGGGGGCCCGCACAAGCGGTGGAGCATGTGGTTTAATTCGATGCAACGCGAAGAACCTTACCTGGCCTTGACATCCTGCGAACTTTCTAGAGATAGATTGGTGCCTTCGGGAACGCAGTGACAGGTGCTGCATGGCTGTCGTCAGCTCGTGTCGTGAGATGTTGGGTTAAGTCCCGCAACGAGCGCAACCCTTGTCCTTAGTTGCCAGCACTTCGGGTGGGAACTCTAAGGAGACTGCCGGTGACAAACCGGAGGAAGGTGGGGATGACGTCAAGTCATCATGGCCCTTATGGCCAGGGCTACACACGTGCTACAATGGTCGGTACAGAGGGCCGCAAACCCGCGAGGGGGAGCAAATCCCACAAAGCCGATCGTAGTCCGGATTGGAGTCTGCAACTCGACTCCATGAAGTCGGAATCGCTAGTAATCGCGGATCAGAATGCCGCGGTGAATACGTTCCCGGGCCTTGTACACACCGCCCGTCACACCATGGGAGTTGGCTGCAAAAGAAGTGGATA</t>
  </si>
  <si>
    <t>gi|508083884|gb|KC570158.1| Marine bacterium enrichment culture clone K24-F12-S3 16S ribosomal RNA gene, partial sequence</t>
  </si>
  <si>
    <t>CGGGTGAGTAATA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CTAGCCGTTGGGACTCTTGAAGTCTTAGTGGCGCAGCTAACGCACTAAGTAGACCGCCT</t>
  </si>
  <si>
    <t>gi|508083883|gb|KC570157.1| Marine bacterium enrichment culture clone K23-F12-S7 16S ribosomal RNA gene, partial sequence</t>
  </si>
  <si>
    <t>GGGGTTAGTGGCGGACGGGTGAGTAACGCGTGAGGATCTGGCCTCAGGAGGGGGACAACAGTTGGAAACGACTGCTAATACCCCATATGCCGAGAGGTGAAACGTATTTCGCCTGAGGATGAACTCGCGTCTGATTAGCTAGTTGGTGGGGTAAAGGCCTACCAAGGCGACGATCAGTAGCTGGTCTAAGAGGATGATCAGCCACACTGGGACTGAGACACGGCCCAGACTCCTACGGGAGGCAGCAGTGGGGAATTTTCCGCAATGGGGGAAACCCTGACGGAGCAACGCCGCGTGAGGGAAGAAGGCCTTAGGGTTGTAAACCTCTTTTCTCTGGGAAGAAGATCTGACGGTACCTGAGGAATAAGCCTCGGCTAACTCCGTGCCAGCAGCCGCGGTAAGACGGAGGAGGCAAGCGTTATCCGGAATTATTGGGCGTAAAGCGTCCGCAGGCGGCCGATTAAGTCTGCTGTCAAAGCNCACGGCTTAACCCTGGGAAGGCAGTGGAAACTGGTCAGCTAGAGAGTGGTAGGGGTAGAGGGAATTCCCGGTGTAGCGGTGAAATGCGTAGATATCGGGAAGAACACCAGTGGCGAAGGCGCTCTACTGGGCCATNACTGACGCTGAGGGACGAAAGCTAGGGGAGCGAAAGGGATTAGATACCCCTGTAGTCCTAGCTGTAAACGATGGACACTAGGTGTTGCGCGTATCGACCCGTGCAGTANCGAAGCTAACGCGTTAAGTGTCCCGCCTGGGGAGTACGCACGCAAGTGTGAAACTCAAAGGAATTGACGGGGGCCCGCACAAGCNGTGGAGGATGTGGTTTAATTCGAT</t>
  </si>
  <si>
    <t>gi|508083882|gb|KC570156.1| Marine bacterium enrichment culture clone K23-F12-S5 16S ribosomal RNA gene, partial sequence</t>
  </si>
  <si>
    <t>CGCGTAGGCGGTCGCGTAAGTTAGATGTGAAAGCCCCGGGCTTAACCTGGGAATTGCATCTAAGACTGCGTAACTAGAGTATGGGAGAGGCGGGTAGAATTCCAGGTGTAGCGGTGAAATGCGTAGATATCTGGAGGAATACCAGTGGCGAAGGCGGCCCGCTGGACCAATACTGACGCTGAGGTGCGAAAGCGTGGGGAGCAAACAGGATTAGATACCCTGGTAGTCCACGCCGTAAACGATGAGAACTAGCCGTTGGAGGGCTTGACCCTCTAGTGGCGAAGCTAACGCGATAAGTTCTCCGCCTGGGGAGTACGGCCGCAAGGCTAAAACTCAAAGGAATTGACGGGGGCCCGCACAAGCGGTGGAGCATGTGGTTTAATTCGATGCAACGCGAAGAACCTTACCTGCCCTTGACATCTAGCGAACTTTCCAGAGATGGATTGGTGCCTTCGGGAACGCTATGACAGGTGCTGCATGGCTGTCGTCAGCTCGTGTCGTGAGATGTTGGGTTAAGTCCCGTAACGAGCGCAACCCTTGTCCTTAGTTGCCATCACGTCATGGTGGGCACTCTAGGGAGACTGCCGGTGATAAACCGGAGGAAGGTGGGGACGACGTCAAGTCATCATGGCCCTTATGGGCAGGGCTACACACGTGCTACAATGGGCGGTACAAAGGGTTGCCAACCCGCAAGGGGGAGCCAATCCCATAAAACCGTTCGTAGTCCGGATCGGAGTCTGCAACTCGACTCCGTGAAGTCGGAATCGCTAGTAATCGCGGATCAGCATGCCGCGGTGAATACGTTCCCGGGCCTTGTACACACCGCCCGTCACACCATGGGAGTTGGCTGCAAAAGAAGTGGATA</t>
  </si>
  <si>
    <t>gi|508083881|gb|KC570155.1| Marine bacterium enrichment culture clone K22-F11-S3 16S ribosomal RNA gene, partial sequence</t>
  </si>
  <si>
    <t>AAGTTCCGGTGTGAAAGCTTTNCCGNTCACCGGAAAGAGGTCATNGGGAAACTGATCAACTTGAGTAGGGAAGAGGCAAGCGGAAATTCTTGGTGGAGCGGTGGAATGTGTAGGATATCAGGAANGAACATCGGTGGCGAAGGCGGCTTGCTGGGCCCTTACTGACGCTGAGACTCGAAAGCGTGGGGAGCGAACGGGATTAGATACCCCCGGTAGTCCACGCTGTAAACGGTGCGCACTAGGTGTGGGGGGTATCGACCCCTCCCGTGCCGCAGTTAACACATTAAGTGCGCCGCCTGGGGAGTACGACCGCAAGGTTAAAACTCAAAGGAATTGACGGGGGCCCGCACAAGCGGTGGAGGATGTGGTTTAATTCGACGCAACGCGAAGAACCTTACCTGGGCTTGAACTGATAGGTAAACCCCTGGAAACAGGGACTGGTCGCAAGACCGACCTATTAGAGGTGCTGCATGGCTGTCGTCAGCTCGTGTCGTGAGATGTTGGGTTAAGTCCCGCAACGAGCGCAACCCTTGTCGTTAGTTACCAGCGCGTTATGGCGGGGACTCTAGCGAGACTGCCGGTGGTAAACCGGAGGAAGGTGGGGATGACGTCAAGTCCTCATGGCCCTTACGTCCAGGGCTACACACGTCCTACAATGGCCGGGACAACGGGTTGCCAAGCCGCGAGGCCGAGCCAATCCCTTAAACCCGGTCTCAGTTCAGATTGCAGTCTGCAACTCGACTGCATGAAGGTGGAATCGCTAGTAATCGCGGATCAGCATGCCGCGGTGAATACGTTCCCGGGCCTTGTACACACCGCCCGTCACACCACGAAAGTCGGTTGTTCCAGAAGTCGTTACAGGAACCCGC</t>
  </si>
  <si>
    <t>gi|508083880|gb|KC570154.1| Marine bacterium enrichment culture clone K21-F11-S7 16S ribosomal RNA gene, partial sequence</t>
  </si>
  <si>
    <t>GCTTCGGCCCCGGTACAGCGGCGCACGGGTGCGTAACGCGTGGGTAATCTACCTTTGGGTGGGGGATAACACCTCGAAAGGGGTGCTAATACCGCATGAGACCACGACCCCCTCGGGGGATGTGGGAAAAGCTGGCCTCTCCTTGGAAGCTAGCGCCTGAAGATGAGCCCGCGTCTCATCAGCTTGTTGGTGGGGTAATGGCCTACCAAGGCTAAGACGGGTAGCTGGTCTGAGAGGATGATCAGCCACACTGGCACTGGAACACGGGCCAGACTCCTACGGGAGGCAGCAGTAGGGAATATTGGGCAATGGGCGAAAGCCTGACCCAGCCACGCCGCGTGAGTGATGAAGGCCTTCGGGTTGTAAAGCTCTGTGGGGAGGGACGAAAAAGGCGAGTCGAATAGGCTCGCAAATTGACGGTACCTCCTTAGCAAGCACCGGCTAACTCTGTGCCAGCAGCCGCGGTAAGACAGAGGGTGCAAACGTTGCTCGGAATTACTGGGCGTAAAGCGCGTGTAGGCGGACCGTTAAGTCGGGTGTGAAATCCCCGGGCTCAACTCGGGAACTGCATCCGAAACTGGCGGTCTAGAGTGATGGAGAGGGAAGCGGAATTCCCGGTGTAGAGGTGAAATTCGTAGATATCGGGAGGAACACCAGTGGCGAAGGCGGCTTCCTGGACATCGACTGACGCTGAGACGCGAAAGCGTGGGGAGCAAACAGGATTAGATACCCTGGTAGTCCACGCCGTAAACGATGAGTGCTAGGTGTCGCGGGTTTTGACCCCTGCGGTGCCGTAGCTAACGCGTTAAGCACTCCGCCTGGGGAGTACGGNCGCAAGGCTNAAACTCAAAGGAATT</t>
  </si>
  <si>
    <t>gi|508083879|gb|KC570153.1| Marine bacterium enrichment culture clone K21-F11-S5 16S ribosomal RNA gene, partial sequence</t>
  </si>
  <si>
    <t>GAACGGGTGAGTAACGCGTAGGAATATGCCTTAAAGTGGGGGACAACTCGGGGAAACTCGAGCTAATACCGCATAAGCTCTTCGGAGTAAAGCTGGGGACCTTCGGGCCTGGCGCTTTAAGATTAGCCTGCGTCTGATTAGCTAGTTGGTGGGGTAAAGGCCTACCAAGGCGACGATCGGTAGCTGGTCTGAGAGGATGATCAGCCACACTGGGACTGAGACACGGCCCAGACTCCTACGGGAGGCAGCAGTGGGGAATATTGGACAATGGGGGCAACCCTGATCCAGCAATGCCGCGTGTGTGAAGAAGGCCTGAGGGTTGTAAAGCACTTTCAGTGGGGAGGAAAGGTTCATGTTTAAGAGATATGAGCTGTGACGTTACCCACAGAAGAAGCACCGGCTAACTCCGTGCCAGCAGCCGCGGTAATACGGAGGGTGCAAGCGTTAATCGGAATTACTGGGCGTAAAGCGCGCGTAGGTGGTTTATTAAGTTGGTTGTGAAAGCCCCGGGCTTAACCTGGGATGGTCAATCAAAACTGATAGACTAGAGTACAGTAGAGGGGTGTGGAATTTCCGGTGTAGCGGTGAAATGCGTAGAGATCGGAAGGAACACCAGTGGCGAAGGCGGCACCCTGGACTGATACTGACACTGAGGTGCGAAAGCGTGGGGAGCAAACAGGATTAGATACCCTGGTAGTCCACGCCGTAAACGATGTCAACTAGCCGTTGGAAAATTTAATTTTTTAGTGGCGTAGCTAACGCGATAAGTTGACCGCCTGGGGAGTACGGTCGCAAGATTAAAACTCAAAGGAATTGACGGGGGCCCGCACAAGCGGTGGAGCATGTGNTTAATTCGATGCAACGCGAANAACC</t>
  </si>
  <si>
    <t>gi|508083878|gb|KC570152.1| Marine bacterium enrichment culture clone K20-F10-S3 16S ribosomal RNA gene, partial sequence</t>
  </si>
  <si>
    <t>GCTTCTTATGTGCCCCGAGGTGGGGGATAGGTCGGGGAAACCCGGCGTAATACCCCATGTGCTCTTCGGAGGAAAGGTTTTCCGCCTTGGGAGCAGGAAGCGCCCTATCAGGTTGTTGGTGAGGTAAAGGCTCACCAAGCCTTAGACGGGTAGCGGGTGTGAGAGCATGACCCGCCGCATCGGGACTGAGACACTGCCCGGACTCCTACGGGAGGCTGCAGCGACGAATCTTCCGCAATGCGCGAAAGCGTGACGGAGCAATGCCGCGTGCGGGATGAAGCGGCTCCGCCGTGTAAACCGCTGTCAGGGGTCAGAAATAGTGATCAACCCCAAAGGAAGGGCCGGCTAACCTCGTGCCAGCAGCCGCGGTAATACGAGGGGCCCGAGCGTTAATCGGAATCACTGGGCTTAAAGGGTGCGTAGGCGGATGCGCAAGCGTCCTGTGAAATCCCTCAGCTCAACTGAGGAATTGCAGGGCGAACTGCGTGTCTTGAGACAGGTATGGGCCGTCGGAACGTTCGGTGGAGCGGTGAAATGCATAGATATCGAACGGAACGCCGAAGGAGAAGTCGGGCGGCTGGGCCTGTTCTGACGCTGAGGCACGAAAGCGTGGGGAGCGAACAGGATTAGATACCCTGGTAGTCCACGCCCTAAACGATGCGCACTAGATCGAGGCCGTTTCGAAGCGGTCTCGGTCGTAGAGAAATCATTAAGTGCGCCGCCTGGGGAGTACGGTCGCAANGCTAAAACTCAAAGGATTTGACGGGGGCTCACACAAGCGGTGGAGCATGTTGCTTAATTCGAGGCAACGCGAAGAACCTTACCTGGGTTTGACGTGCACNGATTAG</t>
  </si>
  <si>
    <t>gi|508083877|gb|KC570151.1| Marine bacterium enrichment culture clone K19-F10-S7 16S ribosomal RNA gene, partial sequence</t>
  </si>
  <si>
    <t>ATTTAAGTCAGAGGTGAAATCCCAGGGCTCAACCCTGGAACTGCCTTTGATACTGGGTGTCTTGAGTTCGAGAGAGGTGAGTGGAATTCCGAGTGTAGAGGTGAAATTCGTAGATATTCGGAGGAACACCAGTGGCGAAGGCGGCTCACTGGCTCGATACTGACGCTGAGGTGCGAAAGTGTGGGGAGCAAACAGGATTAGATACCCTGGTAGTCCACACCGTAAACGATGAATGCCAGTCGTCGGGCAGTATACTGTTCGGTGACACACCTAACGGATTAAGCATTCCGCCTGGGGAGTACGGTCGCAAGATTAAAACTCAAAGGAATTGACGGGGGCCCGCACAAGCGGTGGAGCATGTGGTTTAATTCGAAGCAACGCGCAGAACCTTACCAACCCTTGACATCCTCAGCTACATCCAGAGATGGATGGTTCCCTTCGGGGACTGAGTGACAGGTGCTGCATGGCTGTCGTCAGCTCGTGTCGTGAGATGTTCGGTTAAGTCCGGCAACGAGCGCAACCCACATCTTCAGTTGCCATCAGGTTATGCTGGGCACTCTGGAGAAACTGCCCGTGATAAGCGGGAGGAAGGTGTGGATGACGTCAAGTCCTCATGGCCCTTACGGGTTGGGCTACACACGTGCTACAATGGCGGTGACGGAGGGCTGCTAACCCGCAAGGGGGAGCTAATCTCTAAAAGCCGTCTCAGTTCGGATTGCACTCTGCAACTCGAGTGCATGAAGTTGGAATCGCTAGTAATCGTGGATCAGCATGCCACGGTGAATACGTTCCCGGGCCTTGTACACACCGCCCGTCACACCATGGGAGTTGGCTTTACCCGAAGGTGGTGCGC</t>
  </si>
  <si>
    <t>gi|508083876|gb|KC570150.1| Marine bacterium enrichment culture clone K19-F10-S5 16S ribosomal RNA gene, partial sequence</t>
  </si>
  <si>
    <t>TGCATAGGAATCTGCCCAGTAGCGGGGGATAACCCGGGGAAACTCGGGCTAATACCGCATACGCCCTGCGGGGGAAAGTGGGGGATCTTCGGACCTCACACTATTGGATGAGCCTATGTCGGATTAGCTTGTTGGTGGGGTAATGGCCCACCAAGGCGACGATCTGTAGCTGGTCTGAGAGGACGACCAGCCACACTGGGACTGAGACACGGCCCAGACTCCTACGGGAGGCAGCAGTGGGGAATATTGGACAATGGGGGCAACCCTGATCCAGCAATGCCGCGTGTGTGAAGAAGGCCTGCGGGTTGTAAAGCACTTTCAGCAGGGAAGAAAAGCTTGGCGTTAATACCGCCAAGTCTTGACGTTACCTGAAGAAGAAGCACCGGCTAACTCTGTGCCAGCAGCCGCGGTAATACAGAGGGTGCAAGCGTTAATCGGAATTACTGGGCGTAAAGCGCGCGTAGGCGGTCGCGTAAGTTAGATGTGAAAGCCCCGGGCTTAACCTGGGAATTGCATCTAAGACTGCGTAACTAGAGTATGGGAGAGGCGGGTAGAATTCCAGGTGTAGCGGTGAAATGCGTAGATATCTGGAGGAATACCAGTGGCGAAGGCGGCCCGCTGGACCAATACTGACGCTGAGGTGCGAAAGCGTGGGGAGCAAACAGGATTAGATACCCTGGTAGTCCACGCCGTAAACGATGAGAACTAGCCGTTGGANGGCTTGACCCTCTAGTGGCGAAGCTAACGCGATAAGTTCTCCGCCTGGGGAGTACGGCCGCAAGGCTAAAACTCAAAGGAATTGACGGGGGCCCGCACAAGCGGTGGAGCATGTGNTTAATTCGATGCACGCGAAGAACCTTACCTGCCCTTGACNTCTAGCGAACTTTCCA</t>
  </si>
  <si>
    <t>gi|508083875|gb|KC570149.1| Marine bacterium enrichment culture clone K18-F9-S3 16S ribosomal RNA gene, partial sequence</t>
  </si>
  <si>
    <t>TAAACGATGTCTACTAGCCGTTGGGACTCTTGAAGTCTTAGTGGCGCAGCTAACGCACTAAGTAGACCGCCTGGGGAGTACGGCCGCAAGGTTAAAACTCAAATGAATTGACGGGGGCCCGCACAAGCGGTGGAGCATGTGGTTTAATTCGACGCAACGCGAAGAACCTTACCTGGCCTTGACATGCAGAGAACTTTCCAGAGATGGATTGGTGCCTTCGGGAACTCTGACACAGGTGCTGCATGGCCGTCGTCAGCTCGTGTCGTGAGATGTTGGGTTAAGTCCCGTAACGAGCGCAACCCCTATCCCTAGTTGCTAGCAGTTCGGCTGAGAACTCTAGGGAGACTGCCGGTGACAAACCGGAGGAAGGTGGGGATGACGTCAGGTCATCATGGCCCTTACGGCCAGGGCTACACACGTGCTACAATGGTGCGCACAGAGGGCTGCAAACCCGCGAGGGGGAGCCAATCTCACAAAACGCATCGTAGTCCGGATCGCAGTCTGCAACTCGACTGCGTGAAGTCGGAATCGCTAGTAATCGTGAATCAGAATGTCACGGTGAATACGTTCCCGGGCCTTGTACACACCGCCCGTCACACCATGGGAGTGGATTGCACCAGAAGTGGTTAG</t>
  </si>
  <si>
    <t>gi|508083874|gb|KC570148.1| Marine bacterium enrichment culture clone K17-F9-S7 16S ribosomal RNA gene, partial sequence</t>
  </si>
  <si>
    <t>GGGACCTAGTGGCGGACGGGTGAGTAACGCGTGAGGATCTGCCTTCAGGTCTGGGACAACAGTTGGAAACGACTGCTAATACCGGATGTGCCGAGAGGTGAAAGGCTTGCTGCCTGAAGATGAACTCGCGTCTGATTAGCTAGTTGGTGGGGTAAAGGCCCACCAAGGCGACGATCAGTAGCTGGTCTAAGAGGATGATCAGCCACACTGGGACTGAGACACGGCCCAGACTCCTACGGGAGGCAGCAGTGGGGAATTTTCCGCAATGGGGGCAACCCTGACGGAGCAACGCCGCGTGTGGGAGGAAGGCCCTAGGGTTGTAAACCACTTTTCTCTGGGAAGAAGAACTGACGGTACCAGAGGAATAAGCCTCGGCTAACTCCGTGCCAGCAGCCGCGGTAAGACGGAGGAGGCAAGCGTTATCCGGAATTATTGGGCGTAAAGCGTCCGCAGGCGGCTTTTTAAGTCTGTTGTTAAAGCCCACAGCTCAACTGTGGATCGGCAATGGAAACTGAGGAGCTTGAGTGCGGTAGGGGTAGAGGGAATTCCCGGTGTAGCGGTGAAATGCGTAGATATCGGGAAGAACACCAGTGGCGAAGGCGCTCTACTGGGCCGCAACTGACGCTGAGGGACGAAAGCTAGGGGAGCGAAAGGGATTAG</t>
  </si>
  <si>
    <t>gi|508083873|gb|KC570147.1| Marine bacterium enrichment culture clone K16-F8-S3 16S ribosomal RNA gene, partial sequence</t>
  </si>
  <si>
    <t>GCGTCCTGTGAAATCCCTCAGCTCAACTGAGGAATTGCAGGGCGAACTGCGTGTCTTGAGACAGGTATGGGCCGTCGGAACGTTCGGTGGAGCGGTGAAATGCATAGATATCGAACGGAACGCCGAAGGAGAAGTCGGGCGGCTGGGCCTGTTCTGACGCTGAGGCACGAAAGCGTGGGGAGCGAACAGGATTAGATACCCTGGTAGTCCACGCCCTAAACGATGCGCACTAGATCGAGGCCGTTTCGAAGCGGTCTCGGTCGTAGAGAAATCATTAAGTGCGCCGCCTGGGGAGTACGGTCGCAAGGCTAAAACTCAAAGGAATTGACGGGGGCTCACACAAGCGGTGGAGCATGTTGCTTAATTCGAAGCAACGCGAAGAACCTTACCTGGGTTTGACATGCACGGATTAGTTTCTGGAAACAGGAATGACGCCCTTTGGGTGGAACGTGCACAGGTGCTGCATGGCTGTCGTCAGCTCGTGCTGTGAAGTGTCGGGTTAAGTCCCTTAACGAGCGCAACCCCTATCGCTAGTTGCCAACACTTCGGGTGGGGACTCTAGCGAGACTGCCGGTGTTAAACCGGAGGAAGGTGGGGATGACGTCAAGTCCTCATGGCCTTTATGTCCAGGGTTGCAAACGTGCTACAATGGCGCGTACAGAGCGATGCGATGTCGCGAGGCGGAGCAAATCGCAAAAAGCGCGCCCCAGTTCGGATTGGAGTCTGCAACTCGACTCCATGAAGTCGGAATCGCTAGTAATCGGAGATCAGCTACGCTCCGGTGAATACGTTCCTGAGCCTTGTACACACCGCCCGTCAAGTCATGGAAGCCGGGAGCGCCCG</t>
  </si>
  <si>
    <t>gi|508083872|gb|KC570146.1| Marine bacterium enrichment culture clone K15-F8-S7 16S ribosomal RNA gene, partial sequence</t>
  </si>
  <si>
    <t>TTAGTGGCGGACGGGTGAGTAACGCGTGAGGATCTGGCCTCAGGAGGGGGACAACAGTTGGAAACGACTGCTAATACCCCATATGCCGAGAGGTGAAACGTATTTCGCCTGAGGATGAACTCGCGTCTGATTAGCTAGTTGGTGGGGTAAAGGCCTACCAAGGCGACGATCAGTAGCTGGTCTAAGAGGATGATCAGCCACACTGGGACTGAGACACGGCCCAGACTCCTACGGGAGGCAGCAGTGGGGAATTTTCCGCAATGGGGGGAACCCTGACGGAGCAACGCCGCGTGCGGGAAGACGGCCTTTGGGTTGTAAACCGCTTTTCTCAGGGAAGAAGATCTGACGGTACCTGAGGAATAAGCCTCGGCTAACTCCGTGCCAGCAGCCGCGGTAAGACGGAGGAGGCAAGCGTTATCCGGAATTATTGGGCGTAAAGCGTCCGCAGGCGGCTTTTTAAGTCTGCTGTTAAAGGCCACAGCTCAACTGTGGAGCGGCAGTGTAAACTGGAGAGCTAGAGCATGGTAGGGGTAGAGGGAATTCCCGGTGTAGCGGTGAAATGCGTANATATCGGGAAGAACACCAGTGGCGAATGCGCTCTACTGAGCCATGACTGACGCTGAGGGACGAAAGCTAGGGGAGCGAAAGGGATTAGATACTCCTGTAGTCCTAGCTGTAAACGATGGACACTAGGTGTTGCGCGTATCTCCCCGTGCAGTATCTAAGCTANNTCTNTAAGTTGTCCCGCCTGGGGAGTACTCACGCTAGTGTGAAACTCATAGGAATTGACCGGGGCCCNCNCCAGTNGNGGATNATGNGGTTTATTTCGATCTATNACTNANACCTNNCCANGGTTTGNTTTCC</t>
  </si>
  <si>
    <t>gi|508083871|gb|KC570145.1| Marine bacterium enrichment culture clone K14-F7-S3 16S ribosomal RNA gene, partial sequence</t>
  </si>
  <si>
    <t>TGAAAGCTTTACCGCTCACCGGNAAAGAGGTCATCGGAAACTGATCAACTTGAGTAGGGAAGAGGCAAGCGGAATTCTTGGTGGAGCGGTGGAATGTGTAGATATCAGGAAGAACATCGGTGGCGAAGGCGGCTTGCTGGGCCCTTACTGACGCTGAGACTCGAAAGCGTGGGGAGCGAACGGGATTAGATACCCCGGTAGTCCACGCTGTAAACGGTGCGCACTAGGTGTGGGGGGTATCGACCCCTCCCGTGCCGCAGTTAACACATTAAGTGCGCCGCCTGGGGAGTACGACCGCAAGGTTAAAACTCAAAGGAATTGACGGGGGCCCGCACAAGCGGTGGAGGATGTGGTTTAATTCGACGCAACGCGAAGAACCTTACCTGGGCTTGAACTGATAGGTAAACCCCTGGAAACAGGGACTGGTCGCAAGACCGACCTATTAGAGGTGCTGCATGGCTGTCGTCAGCTCGTGTCGTGAGATGTTGGGTTAAGTCCCGCAACGAGCGCAACCCTTGTCGTTAGTTACCAGCGCGTTATGGCGGGGACTCTAGCGAGACTGCCGGTGGTAAACCGGAGGAAGGTGGGGATGACGTCAAGTCCTCATGGCCCTTACGTCCAGGGCTACACACGTCCTACAATGGCCGGGACAACGGGTTGCCAAGCCGCGAGGCCGAGCCAATCCCTTAAACCCGGTCTCAGTTCAGATTGCAGTCTGCAACTCGACTGCATGAAGGTGGAATCGCTAGTAATCGCGGATCAGCATGCCGCGGTGAATACGTTCCCGGGCCTTGTACACACCGCCCGTCACACCACGAAAGTCGGTTGTTCCAGAAGTCGTTACAG</t>
  </si>
  <si>
    <t>gi|508083870|gb|KC570144.1| Marine bacterium enrichment culture clone K13-F7-S7 16S ribosomal RNA gene, partial sequence</t>
  </si>
  <si>
    <t>GTGAAAGCCCAGGGCTCAACCCTGGAACGGCCTTTGATACTGGTACGCTTGAATTCGAGAGAGGGTAGTGGAATTCCTAGTGTAGAGGTGAAATTCGTAGATATTAGGAAGAACACCAGTGGCGAAGGCGGCTGCCTGGCTCGATATTGACGCTGAGGTGCGAAAGCGTGGGGAGCGAACAGGATTAGATACCCTGGTAGTCCACGCCGTAAACGATGAGTGCTAGTTGTTGGGGACTTAGTCTTCAGTGACGTAGTTAACGCGTTAAGCACTCCGCCTGGGGAGTACGGCCGCAAGGTTAAAACTCAAAGGAATTGACGGGGGCCCGCACAAGCGGTGGAGCATGTGGTTTAATTCGAAGCAACGCGAAGAACCTTACCGGCCCTTGACATCCTGGTCGCGGGAAACAGAGACGTTTCCTTTCAGTTCGGCTGGACCAGTGACAGGTGCTGCATGGCTGTCGTCAGCTCGTGTCGTGAGATGTTGGGTTAAGTCCCGCAACGAGCGCAACCCCTATCTTCAGTTGCCAGCAGTTCGGCTGGGCACTCTGGAGAAACTGCCGGTGACAAGCCGGAGGAAGGTGGGGATGACGTCAAGTCCTCATGGCCCTTATGGGCTGGGCTACACACGTGCTACAATGGCGGTGACAGAGGGCAGCGAGGGCGTGAGCCTGAGCAAATCTCCAAAAACCGTCTCAGTTCGGATTGTTCTCTGCAACTCGAGAGCATGAAGTCGGAATCGCTAGTAATCGCGGATCAGCATGCCGCGGTGAATACGTTCCCGGGCCTTGTACACACCGCCCGTCACACCATGGGAGTTGGCTTTACCCGAAGCTGGTGAG</t>
  </si>
  <si>
    <t>gi|508083869|gb|KC570143.1| Marine bacterium enrichment culture clone K12-F6-S3 16S ribosomal RNA gene, partial sequence</t>
  </si>
  <si>
    <t>AGTAATGCATAGGAAACTGCCCAGTAGTGGGGGATAGCCCGGGGAAACCCGGATTAATACCGCGCACGCCCTTCGGGGGAAAGCAGGGGATCTTCGGACCTTGCGCTATTGGATGTGCCTATGTCGGATTAGCTAGTTGGTGGGGTAAAGGCCTACCAAGGCGACGATCCGTAGCTGGTCTGAGAGGATGATCAGCCACATCGGGACTGAGACACGGCCCGAACTCCTACGGGAGGCAGCAGTGGGGAATATTGGACAATGGGGGCAACCCTGATCCAGCCATGCCGCGTGTGTGAAGAAGGCTTTCGGGTTGTAAAGCACTTTCAGCGAGGAGGAAAACTCTGCGACTAATACTCGTAGGGCTTGACGTTACTCACAGAAGAAGCACCGGCTAACTCCGTGCCAGCAGCCGCGGTAATACGGAGGGTGCAAGCGTTAATCGGAATTACTGGGCGTAAAGCGCGCGTAGGTGGTTTGATAAGCGAGATGTGAAAGCCCCGGGCTTAACCTGGGAACGGCATTTCGAACTGTCAGGCTAGAGTATGGTAGAGGGTAGTGGAATTTCCTGTGTAGCGGTGAAATGCGTANATATAGGAAGGAACACCAGTGGCGAANGCGGCTACCTGGACCAATACTGACACTGAGGTGCGAAAGCGTGGGGAGCAAACAGG</t>
  </si>
  <si>
    <t>gi|508083868|gb|KC570142.1| Marine bacterium enrichment culture clone K11-F6-S5 16S ribosomal RNA gene, partial sequence</t>
  </si>
  <si>
    <t>GGGCGTAAAGCGCGCGTAGGCGGTCGCGTAAGTTAGATGTGAAAGCCCCGGGCTTAACCTGGGAATTGCATCTAAGACTGCGTAACTAGAGTATGGGAGAGGCGGGTAGAATTCCAGGTGTAGCGGTGAAATGCGTAGATATCTGGAGGAATACCAGTGGCGAAGGCGGCCCGCTGGACCAATACTGACGCTGAGGTGCGAAAGCGTGGGGAGCAAACAGGATTAGATACCCTGGTAGTCCACGCCGTAAACGATGAGAACTAGCCGTTGGAGGGCTTGACCCTCTAGTGGCGAAGCTAACGCGATAAGTTCTCCGCCTGGGGAGTACGGCCGCAAGGCTAAAACTCAAAGGAATTGACGGGGGCCCGCACAAGCGGTGGAGCATGTGGTTTAATTCGATGCAACGCGAAGAACCTTACCTGCCCTTGACATCTAGCGAACTTTCCAGAGATGGATTGGTGCCTTCGGGAACGCTATGACAGGTGCTGCATGGCTGTCGTCAGCTCGTGTCGTGAGATGTTGGGTTAAGTCCCGTAACGAGCGCAACCCTTGTCCTTAGTTGCCATCACGTCATGGTGGGCACTCTAGGGAGACTGCCGGTGATAAACCGGAGGAAGGTGGGGACGACGTCAAGTCATCATGGCCCTTATGGGCAGGGCTACACACGTGCTACAATGGGCGGTACAAAGGGTTGCCAACCCGCAAGGGGGAGCCAATCCCATAAAACCGTTCGTAGTCCGGATCGGAGTCTGCAACTCGACTCCGTGAAGTCGGAATCGCTAGTAATCGCGGATCAGCATGCCGCGGTGAATACGTTCCCGGGCCTTGTACACACCGCCCGTCACACCATGGGAGTTGGCTGCAAAAGAAGTGGATAG</t>
  </si>
  <si>
    <t>gi|508083867|gb|KC570141.1| Marine bacterium enrichment culture clone K10-F5-S3 16S ribosomal RNA gene, partial sequence</t>
  </si>
  <si>
    <t>CGGGTGAGTAATGCATAGGAG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CTAGCCGTTGGGACTCTTGAAGTCTTAGTGGCGCAGCTAACGCACTAAGTAGACCGCCTGGGGAGTACGGCTGCAAGGTTAAAACTCAAATGAATTGACGGGGGCCCGCACAAGCGGTGGAGCATGTNGNTTAATTCGACGCAACGCGAAG</t>
  </si>
  <si>
    <t>gi|508083866|gb|KC570140.1| Marine bacterium enrichment culture clone K09-F5-S7 16S ribosomal RNA gene, partial sequence</t>
  </si>
  <si>
    <t>GCGGCCGATTAAGTCTGCTGTCAAAGCACAGGGCTTAACCCTGGGAAGGCAGTGGAAACTGGTCAGCTAGAGAGTGGTATGGGTAGAGGGAATTCCCGGTGTAGCGGTGAAATGCGTAGATATCGGGAAGAACACCAGTGGCGAAGGCGCTCTACTGGGCCATTACTGACGCTGAGGGACGAAAGCTAGGGGAGCGAAAGGGATTAGATGCCCCTGTAGTCCTAGCTGTAAACGATGGACACTAGGTGTTGCGCGTATCGACCCGTGCAGTACCGAAGCTAACGCGTTAAGTGTCCCGCCTGGGGAGTACGCACGCAAGTGTGAAACTCAAAGGAATTGACGGGGGCCCGCACAAGCGGTGGAGGATGTGGTTTAATTCGATGCAACGCGAAGAACCTTACCAGGGCTTGACATCCCGCGAATCTTCTTGAAAGAGGAGAGTGCCTTCGGGAACGCGGAGACAGGTGGTGCATGGCTGTCGTCAGCTCGTGTCGTGAGATGTTGGGTTAAGTCCCGCAACGAGCGCAACCCTCGTCTTTAGTTGCCAGCATTGAGTTGGGCACTTTAGAGAGACTGCCGGTGACAAACCGGAGGAAGGTGGGGACGACGTCAAGTCATCATGCCCCTTACGTTCTGGGCTACACACGTCCTACAATGCTTCGGACAGAGGGCAGCGAGACGGCGACGTTAAGCAAATCCCATAAACCGAGGCACAGTTCAGATTGCAGGCTGCAACTCGCCTGCATGAAGGCGGAATCGCTAGTAATCGCAGGTCAGCATACTGCGGTGAATACGTTCCCGGGCCTTGTACACACCGCCCGTCACACCATGGGAGTTGGCCACGCCCGAAGTCGTTACTCTA</t>
  </si>
  <si>
    <t>gi|508083865|gb|KC570139.1| Marine bacterium enrichment culture clone K08-F4-S3 16S ribosomal RNA gene, partial sequence</t>
  </si>
  <si>
    <t>GGAACTGCCTTTGATACTGTCAGTCTAGAGTCTGTGAGAGGATGACGGAATACCCAGTGTAGAGGTGAAATTCGTAGATATTGGGTAGAACACCGGTGGCGAAGGCGGTCATCTGGCGCAGCACTGACGCTGAGGCGCGAAAGCGTGGGGAGCAAACAGGATTAGATACCCTGGTAGTCCACGCCGTAAACGATGTGTGCTAGCCGTCGGGAGTTAGGCTCTCGGTGGCGCCGCTAACGCATTAAGCACACCGCCTGGGGAGTACGGTCGCAAGATTAAAACTCAAAGGAATTGACGGGGGCCCGCACAAGCGGTGGAGCATGTGGTTTAATTCGAAGCAACGCGCAGAACCTTACCAACCCTTGACATGTGAAGTTTGGTTAGTGGAGACACTTTCCTTCAGTTCGGCTGGCTTCAACACAGGTGCTGCATGGCTGTCGTCAGCTCGTGTCGTGAGATGTTGGGTTAAGTCCCGCAACGAGCGCAACCCTCACCCTTAGTTGCCATCATTTAGTTGGGCACTCTAGGGGAACTGCCGGTGACAAGCCGGAGGAAGGCGGGGATGACGTCAAGTCCTCATGGCCCTTATGGGTTGGGCTACACACGTGCTACAATGGCGACTACAGAGGGCAGCGAGGCGGCGACGCCAAGCGAATCCCAAAAAGTCGTCTCAGTTCGGATTGTTCTCTGCAACTCGAGAGCATGAAGGCGGAATCGCTAGTAATCGCGGATCAGCATGCCGCGGTGAATACGTTCCCGGGCCTTGTACACACCGCCCGTCACACCATGGGAGTTGGTTTTACCCGAAGACGGTGG</t>
  </si>
  <si>
    <t>gi|508083864|gb|KC570138.1| Marine bacterium enrichment culture clone K07-F4-S7 16S ribosomal RNA gene, partial sequence</t>
  </si>
  <si>
    <t>GGACCTAGTGGCGGACGGGTGAGTAACGCGTGAGGATCTGCCTTCAGGTCTGGGACAACAGTTGGAAACGACTGCTAATACCGGATGTGCCGAGAGGTGAAAGGCTTGCTGCCTGAAGATGAACTCGCGTCTGATTAGCTAGTTGGTGGGGTAAAGGCCCACCAAGGCGACGATCAGTAGCTGGTCTAAGAGGATGATCAGCCACACTGGGACTGAGACACGGCCCAGACTCCTACGGGAGGCAGCAGTGGGGAATTTTCCGCAATGGGGGGAACCCTGACGGAGCAACGCCGCGTGCGGGAAGACGGCCTTTGGGTTGTAAACCGCTTTTCTCAGGGAAGAAGATCTGACGGTACCTGAGGAATAAGCCTCGGTTAACTCCGTGCCAGCAGCCGCGGTAAGACGGAGGAGGCAAGCGTTATCCGGAATTATTGGGCGTAAAGCGTCCGCAGGCGGCTTTTTAAGTCTGCTGTTAAAGGCCACAGCTCAACTGTGGAGCGGCAGTGGAAACTGGAGAGCTAGAGCATGGTAGGGGTAGAGGGAATTCCCGGTGTAGCGGTGAAATGCGTAGATATCGGGAAGAACACCAGTGGCGAAGGCGCTCTACTGGGCCATGACTGACGCTGAGGGACGAAAGCTAGGGGAGCGAAAGGGATTAGATACCCCTG</t>
  </si>
  <si>
    <t>gi|508083863|gb|KC570137.1| Marine bacterium enrichment culture clone K07-F4-S5 16S ribosomal RNA gene, partial sequence</t>
  </si>
  <si>
    <t>AACGCGTGAGAATCTGCCCATTAGTGGGGGACAACTTGGGGAAACTCAAGCTAATACCGCATAATCCCTACGGGGGAAAGGCTTCGGCCGCTGATGGATGAGCTCGCGTCGGATTAGCTTGTTGGTGGGGTAATGGCCTACCAAGGCAACGATCCGTAGCTGGTCTGAGAGGATGATCAGCCACACTGGGACTGAGACACGGCCCAGACTCCTACGGGAGGCAGCAGTGGGGAATATTGGACAATGGGCGAAAGCCTGATCCAGCAATGCCGCGTGTGTGAAGAAGGCCTTCGGGTTGTAAAGCACTTTCAGCAGGGAGGATAATGACGTTACCTGCAGAAGAAGCACCGGCTAACTTCGTGCCAGCAGCCGCGGTAATACGAAGGGTGCAAGCGTTAATCGGAATTACTGGGCGTAAAGCGCGCGTAGGTGGTTTGGTAAGTCAGATGTGAAAGCCCCGGGCTCAACCTGGGAATTGCATTTGATACTGCCAGGCTAGAGTATGATAGAGGAAAGCGGAATTCCAGGTGTAGCGGTGAAATGCGTAGATATCTGGAGGAATACCAGTGGCGAAGGCGGCCCGCTGGACCAATACTGACGCTGAGGTGCGAAAGCGTGGGGAGCAAACAGGATTAGATACCCTGGTAGTCCACGCCGTAAACGATGAGAACTAGCCGTTGGAGGGCTTGACCCTCTAGTGGCGAAGCTAACGCGATAAGTTCTCCGCCTGGGGAGTACGGCCGCAAGGCTAAAACTCAAAGGAATTGACGGGGGCCCGCACAAGCGGTGGAGCATGTGGTTTAATTCGATGCAACGCGAAGAACCTTACCTGCCCTTGACATCTAGCGAACTTTCCAGANATGGATTGGTGCCTTCGG</t>
  </si>
  <si>
    <t>gi|508083862|gb|KC570136.1| Marine bacterium enrichment culture clone K06-F3-S3 16S ribosomal RNA gene, partial sequence</t>
  </si>
  <si>
    <t>GT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CTAGCCGTTGGGACTCTTGAAGTCTTAGTGGCGCAGCTAACGCACTAAGTAGACCACCTGGGGAGTACGGNCCNCAAGGTTAAACTCAAATGAATTGACGGGGGCCCGCACAAGCGGTGGAGCATGNNGGTTTAATTCGACGCAACGCNANAACCTTACC</t>
  </si>
  <si>
    <t>gi|508083861|gb|KC570135.1| Marine bacterium enrichment culture clone K05-F3-S7 16S ribosomal RNA gene, partial sequence</t>
  </si>
  <si>
    <t>GNCANTCAAGTCTGCTGTCAAAGGCCGAGGCTCAACTTCGGAAAGGCAGTGGAAACTGAAAAGCTAGAGGTCGTAGGGGCAGAGGGAATTCCCAGTGTAGCGGTGAAATGCGTAGATATTGGGAAGAACACCGGTGGCGAAAGCGCTCTGCTGGGCCNGANCCTGACGCTGAGGGACGAAAGCTAGGGGAGCGAATGGGATTAGATACCCCCAGTAGTCCTAGCCGTAAACGATGGAGACTAGGTGTTGCCTGTATCGGCCCGGGCAGTGCCGAAGCCAACGCGTTAAGTCTCCCGCCTGGGGAGTACGCACGCAAGTGTGAAACTCAAAGGAATTGACGGGGGCCCGCACAAGCGGTGGAGTATGTGGTTTAATTCGATGCAACGCGAAGAACCTTACCAGGGCTTGACATCCCGCGAATCTCGGCGAAAGTTGAGAGTGCCTACGGGAACGCGGAGACAGGTGGTGCATGGCTGTCGTCAGCTCGTGTCGTGAGATGTTGGGTTAAGTCCCGCAACGAGCGCAACCCTCGTCCTTAGTTGCCATCCTTAAGTGGGGCACTCTAGGGAGACTGCCGGTGATAAACTGGAGGAAGGTGGGGATGACGTCAAGTCATCATGCCCCATATGTCCTGGGCGACACACGTACTACAATGGTCGGGACAGCGAGCAACCAACTTGCGAAAGTGAGCTAATCTCTCAAACCCGGCCTCAGTTCAGATTGCAGGCTGCAACTCGCCTGCATGAAGGAGGAATCGCTAGTAATCGCAGGTCAGCATACTGCGGTGAATCCGTTCCCGGGCCTTGTACACACCGCCCGTCACACCATGGAAGTCGGCCATGCCCGAAGTCATTACT</t>
  </si>
  <si>
    <t>gi|508083860|gb|KC570134.1| Marine bacterium enrichment culture clone K05-F3-S5 16S ribosomal RNA gene, partial sequence</t>
  </si>
  <si>
    <t>CGTGAGAATCTGCCCATTAGTGGGGGACAACTTGGGGAAACTCAAGCTAATACCGCATAATCCCTACGGGGGAAAGGCTTCGGCCGCTGATGGATGAGCTCGCGTCGGATTAGCTTGTTGGTGGGGTAATGGCCTACCAAGGCAACGATCCGTAGCTGGTCTGAGAGGATGATCAGCCACACTGGGACTGAGACACGGCCCAGACTCCTACGGGAGGCAGCAGTGGGGAATATTGGACAATGGGCGAAAGCCTGATCCAGCAATGCCGCGTGTGTGAAGAAGGCCTTCGGGTTGTAAAGCACTTTCAGCAGGGAGGATAATGACGTTACCTGCAGAAGAAGCACCGGCTAACTTCGTGCCAGCAGCCGCGGTAATACGAAGGGTGCAAGCGTTAATCGGAATTACTGGGCGTAAAGCGCGCGTAGGTGGTTTGGTAAGTCAGATGTGAAAGCCCCGGGCTCAACCTGGGAATTGCATTTGATACTGCCAGGCTAGAGTATGATAGAGGAAAGCGGAATTCCAGGTGTAGCGGTGAAATGCGTAGATATCTGGAGGAACATCAGTGGCGAAGGCGGCTTTCTGGATCAATACTGACACTGAGGTGCGAAAGCGTGGGGAGCAAACAGGATTAGATACCCTGGTAGTCCACGCCGTAAACTATGTCAACTAGCCGTTGGGAAGTTTAACTTCTTAGTGGCGCAGCTAACGCGTTAAGTTGACCGCCTGGGGAGTACGGTCGCAAGATTAAAACTCAAAGGAATTGACGGGGGCCCGCACAAGCGGTGGAGCATGTGGTTTAATTCGATGCAACGCGAAGAACCTTACCTGGCCTTGACATCCTGCGAACTTTCTAGAGATAGATTGGTGCCTTC</t>
  </si>
  <si>
    <t>gi|508083859|gb|KC570133.1| Marine bacterium enrichment culture clone K04-F2-S3 16S ribosomal RNA gene, partial sequence</t>
  </si>
  <si>
    <t>TAGTCCACGCCGTAAACGATGTCTACTAGCCGTTGGGACTCTTGAAGTCTTAGTGGCGCAGCTAACGCACTAAGTAGACCGCCTGGGGAGTACGGCCGCAAGGTTAAAACTCAAATGAATTGACGGGGGCCCGCACAAGCGGTGGAGCATGTGGTTTAATTCGACGCAACGCGAAGAACCTTACCTGGCCTTGACATGCAGAGAACTTTCCAGAGATGGATTGGTGCCTTCGGGAACTCTGACACAGGTGCTGCATGGCCGTCGTCAGCTCGTGTCGTGAGATGTTGGGTTAAGTCCCGTAACGAGCGCAACCCCTATCCCTAGTTGCTAGCAGTTCGGCTGAGAACTCTAGGGAGACTGCCGGTGACAAACCGGAGGAAGGTGGGGATGACGTCAGGTCATCATGGCCCTTACGGCCAGGGCTACACACGTGCTACAATGGTGCGCACAGAGGGCTGCAAACCCGCGAGGGGGAGCCAATCTCACAAAACGCATCGTAGTCCGGATCGCAGTCTGCAACTCGACTGCGTGAAGTCGGAATCGCTAGTAATCGTGAATCAGAATGTCACGGTGAATACGTTCCCGGGCCTTGTACACACCGCCCGTCACACCATGGGAGTGGATTGCACCAGAAGTGGTTAG</t>
  </si>
  <si>
    <t>gi|508083858|gb|KC570132.1| Marine bacterium enrichment culture clone K03-F2-S7 16S ribosomal RNA gene, partial sequence</t>
  </si>
  <si>
    <t>TTAAGTCTGCTGTCAAANGNCCAGGGCTTAACCCCTGGACAGGCAGTGGAAACTGGAGAGCTAGAGAGCGGTAGGGGTAGAGGGAATTCCCGGTGTAGCGGTGAAATGCGTAGATATCGGGAAGAACACCAGTGGCGAAGGCGCTCTACTGGGCCGTTACTGACGCTGAGGGACGAAAGCTAGGGGAGCGAAAGGGATTAGATACCCCTGTAGTCCTAGCTGTAAACGATGGACACTAGGTGTTGGCCGTATCGACCCGGTCAGTACCGAAGCTAACGCGTTAAGTGTCCCGCCTGGGGAGTACGCACGCAAGTGTGAAACTCAAAGGAATTGACGGGGGCCCGCACAAGCGGTGGAGGATGTGGTTTAATTCGATGCAACGCGAAGAACCTTACCAGGGCTTGACATGCCGCGGATCCCTCTGAAAGGAGGGAGTGCCTTCGGGAGCGCGGACACAGGTGGTGCATGGCTGTCGTCAGCTCGTGTCGTGAGATGTTGGGTTAAGTCCCGCAACGAGCGCAACCCTCGTCTTTAGTTGCCAGCATTCAGTTGGGCACTCTAGAGAGACTGCCGGTGACAAACCGGAGGAAGGTGGGGACGACGTCAAGTCATCATGCCCCTTACGTTCTGGGCTACACACGTCCTACAATGCTTCGGACAGAGGGCAGCGACCCGGCGACGGTGAGCAAATCTCATAAACCGAGGCACAGTTCAGATTGCAGGCTGCAACTCGCCTGCATGAAGGAGGAATCGCTAGTAATCGCAGGTCAGCATACTGCGGTGAATACGTTCCCGGGCCTTGTACACACCGCCCGTCACACCATGGGAGTTGGCCACGCCCGAAGTCGTTACTCTAAC</t>
  </si>
  <si>
    <t>gi|508083857|gb|KC570131.1| Marine bacterium enrichment culture clone K03-F2-S5 16S ribosomal RNA gene, partial sequence</t>
  </si>
  <si>
    <t>TGAGTAACCTGCCTATAACCTGGGAATAACGACTGGAAACGGTCGCTAATACCGAATGTGGTGATGAGGTGAAATTCCTCCTCATTAAAGTAGGGGATCCAGCAACGGACCTCGCGGTTGTAGAGGGGCTCATGCGATATCAGCTTGTTGGTGTGGTAAAAGCGCACCAAGGCTAAGACGTCTAGGCGGACTGAGAGGTTGACCGCCAACACTGGGACTGAGACACTGCCCAGACTCCTACGGGAGGCTGCAGTCGAGAATCATTCGCAATGGGCGAAAGCCTGACGATGCGACGCTGTGTGAGCGATGAAGGCCTTCGGGTTGTAAAGCTCTTTCGCTTGGGAACAAGAGAAGTGGATGAATAGTTCGCTGATTTGAGGGTACCAGGTAAAGAAGCACCGGCTAACTCCGTGCCAGCAGCTGCGGTAATACGGAGGGTGCAAGCATTAATCGGATTTATTGGGCGTAAAGGGCGCGTAGGCGGATTGGCCAGTCAGATGTGAAATTCCGGGGCTTAACTTCGGAGCTGCATTTGAAACTACCAGTCTTGAGGATAGGCGGAGAAAATGGAATTCCACGTGTAGCGGTGAAATGCGTAGATATGTGGAAGAACACCTGTGGCGAAAGCGATTTTCTAGCTTACTCCTGACGCTGAGGCGCGAGAGCAAGGGGAGCAAACAGGATTAGATACCCTGGTAGTCCTTGCCGTAAACGATGTATACTTGATGTAGTTGGGCTCAACCCCGACTGTGTCGTAGCTAACGTGTTAAGTATACCGCCTGGGGAGTACACTCGCAAGGGTGAAACTCAAAAGAATTGACGGGGGCCCGCACAAGCAGTGGAGCATGTGGTTTAATTCGATGCAACGCGAAGAACCTTACCCAGGCTTGACAT</t>
  </si>
  <si>
    <t>gi|508083856|gb|KC570130.1| Marine bacterium enrichment culture clone K02-F1-S3 16S ribosomal RNA gene, partial sequence</t>
  </si>
  <si>
    <t>CGCGTAGGTGGTTTGATAAGCGAGATGTGAAAGCCCCGGGCTTAACCTNGGGAACGGCATTTCGAACTGTCAGGCTAGAGTATGGTAGAGGGTAGTGGAATTTCCTGTGTAGCGGTGAAATGCGTAGATATAGGAAGGAACACCAGTGGCGAAGGCGGCTACCTGGACCAATACTGACACTGAGGTGCGAAAGCGTGGGGAGCAAACAGGATTAGATACCCTGGTAGTCCACGCCGTAAACGATGTCTACTAGCCGTTGGGACTCTTGAAGTCTTAGTGGCGCAGCTAACGCACTAAGTAGACCGCCTGGGGAGTACGGCCGCAAGGTTAAAACTCAAATGAATTGACGGGGGCCCGCACAAGCGGTGGAGCATGTGGTTTAATTCGACGCAACGCGAAGAACCTTACCTGGCCTTGACATGCAGAGAACTTTCCAGAGATGGATTGGTGCCTTCGGGAACTCTGACACAGGTGCTGCATGGCCGTCGTCAGCTCGTGTCGTGAGATGTTGGGTTAAGTCCCGTAACGAGCGCAACCCCTATCCCTAGTTGCTAGCAGTTCGGCTGAGAACTCTAGGGAGACTGCCGGTGACAAACCGGAGGAAGGTGGGGATGACGTCAGGTCATCATGGCCCTTACGGCCAGGGCTACACACGTGCTACAATGGTGCGCACAGAGGGCTGCAAACCCGCGAGGGGGAGCCAATCTCACAAAACGCATCGTAGTCCGGATCGCAGTCTGCAACTCGACTGCGTGAAGTCGGAATCGCTAGTAATCGTGAATCAGAATGTCACGGTGAATACGTTCCCGGGCCTTGTACACACCGCCCGTCACACCATGGGAGTGGATTGCACCAGAAGTGGTTAG</t>
  </si>
  <si>
    <t>gi|508083855|gb|KC570129.1| Marine bacterium enrichment culture clone K01-F1-S7 16S ribosomal RNA gene, partial sequence</t>
  </si>
  <si>
    <t>AGTCTTCGGACGAGTAAAGCGGCGAAAGGGTGAGTAACACGTAACCAACGTACCCCTCAGACCGGGATAACCACTGGAAACGGTGGATAAAACCGGATGGTCCTCCTGGTGGCATCGCCGGGAAGGTAAACGGTGGCTTCGGCTGCTGCTGAGGGAGCGGGTTGCGGCCTATCAGCTTGTTGGTGGGGTAACGGCCTACCAAGGCTTCGACGGGTAGCGGGTCTGAGAGGATGATCCGTCACACTGGGACTGAGACACTGCCCAGACTCCTACGGGAGGCTGCAGTCGAGAATCTTCCGCAATGGGCGAAAGCCTGACGGAGCGACACCGCGTGCAGGATGAAGGCCTTAGGGTTGTAAACTGCTGTCACGCCATAGGAACGCTGCGATGTGAATAGTGTCGTAGTTGACCAAAGCGAGAGGAAGAGCCGGCTAACTCCGTGCCAGCAGCCGCGGTAAGACGGAGGGCTCAAACGTTGTTCGGAATCACTGGGCATAAAGCGCACGTAGGCGGCCGCTTAAGTCGGATGTGAAAGCCCCCAGCCCAACCGGGGAACTGCATCCGAAACTGGGTGGCTCGAGGATGGCAGGGGTGAGTGGAACTCCAGGTGGAACGGTGAAATGTGTAGATATCTGGAGGAACACCGGTGGCGAAAGCGGCTCACTGGGCCATCACTGACGCTGAGGTGCGAAAGCCAGGGTAGCAAACGGGATTAGATACCCCGGTAGTCCTGGCCGTAAACGATGGGCACTAGGCAGTGGACTGACCTATGCGGTTCACTGCCGTAGCAAATGTGTTAAGTGCCCCGCCTGGGGAGTACGCTCGCAAGGGTAAAACTCAAAGGAATTGACGG</t>
  </si>
  <si>
    <t>gi|508083854|gb|KC570128.1| Marine bacterium enrichment culture clone K01-F1-S5 16S ribosomal RNA gene, partial sequence</t>
  </si>
  <si>
    <t>GTAACGCGTGAGAATCTGCCCATTAGTGGGGGACAACTTGGGGAAACTCAAGCTAATACCGCATAATCCCTACGGGGGAAAGGCTTCGGCCGCTGATGGATGAGCTCGCGTCGGATTAGCTTGTTGGTGGGGTAATGGCCTACCAAGGCAACGATCCGTAGCTGGTCTGAGAGGATGATCAGCCACACTGGGACTGAGACACGGCCCAGACTCCTACGGGAGGCAGCAGTGGGGAATATTGGACAATGGGCGAAAGCCTGATCCAGCAATGCCGCGTGTGTGAAGAAGGCCTTCGGGTTGTAAAGCACTTTCAGCAGGGAGGATAATGACGTTACCTGCAGAAGAAGCACCGGCTAACTTCGTGCCAGCAGCCGCGGTAATACGAAGGGTGCAAGCGTTAATCGGAATTACTGGGCGTAAAGCGCGCGTAGGTGGTTTGGTAAGTCAGATGTGAAAGCCCCGGGCTCAACCTGGGAATTGCATTTGATACTGCCAGGCTAGAGTATGATAGAGGAAAGCGGAATTCCAGGTGTAGCGGTGAAATGCGTAGATATCTGGAGGAACATCAGTGGCGAAGGCGGCTTTCTGGATCAATACTGACACTGAGGTGCGAAAGCGTGGGGAGCAAACAGGATTAGATACCCTGGTAGTCCACGCCGTAAACTATGTCAACTAGCCGTTGGGAAGTTTAACTTCTTAGTGGCGCAGCTAACGCGTTAAGTTGACCGCCTGGGGAGTACGGTCGCAAGATTAAAACTCAAAGGAATTGACGGGGGCCCGCACAAGCGGTGGAGCATGTGGTTTAATTCGATGCAACGCGAAGAACCTTACCTGGGCCTTGACATCCTGCGAACTTTCTA</t>
  </si>
  <si>
    <t>gi|508083853|gb|KC570127.1| Marine bacterium enrichment culture clone I23-E12-S7 16S ribosomal RNA gene, partial sequence</t>
  </si>
  <si>
    <t>TGGGANCGGCGCTTGAAACTGGTGTGCTTGAGAATGGGAGAGGACAGCGGAATTTCCAGTGTAGAGGTGAAATTNGTAGATATTGGAAAGAACACCGGTGGCGAAGGCGGCTGCCTGGCNCATTTCTGACGCTGAGGTGCGAAAGCGTGGGGAGCAAACAGGATTAGATACCCTGGTAGTCCACGCCGTAAACGATGCGCGCTAGATGTCGGGAGGCTTGCCTTTCGGTGTCGCAGCTAACGCGTTAAGCGCGCCGCCTGGGGAGTACGGCCGCAAGGTTAAAACTCAAAGGAANTGACGGGGGCCCGCACAAGCGGTGGAGCATGTGGTTTAATTCGAAGCAACGCGCAGAACCTTACCAGCCCTTGCCATCCCGGTCGCGGATCCCAGAGAGCGGATATTTCAGTTCGCTCGGACCGGTGACAGGTGCTGCATGCACGTAGTCAGCTGAGGTTTAGAGATGTGGGGTTAAGTCCTGCTACGAGCGCAACCCCTAGTTTCAGTTGCCATCAGTTCGNTTGGGCACTCTGAGGGAACTCCCGGTGACAAGCCGGCGGAAGGTGGGATTGACCTCAAGTCCTCATGGCCGGAGTGGGCTGGGTGACACAGTCCCTGCAAGGGCGGTCACAGTGGGAAGCCAAGGGGTGATCGTGACCCAATTAGCCATTTCCGTCTCAGTTTAGATAATCAGACGCGACTTCATCGCCAGAAGAAGGAATTTTTAGTTATCGGGGATCAGCGTATTAGCAGTAGTTTGTTCCCGGGCCTTGTACCCTGAGCCCGTATCACCATGGGAGTTGCCTTTGTCCGACGCTGGTGCGGA</t>
  </si>
  <si>
    <t>gi|508083852|gb|KC570126.1| Marine bacterium enrichment culture clone I22-E11-S3 16S ribosomal RNA gene, partial sequence</t>
  </si>
  <si>
    <t>CTTCTTATGTGCCCCGAGGTGGGGGATAGGTCGGGGAAACCCGGCGTAATACCCCATGTGCTCTTCGGAGGAAAGGTTTTCCGCCTTGGGAGCAGGAAGCGTCCTATCAGGTTGTTGGTGAGGTAAAGGCTCACCAGGCCTTAGACGGGTAGCGGGTGTGAGAGCATGACCCGCCGCATCGGGACTGAGACACTGCCCGGACTCCTACGGGAGGCTGCAGCGACGAATCTTCCGCAATGCGCGAAAGCGTGACGGAGCAATGCCGCGTGCGGGATGAAGCGGCTCCGCCGTGTAAACCGCTGTCAGGGGTCAGAAATAGTGATCAACCCCAAAGGAAGGGCCGGCTAACCTCGTGCCAGCAGCCGCGGTAATACGAGGGGCCCGAGCGTTAATCGGAATCACTGGGCTTAAAGGGTGCGTAGGCGGATGCGCAAGCGTCCTGTGAAATCCCTCAGCTCAACTGAGGAATTGCAGGGCGAACTGCGTGTCTTGAGACAGGTATGGGCCGTCGGAACGTTCGGTGGAGCGGTGAAATGCATAGATATCGAACGGAACGCCGAAGGAGAAGTCGGGCGGCTGGGCCTGTTCTGACGCTGAGGCACGAAAGCGTGGGGAGCGAACAGGATTAGATACCCTGGTAGTCCACGCCCTAAACGATGCGCACTAGATCGAGGCCGTTTCGAAGCGGTCTCGGTCGTAGAGAAATCATTAAGTGCGCCGCCTGGGGAGTACGGTCGCAAGGCTAAAACTCAAAGGAATTGACGGGGGCTCACACAAGCGGTGGAGCATGTTGCTTAATTCGAAGCAACGCGAAGAACCTTACCTGGGTTTGACATGCACGGATT</t>
  </si>
  <si>
    <t>gi|508083851|gb|KC570125.1| Marine bacterium enrichment culture clone I21-E11-S7 16S ribosomal RNA gene, partial sequence</t>
  </si>
  <si>
    <t>GGGTCTAGCGGCGGACGGGTTAGTAACGCGTGGGAACGTGCCCTTCTCTGCGGAATAGCCATTGGAAACGATGAGTAATACCGCATACGCCCTTCGGGGGAAAGATTTATCGGAGAAGGATCGGCCCGCGTTAGATTAGATAGTTGGTGGGGTAATGGCCTACCAAGTCTACGATCTATAGCTGGTTTGAGAGGATGATCAGCAACACTGGGACTGAGACACGGCCCAGACTCCTACGGGAGGCAGCAGTGGGGAATCTTAGACAATGGGCGCAAGCCTGATCTAGCCATGCCGCGTGAGTGATGAAGGCCCTAGGGTCGTAAAGCTCTTTCGCCTGTGAAGATAATGACTGTAGCAGGTAAAGAAACCCCGGCTAACTCCGTGCCAGCAGCCGCGGTAATACGGAGGGGGTTAGCGTTGTTCGGAATTACTGGGCGTAAAGCGCACGTAGGCGGACATTTAAGTCAGGGGTGAAATCCCGGGGCTCAACCCCGGAACTGCCCTTGATACTGGGTGTCTTGAGTTCGAGAGAGGTGAGTGGAATTCCGAGTGTAGAGGTGAAATTCGTAGATATTCGGAGGAACACCAGTGGCGAAGGCGGCTCACTGGCTCGATACTGACGCTGAGGTGCGAAAGTGTGGGGAGCAAACAGGATTAGATACCCTGGTAGTCCACACCGTAAACGATGAATGCCAGACGTCGGGCAGTATACTGTTCGGTGTCACACCTAACGGATTAAGCATTCCGCCTGGGGAGTACGGTCGCAAGATTAAAACTCAAAGGAATTGACGGGGGCCCGCACAAGCGGTGGAGCATGTGGTTTAATTCGAAGCAACGCGCAGAACCTTACCAACCCTTG</t>
  </si>
  <si>
    <t>gi|508083850|gb|KC570124.1| Marine bacterium enrichment culture clone I21-E11-S5 16S ribosomal RNA gene, partial sequence</t>
  </si>
  <si>
    <t>ATCCGGAATCACTGGGCGTAAAGCGTCTGTAGGTGGTTAAATAAGTCAACTGTTAAATCTTGAGGCTCAACCTCAAAATCGCAGTCGAAACTGTTAGACTAGAGTATAGTAGGGGTAAAGGGAATTTCCAGTGGAGCGGTGAAATGCGTAGAGATTGGAAAGAACACCGATGGCGAAGGCACTTTACTGGGCTATTACTGACACTGAGAGACGAAAGCTAGGGTAGCAAATGGGATTAGATACCCCAGTAGTCCTAGCCGTAAACAATGGATACTAGATGTTGAACAGATCGACCTGTGCAGTATCAAAGCTAACGCGTTAAGTATCCCGCCTGGGAAGTATGCTCGCAAGAGTGAAACTCAAAGGAATTGACGGGGGCCCGCACAAGCGGTGGAGCATGTGGTTTAATTCGATGCAACGCGAAGAACCTTACCAGGGTTTGACATGATACGAATTTCTTTGAAAGAAGAAAGTGCCGTTTGGAACGTATACACAGGTGGTGCATGGCTGTCGTCAGCTCGTGTCGTGAGATGTTGGGTTAAGTCCCGCAACGAGCGCAACCCTCATTTTTAGTTGCCGTATGGAACTCTAGAAAGACTGCCGGTTATAAACCGGAGGAAGGCGGGGATGACGTCAAGTCAGCATGCCCCTTACACCCTGGGCTACACACGTGCTACAATGGGCGAGACAATGAGATGCAAGTTTGCGAAAATTAGCTAATCTATAAACTCGTTCTAAGTTCGGATTGCAGGCTGCAACTCGCCTGCATGAAGTTGGAATCGCTAGTAATCGCTGGTCAGCTATACAGCGGTGAATTCGTTCCCGGGCCTTGTACACACCGCCCGTCACACCATGGAAGCTGGTTATACCCGAAGTCGTT</t>
  </si>
  <si>
    <t>gi|508083849|gb|KC570123.1| Marine bacterium enrichment culture clone I20-E10-S3 16S ribosomal RNA gene, partial sequence</t>
  </si>
  <si>
    <t>CAGGTGGGCAACGTGCCCTGAAGTTCGGAATAACCCCGAGAAATCGGAGCTAATACCGGATGTGGCGTTCGAGACGTCGGTCTTGAACGTTAAAGGTTGGTCCTTCGGGGCCTGCCGCTTCGGGAGCGGCCCGCCCTCGATTAGCTTGATGGTGAGGTAACGGCTCACCATGGCGACGATCGATAGCTGGTCTGAGAGGATGGTCAGCCACACTGGGACTGAGATACGGCCCAGACTCCTACGGGGGGCAGCAGTCTAGAGGCTTCGGCAATGGGGGAAACCCTGACCGAGCGACGCCGCGTGTGGGATTGAAGGTGTTTACATCGTAAACCACTGTTCCAGGGGAAGAATGCCCGCATGGTGAATGCGGGAGCGACGGTACCCTGGCAGCAAGCCCCGGCTAACTACGTGCCAGCAGCCGCGGTAATACGTAGGGGGCAAGCGTTGTTCGGATTTACTGGGCGTAAAGGGAGTGTAGGCGGTTGATCAAGTCCGGTGTGAAAGCTTTACCGCTCACCGGAAAGAGGTCATCGGAAACTGATCAACTTGAGTAGGGAAGAGGCAAGCGGAATTCTTGGTGGAGCGGTGGAATGTGTAGATATCAGGAAGAACATCGGTGGCGAAGGCGGCTTGCTGGGCCCTTACTGACGCTGAGACTCGAAAGCGTGGGGAGCGAACGGGATTAGATACCCCGGTAGTCCACGCTGTAAACGGTGCGCACTAGGTGTGGGGGGGTATCGACCCCTCCCGTGCCGCAGTTAACACATTAAGTGCGCCGCCTGGGGAGTACGACCGCAAGGTTAAAACTCAAGGAATTGACGGGGGCCCG</t>
  </si>
  <si>
    <t>gi|508083848|gb|KC570122.1| Marine bacterium enrichment culture clone I19-E10-S7 16S ribosomal RNA gene, partial sequence</t>
  </si>
  <si>
    <t>GGGTTAGTGGCGGACGGGTGAGTAACGCGTGAGGATCTGGCCTCAGGAGGGGGACAACAGTTGGAAACGACTGCTAATACCCCATATGCCGAGAGGTGAAACGTATTTCGCCTGAGGATGAACTCGCGTCTGATTAGCTAGTTGGTGGGGTAAAGGCCTACCAGGGCGACGATCAGTAGCTGGTCTAAGAGGATGATCAGCCACACTGGGACTGAGACACGGCCCAGACTCCTACGGGAGGCAGCAGTGGGGAATTTTCCGCAATGGGGGGAACCCTGACGGAGCAACGCCGCGTGCGGGAAGACGGCCTTTGGGTTGTAAACCGCTTTTCTCAGGGAAGAAGATCTGACGGTACCTGAGGAATAAGCCTCGGCTAACTCCGTGCCAGCAGCCGCGGTAAGACGGAGGAGGCAAGCGTTATCCGGAATTATTGGGCGTAAAGCGTCCGCAGGCGGCTTTTTAAGTCTGCTGTTAAAGGCCACAGCTCAACTGTGGAGCGGCAGTGGAAACTGGAGAGCTAGAGCATGGTAGGGGTAGAGGGAATTCCCGGTGTAGCGGTGAAATGCGTAGATATCGGGAAGAACACCAGTGGCGAAGGCGCTCTACTGGGCCATGACTGACGCTGAGGGACGAAAGCTAGGGGAGCGAAAGGGATTAGATACCCCCTGTAGTCCTAGCTGTAAACGATGGACACTTAGGTGTTGCGCGTATCGACCCCGTGCAANTATCGAAGCTAACGCGGT</t>
  </si>
  <si>
    <t>gi|508083847|gb|KC570121.1| Marine bacterium enrichment culture clone I19-E10-S5 16S ribosomal RNA gene, partial sequence</t>
  </si>
  <si>
    <t>GACGGGTGAGTAATGCATAGGAATCTGCCCAGTAGCGGGGGATAACCCGGGGAAACTCGGGCTAATACCGCATACGCCCTGCGGGGGAAAGTGGGGGATCTTCGGACCTCACACTATTGGATGAGCCTATGTCGGATTAGCTTGTTGGTGGGGTAATGGCCCACCAAGGCGACGATCTGTAGCTGGTCTGAGAGGACGACCAGCCACACTGGGACTGAGACACGGCCCAGACTCCTACGGGAGGCAGCAGTGGGGAATATTGGACAATGGGGGCAACCCTGATCCAGCAATGCCGCGTGTGTGAAGAAGGCCTGCGGGTTGTAAAGCACTTTCAGCAGGGAAGAAAAGCTTGGCGTTAATACCGCCAAGTCTTGACGTTACCTGAAGAAGAAGCACCGGCTAACTCTGTGCCAGCAGCCGCGGTAATACAGAGGGTGCAAGCGTTAATCGGAATTACTGGGCGTAAAGCGCGCGTAGGCGGTCGCGTAAGTTAGATGTGAAAGCCCCGGGCTTAACCTGGGAATTGCATCTAAGACTGCGTAACTAGAGTATGGGAGAGGCGGGTAGAATTCCAGGTGTAGCGGTGAAATGCGTAGATATCTGGAGGAATACCAGTGGCGAAGGCGGCCCGCTGGACCAATACTGACGCTGAGGTGCGAAAGCGTGGGGAGCAAACAGGATTAGATACCCTGGTAGTCCACGCCGTAAACGATGAGAACTAGCCGTTGGAGGGCTTGACCCTCTAGTGGCGAAGCTAACGCGATAAGTTCTCCGCCTGGGGAGTACGGCCGCAAGGCTAAAACTCAAAGGAATTGACGGGGGCCCGCACAAGCGGTGNAGCATGTGGTTTAATTCGATGCAACGCGANAANCTTACCTGCCCTTGACATCTANCGAACTTT</t>
  </si>
  <si>
    <t>gi|508083846|gb|KC570120.1| Marine bacterium enrichment culture clone I18-E9-S3 16S ribosomal RNA gene, partial sequence</t>
  </si>
  <si>
    <t>TAAGCGAGATGTGAAAGCCCCGGGCTTAACCTGGGAACGGCATTTCGAACTGTCAGGCTAGAGTATGGTAGAGGGTAGTGGAATTTCCTGTGTAGCGGTGAAATGCGTAGATATAGGAAGGAACACCAGTGGCGAAGGCGGCTACCTGGACCAATACTGACACTGAGGTGCGAAAGCGTGGGGAGCAAACAGGATTAGATACCCTGGTAGTCCACGCCGTAAACGATGTCTACTAGCCGTTGGGACTCTTGAAGTCTTAGTGGCGCAGCTAACGCACTAAGTAGACCGCCTGGGGAGTACGGCCGCAAGGTTAAAACTCAAATGAATTGACGGGGGCCCGCACAAGCGGTGGAGCATGTGGTTTAATTCGACGCAACGCGAAGAACCTTACCTGGCCTTGACATGCAGAGAACTTTCCAGAGATGGATTGGTGCCTTCGGGAACTCTGACACAGGTGCTGCATGGCCGTCGTCAGCTCGTGTCGTGAGATGTTGGGTTAAGTCCCGTAACGAGCGCAACCCCTATCCCTAGTTGCTAGCAGTTCGGCTGAGAACTCTAGGGAGACTGCCGGTGACAAACCGGAGGAAGGTGGGGATGACGTCAGGTCATCATGGCCCTTACGGCCAGGGCTACACACGTGCTACAATGGTGCGCACAGAGGGCTGCAAACCCGCGAGGGGGAGCCAATCTCACAAAACGCATCGTAGTCCGGATCGCAGTCTGCAACTCGACTGCGTGAAGTCGGAATCGCTAGTAATCGTGAATCAGAATGTCACGGTGAATACGTTCCCGGGCCTTGTACACACCGCCCGTCACACCATGGGAGTGGATTGCACCAGAAGTGGTTA</t>
  </si>
  <si>
    <t>gi|508083845|gb|KC570119.1| Marine bacterium enrichment culture clone I17-E9-S7 16S ribosomal RNA gene, partial sequence</t>
  </si>
  <si>
    <t>GGGGTTAGTGGCGGGCGGGTGAGTAACGCGTGAGGATCTGGCCTCAGGAGGGGGACAACAGTTGGAAACGACTGCTAATACCCCATATGCCGAGAGGTGAAACGTATTTCGCCTGAGGATGAACTCGCGTCTGATTAGCTAGTTGGTGGGGTAAAGGCCTACCAAGGCGACGATCAGTAGCTGGTCTAAGAGGATGATCAGCCACACTGGGACTGAGACACGGCCCAGACTCCTACGGGAGGCAGCAGTGGGGAATTTTCCGCAATGGGGGGAACCCTGACGGAGCAACGCCGCGTGCGGGAAGACGGCCTTTGGGTTGTAAACCGCTTTTCTCAGGGAAGAAGATCTGACGGTACCTGAGGAATAAGCCTCGGCTAACTCCGTGCCAGCAGCCGCGGTAAGACGGAGGAGGCAAGCGTTATCCGGAATTATTGGGCGTAAAGCGTCCGCAGGCGGCTTTTTAAGTCTGCTGTTAAAGGCCA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AGGAATTGACGGGGGCCCGCACAAGCGGTGGAGTATGTGGTTTAATTCGATGCAACGCGAGAACCTT</t>
  </si>
  <si>
    <t>gi|508083844|gb|KC570118.1| Marine bacterium enrichment culture clone I17-E9-S5 16S ribosomal RNA gene, partial sequence</t>
  </si>
  <si>
    <t>GCATAGGAATCTGCCCAGTAGCGGGGGATAACCCGGGGAAACTCGGGCTAATACCGCATACGCCCTGCGGGGGAAAGTGGGGGATCTTCGGACCTCACACTATTGGATGAGCCTATGTCGGATTAGCTTGTTGGTGGGGTAATGGCCCACCAAGGCGACGATCTGTAGCTGGTCTGAGAGGACGACCAGCCACACTGGGACTGAGACACGGCCCAGACTCCTACGGGAGGCAGCAGTGGGGAATATTGGACAATGGGGGCAACCCTGATCCAGCAATGCCGCGTGTGTGAAGAAGGCCTGCGGGTTGTAAAGCACTTTCAGCAGGGAAGAAAAGCTTGGCGTTAATACCGCCAAGTCTTGACGTTACCTGAAGAAGAAGCACCGGCTAACTCTGTGCCAGCAGCCGCGGTAATACAGAGGGTGCAAGCGTTAATCGGAATTACTGGGCGTAAAGCGCGCGTAGGCGGTCGCGTAAGTTAGATGTGAAAGCCCCGGGCTTAACCTGGGAATTGCATCTAAGACTGCGTAACTAGAGTATGGGAGAGGCGGGTAGAATTCCAGGTGTAGCGGTGAAATGCGTAGATATCTGGAGGAATACCAGTGGCGAAGGCGGCCCGCTGGACCAATACTGACGCTGAGGTGCGAAAGCGTGGGGGAGCAAACAGGATTAGATACCCTGGTAGTCCACGCCGTAAACGATGAGAACTAGC</t>
  </si>
  <si>
    <t>gi|508083843|gb|KC570117.1| Marine bacterium enrichment culture clone I16-E8-S3 16S ribosomal RNA gene, partial sequence</t>
  </si>
  <si>
    <t>TAATGCATAGGAATCTGCCCAGTAGCGGGGGACAACTCCGGGAAACCGGAGCTAATACCGCATACGCCCTTCGGGGGAAAGCGGGGGACCTTCGGGCCTCGCACTATTGGATGAGCCTATGTCTGATTAGCTTGTTGGTGGGGTAAAAGCCTACCAAGGCAACGATCAGTAGCTGGTCTGAGAGGATGATCAGCCACACCGGGACTGAGACACGGCCCGGACTCCTACGGGAGGCAGCAGTGGGGAATATTGCACAATGGGCGCAAGCCTGATGCAGCAATGCCGCGTGTGTGAAGAAGGCCTGCGGGTTGTAAAGCACTTTCAGTAGGGAAGAAAAGTTTACGGTTAATACCCGTGAACCCTGACGTTACCTACAGAAGAAGCACCGGCTAACTCCGTGCCAGCAGCCGCGGTAATACGGAGGGTGCGAGCGTTAATCGGAATTACTGGGCGTAAAGCGCGCGTAGGCGGTTTGGTAAGTCGGATGTGAAAGCCCTGGGCTTAACCTGGGAATGGCATTCGATACTGTCAGACTAGAGTATGGTAGAGGGTAGTAGAATTCCCGGTGTAGCGGTGAAATGCGTAGATATCGGGAGGAATACCAGTGGCGAAGGTGGCTACCTGGACCAATACTGACGCTGAAGTGCGAAAGCGTGGGGAGCAAACAGGATTAGATACCCTGGTAGTCCACGCCCTAAACTATGTCAACTAGCCGTTGGATTTTTTATAAATTTAGTGGCGCAGCTAACGCGATAAGTTGACCGCCTGGGGAGTACGGTCGCAAGATTAAAACTCAAAGGAATTGANGGGGCCCGCACAAGCGGTGGAGCA</t>
  </si>
  <si>
    <t>gi|508083842|gb|KC570116.1| Marine bacterium enrichment culture clone I15-E8-S7 16S ribosomal RNA gene, partial sequence</t>
  </si>
  <si>
    <t>CGGGTGAGTGGCAGACGGGTGAGTAACGCGTGGGAACATGCCCATCAGTACGGAATAGCTCCGGGAAACTGGAATTAATACCGTATACGTCCTTCGGGAGAAAGATTTATCGCTGATGGATTGGCCCGCGTTAGATTAGCTAGTTGGTAGGGTAAAAGCTTACCAAGGCTACGATCTATAGCTGGTCTGAGAGGATGATCAGCCACACTGGGACTGAGACACGGCCCAGACTCCTACGGGAGGCAGCAGTGGGGAATCTTGGACAATGGGGGAAACCCTGATCCAGCCATGCCGCGTGAATGATGAAGGCCTTAGGGTTGTAAAATTCTTTCAGCGGGGAAGATAATGACGGTACCCGCAGAAGAAGCCCCGGCTAACTCCGTGCCAGCAGCCGCGGTAATACGGAGGGGGCTAGCGTTGTTCGGAATTACTGGGCGTAAAGCGCACGTAGGCGGCTCGGAAAGTCAGAGGTGAAAGCCCGGGGCTCAACCCCGGAATAGCCTTTGAAACTATCGAGCTAGAGTCCAGGAGAGGTGAGCGGAATTCCGAGTGTAGAGGTGAAATTCGTAGATATTCGGAGGAACACCAGAGGCGAAGGCGGCTCACTGGACTGGTACTGACGCTGAGGTGCGAAAGCGTGGGGAGCAAACAGGATTAGATACCCTGGTAGTCCACGCCGTAAACGATGGATGCTAGTTGTCGGGCAGTATACTGTTCGGNGACGCAGCTAACGCATTAAGCATCCCGCCTGGNGAGTACGGCCGCAAGGNTAAAACTCAAAGAAATTGACNGGGGCCCGCACAAGCGGNGGAGCATGTGGTTTANTCGGAGCAACGCGCAGAANCTTTACCTACCCTTGANCATGTCCAGTANGGNTTCCAGANATG</t>
  </si>
  <si>
    <t>gi|508083841|gb|KC570115.1| Marine bacterium enrichment culture clone I15-E8-S5 16S ribosomal RNA gene, partial sequence</t>
  </si>
  <si>
    <t>GCGTGAGAATCTGCCCATTAGTGGGGGACAACTTGGGGAAACTCAAGCTAATACCGCATAATCCCTACGGGGGAAAGGCTTCGGCCGCTGATGGATGAGCTCGCGTCGGATTAGCTTGTTGGTGGGGTAATGGCCTACCAAGGCGAAGATGGGTACCGGGTGTGAGAGCATGACCCGGCACACTGGGACTGAGACACTGCCCAGACACCTACGGGTGGCTGCAGTCGAGAATCTTCCGCAATGGGCGCAAGCCTGACGGAGCGACGCCGCGTGCGGGATGAAGGCCTTCGGGTTGTAAACCGCTGTCAGTGGGGAGCAAATCAGGAGGGGTTATCCCCTTTTGTTGAGCGATCCACAGAGGAAGCGCAGGCTAAGTTCGTGCCAGCAGCCGCGGTAACACGAACTGCGCGAACGTTGTTCGGAATCACTGGGCGTAAAGCGCACGTAGGCGGATTGTTAAGTCAGGGGTGAAATCCCGAGGCTCAACCTCGGAACTGCCTTTGATACTGGCAATCTTTGAGTCCGGGAGAGGTGAGTGGAATTCCGAGTGTAGAGGTGAAATTCGTAGATATTCGGAAGAACACCAGTGGCGAAGGCGGCTCACTGGCCCGGTACTGACGCTGAGGTGCGAAAGCGTGGGGAGCAAACAGGATTAGATACCCTGGTAGTCCACGCCGTAAACGATGAATGCTAGCCGTCGGTCAGCATGCTGTTCGGTGGCGCAGCTAACGCATTAAGCATTCCGCCTGGGGAGTACGATCGCAAGGGTGAAACTCAAAGGAATTGANGGGGGCCCGCACAAGCGGTGGAGCATGTGGTTTAATTCGATGCAACGCGAAGAACCTTACCTGCCCTTGACNTCTGGGGAATCCTGCAGAGATGCGGGAG</t>
  </si>
  <si>
    <t>gi|508083840|gb|KC570114.1| Marine bacterium enrichment culture clone I14-E7-S3 16S ribosomal RNA gene, partial sequence</t>
  </si>
  <si>
    <t>CGGGGCTCANCCTCGGAACTGCCTTTGATACTGCCGGTCTAGAGTCTGTGAGAGGGTGGCGGAATACCCAGTGTAGAGGTGAAATTCGTAGATATTGGGTAGAACACCAGTGGCGAAGGCGGCCACCTGGCACAGTACTGACGCTGAGGCGCGAAAGCGTGGGGAGCAAACAGGATTAGATACCCTGGTAGTCCACGCCGTAAACGATGTCAGCTAGCCGTCGGGGGTTCCGCTCTCGGTGGCGCCGCTAACGCATTAAGCTGACCGCCTGGGGAGTACGGCCGCAAGGTTAAAACTCAAAGGAATTGACGGGGGCCCGCACAAGCGGTGGAGCATGTGGTTTAATTCGACGCAACGCGCAGAACCTTACCAACCCTTGACATCCCGATCGCGCTTTCCGGAGACGGATTGCTTCAGTTCGGCTGGATCGGTGACAGGTGCTGCATGGCTGTCGTCAGCTCGTGTCGTGAGATGTTGGGTTAAGTCCCGCAACGAGCGCAACCCCTATCCTTAGTTGCCAGCATTGAGTTGGGCACTCTAGGGAGACTGCCGGTGACAAGCCGGAGGAAGGCGGGGATGACGTCAAGTCCTCATGGCCCTTATGGGTTGGGCTACACACGTGCTACAATGGCGGATACAGTGGGTCTTGCAAGACCGCGAGGTGGAGCAAATCCCCAAAATCCGTCTCAGTTCGGATTGCACTCTGCAACTCGGGTGCATGAAGTCGGAATCGCTAGTAATCGCGGATCAGCATGCCGCGGTGAATACGTTCCCGGGCCTTGTACACACCGCCCGTCACACCATGGGAGTTGGCTTTACCCGAAGACGGTGT</t>
  </si>
  <si>
    <t>gi|508083839|gb|KC570113.1| Marine bacterium enrichment culture clone I13-E7-S7 16S ribosomal RNA gene, partial sequence</t>
  </si>
  <si>
    <t>AGGCCA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AGGAATTGACGGGGGCCCGCACAAGCGGTGGAGTATGTGGTTTAATTCGATGCAACGCGAAGAACCTTACCAGGGCTTGACATCCTGCGAATCTTCCTGAAAGGGGAGAGTGCCTTCGGGAGCGCAGAGACAGGTGGTGCATGGCTGTCGTCAGCTCGTGTCGTGAGATGTTGGGTTAAGTCCCGCAACGAGCGCAACCCTCGTTTTTAGTTGCCATCATTCAGTTGGGCACTCTAGAGAGACTGCCGGGGACAACTCGGAGGAAGGTGGGGACGACGTCAAGTCATCATGCCCCTTACGTCCTGGGCTACACACGTACTACAATGCTGCGGACAGAGGGCAGCGAACTCGCGAGAGTAAGCAAATCCCATAAACCGCGGCCCAGTTCAGATTGCAGGCTGCAACTCGCCTGCATGAAGGAGGAATCGCTAGTAATCGCCGGTCAGCATACGGCGGTGAATACGTTCCCGGGCCTTGTACACACCGCCCGTCACACCATGGGAGTTGGCCACGCCCGAAGTCGTTACTCTAAC</t>
  </si>
  <si>
    <t>gi|508083838|gb|KC570112.1| Marine bacterium enrichment culture clone I13-E7-S5 16S ribosomal RNA gene, partial sequence</t>
  </si>
  <si>
    <t>CGGGTGAGTAATGCATAGGAATCTGCCCAGTAGCGGGGGATAACCCGGGGAAACTCGGGCTAATACCGCATACGCCCTGCGGGGGAAAGTGGGGGATCTTCGGACCTCACACTATTGGATGAGCCTATGTCGGATTAGCTTGTTGGTGGGGTAATGGCCCACCAAGGCGACGATCTGTAGCTGGTCTGAGAGGACGACCAGCCACACTGGGACTGAGACACGGCCCAGACTCCTACGGGAGGCAGCAGTGGGGAATATTGGACAATGGGGGCAACCCTGATCCAGCAATGCCGCGTGTGTGAAGAAGGCCTGCGGGTTGTAAAGCACTTTCAGCAGGGAAGAAAAGCTTGGCGTTAATACCGCCAAGTCTTGACGTTACCTGAAGAAGAAGCACCGGCTAACTCTGTGCCAGCAGCCGCGGTAATACAGAGGGTGCAAGCGTTAATCGGAATTACTGGGCGTAAAGCGCGCGTAGGCGGTCGCGTAAGTTAGATGTGAAAGCCCCGGGCTTAACCTGGGAATTGCATGTAAGACTGCGTAACTAGAGTATGGGAGAGGCGGGTAGAATTCCAGGTGTAGCGGTGAAATGCGTAGATATCT</t>
  </si>
  <si>
    <t>gi|508083837|gb|KC570111.1| Marine bacterium enrichment culture clone I12-E6-S3 16S ribosomal RNA gene, partial sequence</t>
  </si>
  <si>
    <t>TGAGTAACGCGTGGGAACGTGCCCTTAGGTGGGGGACAACAGTTGGAAACGACTGCTAATACCGCATAAGCCAATTTGGGAAAGCCTTCGGGCGCCTTGGGATCGGCCCGCGTTAGATTAGGTAGTTGGTGGGGTAAAGGCCTACCAAGCCTACGATCTATAGCTGGTTTGAGAGAATGATCAGCCACACTGGGACTGAGACACGGCCCAGACTCCTACGGGAGGCAGCAGTGGGGAATATTGCGCAATGGGGGAAACCCTGACGCAGCCATGCCGCGTGGGTGAAGAAGGCCTTCGGGTTGTAAAGCCCTTTCAACGGTGAAGATGATGACTGTAGCCGTAGAAGAAGCCCCGGCTAACTTCGTGCCAGCAGCCGCGGTAATACGAAGGGGGCTAGCGTTGTTCGGAATTACTGGGCGTAAAGGGCGCGTAGGCGGACTGACCAGTCAGGGGTGAAATCCCGAGGCTCAACCTCGGAACTGCCTTTGATACTGTCAGTCTAGAGTCTGTGAGAGGATGACGGAATACCCAGTGTAGAGGTGAAATTCGTAGATATTGGGTAGAACACCGGTGGCGAAGGCGGTCATCTGGCGCAGCACTGACGCTGAGGCGCGAAAGCGTGGGGAGCAGACAGGATTAGATACCCTGGTAGTCCACGCCGTAAACGATGTGTGCTAGCCGTCGGGAGTTAGGCTCTCGGTGGCGCCGCTAACGCATTAAGCACACCGCCTGGGGAGTACGGTCGCAAGATTAAAACTCAAAGGAATTGACGGGGGCCCGCACAAGCGGTGGAGCATGTGGTTTAATTCGAAGCAACGCGCAGAACCTTACCAACCCTTGACATGTGAAGTTTGGGTTAGTG</t>
  </si>
  <si>
    <t>gi|508083836|gb|KC570110.1| Marine bacterium enrichment culture clone I11-E6-S7 16S ribosomal RNA gene, partial sequence</t>
  </si>
  <si>
    <t>GGGGTTAGTGGCGGACGGGTGAGTAACGCGTGAGGATCTGGCCTCAGGAGGGGGACAACAGTTGGAAACGACTGCTAATACCCCATATGCCGAGAGGTGAAACGTATTTCGCCTGAGGATGAACTCGCGTCTGATTAGCTAGTTGGTGGGGTAAAGGCCTACCAAGGCGACGATCAGTAGCTGGTCTAAGAGGATGATCAGCCACACTGGGACTGAGACACGGCCCAGACTCCTACGGGAGGCAGCAGTGGGGAATTTTCCGCAATGGGGGGAACCCTGACGGAGCAACGCCGCGTGCGGGAAGACGGCCTTTGGGTTGTAAACCGCTTTTCTCAGGGAAGAAGACCTGACGGTACCTGAGGAATAAGCCTCGGCTAACTCCGTGCCAGCAGCCGCGGTAAGACGGAGGAGGCAAGCGTTATCCGGAATTATTGGGCGTAAAGCGTCCGCAGGCGGCTTTTTAAGTCTGCTGTTAAAGGCCA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GGAATTGACGGGGGCCCGCACAAGCGGTGGAGTATGTGGTTTAATTCGATGCAACGCGAAGAACCTTACCAGGGCTTGACATCCTGCGA</t>
  </si>
  <si>
    <t>gi|508083835|gb|KC570109.1| Marine bacterium enrichment culture clone I11-E6-S5 16S ribosomal RNA gene, partial sequence</t>
  </si>
  <si>
    <t>AACGCGTGAGAATCTGCCCATTAGTGGGGGACAACTTGGGGAAACTCAAGCTAATACCGCATAATCCCTACGGGGGAAAGGCTTCGGCCGCTGATGGATGAGCTCGCGTCGGATTAGCTTGTTGGTGGGGTAATGGCCTACCAAGGCAACGATCCGTAGCTGGTCTGAGAGGATGATCAGCCACACTGGGACTGAGACACGGCCCAGACTCCTACGGGAGGCAGCAGTGGGGAATATTGGACAATGGGCGAAAGCCTGATCCAGCAATGCCGCGTGTGTGAAGAAGGCCTTCGGGTTGTAAAGCACTTTCAGCAGGGAGGATAATGACGTTACCTGCAGAAGAAGCACCGGCTAACTTCGTGCCAGCAGCCGCGGTAATACGAAGGGTGCAAGCGTTAATCGGAATTACTGGGCGTAAAGCGCGCGTAGGTGGTTTGGTAAGTCAGATGTGAAAGCCCCGGGCTCAACCTGGGAATTGCATTTGATACTGCCAGGCTAGAGTATGATAGAGGAAAGCGGAATTCCAGGTGTAGCGGTGAAATGCGTAGATATCTGGAGGAACATCAGTGGCGAAGGCGGCTTTCTGGATCAATACTGACACTGAGGTGCGAAAGCGTGGGGAGCAAACAGGATTAGATACCCTGGTAGTCCACGCCGTAAACTATGTCAACTAGCCGTTGGGAAGTTTAACTTCTTAGTGGCGCAGCTAACGCGTTAAGTTGACCGCCTGGGGAGTACGGTCGCAAGATTAAAACTCAAAGGAATTGACGGGGGCCCGCACAAGCGGTGGAGCATGTGGTTTAATTCGATGCAACGCGAAGAACCTTACCTGGCCTTGACATCCTGCGAACTTTCTAGAGATAGATTGG</t>
  </si>
  <si>
    <t>gi|508083834|gb|KC570108.1| Marine bacterium enrichment culture clone I10-E5-S3 16S ribosomal RNA gene, partial sequence</t>
  </si>
  <si>
    <t>CCTTTGGTGGGGGATAACCGCTGGAAACGGCGGCTAATACCGCATAAGCCGGAGACGGGAAAGATTTATCGCCAAGGGATCGGCCCGCGTTGGATTAGGTAGTTGGTGTGGTAACGGCGCACCAAGCCCGCGATCCATAGCTGGTCTGAGAGGATGATCAGCCACACTGGGACTGAGACACGGCCCAGACTCCTACGGGAGGCAGCAGTGGGGAATATTGCGCAATGGAGGCAACTCTGACGCAGCCATGCCGCGTGGGTGAAGAAGGCCTTCGGGTTGTAAAGCCCTTTCGACGGGGAAGATGATGACGGTACCCGTAGAAGAAGCCCCGGCTAACTTCGTGCCAGCAGCCGCGGTAATACGAAGGGGGCTAGCGTTGTTCGGAATTACTGGGCGTAAAGGGCGCGTAGGCGGATCGGCCAGTCAGGGGTGAAATCCCGGGGCTCAACCTCGGAACTGCCTTTGATACTGCCGGTCTAGAGTCTGTGAGAGGGTGGCGGAATACCCAGTGTAGAGGTGAAATTCGTAGATATTGGGTAGAACACCAGTGGCGAAGGCGGCCACCTGGCACAGTACTGACGCTGAGGCGCGAAAGCGTGGGGAGCAAACAGGATTAGATACCCTGGTAGTCCACGCCGTAAACGATGTCAGCTAGCCGTCGGGGGTTCCGCTCTCGGTGGCGCCGCTAACGCATTAAGCTGACCGCCTGGGGAGTACGGCCGCAAGGTTAAAACTCAAAGGAATTGACGGGGGCCCGCACAAGCGGTGGAGCATGTGGTTTAATTCGACGCAACGCGCAGAACCTTACCAACCCTTGACATCCCGATCGCGCTTTCCGGANACGGATTGCTTCAGTT</t>
  </si>
  <si>
    <t>gi|508083833|gb|KC570107.1| Marine bacterium enrichment culture clone I09-E5-S7 16S ribosomal RNA gene, partial sequence</t>
  </si>
  <si>
    <t>CGGAGATAGTGGCGGACGGGTGAGTAACGCGTGAGAATCTGCCTCTAGGTCGGGGACAACAGTTGGAAACGACTGCTAATCCCGGATGAGCCGTAAGGTAAAAGATTTATTGCCTAGAGAAGAGCTCGCGTCCGATTAGTTAGTTGGTGGGGTAAGAGCCTACCAAGACAGCGATCGGTAACTGGTCTGAGAGGATGACCAGTCACACTGGGACTGAGACACGGCCCAGACTCCTACGGGAGGCAGCAGTGGGGAATTTTCCGCAATGGGCGAAAGCCTGACGGAGCAATACCGCGTGCGGGAGGAAGGCCCTTGGGTCGTAAACCGCTTTTATCAGGGAAGAAGCTCTGACGGTACCTGATGAAAAAGCCTCGGCTAACTCCGTGCCAGCAGCCGCGGTAATACGGAGGAGGCAAGCGTTATCCGGAATTATTGGGCGTAAAGCGTCCGCAGGTGGAATTGTAAGTCTGCTGTCAAAGACGGAAGCTCAACTTCCGATAGGCAGTGGAAACTGCAAAACTAGAGTACAGTAGGGGTAGAGGGAATTCCCAGTGTAGCGGTGAAATGCGTAGAGATTGGGAAGAACACCGGTGGCGAAAGCGCTCTACTGGGCTGTAACTGACACTGAGGGACGAAAGCTAGGGGAGCGAATGGGATTAGATACCCCAGTAGTCCTAGCCGTAAACGATGGAAACTAGGCGTGGCTTGTATCGACCCGAGCCGTGCCGAAGCTAACGCGTTAAGTTTCCCGCCTGGGGAGTACGCACGCAAGTGTGAAACTCAAAGGAATTGACGGGGGCCCGCACAAGCGGTGGAGTATGTGGTTTAATTCGATGCAACGCNAGAACCTTACCNGGNTTGACATCTGGCGAATCTTTC</t>
  </si>
  <si>
    <t>gi|508083832|gb|KC570106.1| Marine bacterium enrichment culture clone I09-E5-S5 16S ribosomal RNA gene, partial sequence</t>
  </si>
  <si>
    <t>GGAACGTGCCCTTCGGTACGGAACAACAGTTAGAAATGACTGCTAATACCGTATACGACCTCCGGGTGAAAGATTTATCGCCGAAGGATCGGCCCGCGTTAGATTAGCTAGTTGGTGAGGTAAAGGCTCACCAAGGCGACGATCTATAGCTGTTCTGAGAGGAAGATCAGCCACACTGGGACTGAGACACGGCCCAGACTCCTACGGGAGGCAGCAGTGGGGAATATTGGACAATGGGCGCAAGCCTGATCCAGCCATGCCGCGTGGATGAAGAAGGCCCTAGGGTTGTAAAATCCTTTCGCTAGGGAAGATAATGACGGTACCTAGTAAAGAAGCCCCGGCTAATTTCGTGCCAGCAGCCGCGGTAATACGAAAGGGGCTAGCGTTGTTCGGAATTACTGGGCGTAAAGCGCACGTAGGCGGCTATGTAAGTTGGGGGTGAAATCCCGGGGCTCAACCTCGGAACTGCCCTTGATACTGGCAATCTTGAGTCCGGAAGAGGTTAGTGGAATTCCCAGTGTAGAGGTGAAATTCGTAGATATGCAGAGGAACACCAGCGGCGAAGGCGGCATCCTGGTCCTGACCTGACGCTCAAGGGCGAAAGCGTGGGGAGCAAACCGGATTAGATACCCTGGTAGTCCACGCCGTAAACGATGAGAACTAGCCGTTGGAGGGCTTGACCCTCTAGTGGCGAAGCTAACGCGATAAGTTCTCCGCCTGGGGAGTACGGCCGCAAGGCTAAAACTCAAAGGAATTGACGGGGGCCCGCACAAGCGGTGGAGCATGTGGTTTAATTCGATGCAACGCGAAGAACCTTACCTGCCCTTGACATCTAGCGAACTTTCCAGANATGGATTGGTGCCTTCGGGAACGCTATGACAGGTG</t>
  </si>
  <si>
    <t>gi|508083831|gb|KC570105.1| Marine bacterium enrichment culture clone I08-E4-S3 16S ribosomal RNA gene, partial sequence</t>
  </si>
  <si>
    <t>TAGGTGGTTTGATAAGCGAGATGTGAAAGCCCCGGGCTTAACCTGGGAACGGCATTTCGAACTGTCAGGCTAGAGTATGGTAGAGGGTAGTGGAATTTCCTGTGTAGCGGTGAAATGCGTAGATATAGGAAGGAACACCAGTGGCGAAGGCGGCTACCTGGACCAATACTGACACTGAGGTGCGAAAGCGTGGGGAGCAAACAGGATTAGATACCCTGGTAGTCCACGCCGTAAACGATGTCTACTAGCCGTTGGGACTCTTGAAGTCTTAGTGGCGCAGCTAACGCACTAAGTAGACCGCCTGGGGAGTACGGCCGCAAGGTTAAAACTCAAATGAATTGACGGGGGCCCGCACAAGCGGTGGAGCATGTGGTTTAATTCGACGCAACGCGAAGAACCTTACCTGGCCTTGACATGCAGAGAACTTTCCAGAGATGGATTGGTGCCTTCGGGAACTCTGACACAGGTGCTGCATGGCCGTCGTCGGCTCGTGTCGTGAGATGTTGGGTTAAGTCCCGTAACGAGCGCAACCCCTATCCCTAGTTGCTAGCAGTTCGGCTGAGAACTCTAGGGAGACTGCCGGTGACAAACCGGAGGAAGGTGGGGATGACGTCAGGTCATCATGGCCCTTACGGCCAGGGCTACACACGTGCTACAATGGTGCGCACAGAGGGCTGCAAACCCGCGAGGGGGAGCCAATCCCACAAAACGCATCGTAGTCCGGATCGCAGTCTGCAACTCGACTGCGTGAAGTCGGAATCGCTAGTAATCGTGAATCAGAATGTCACGGTGAATACGTTCCCGGGCCTTGTACACACCGCCCGTCACACCATGGGAGTGGATTGCACCAGAAGTGGTTAGTCT</t>
  </si>
  <si>
    <t>gi|508083830|gb|KC570104.1| Marine bacterium enrichment culture clone I07-E4-S7 16S ribosomal RNA gene, partial sequence</t>
  </si>
  <si>
    <t>TCGGGGTTAGTGGCGGACGGGTGAGTAACGCGTGAGGATCTGGCCTTAGGAGGGGGACAACAGCTGGAAACGGCTGCTAATACCCCATATGCCGAGAGGTGAAACGGTGAATTCCGCCTAAGGATGAACTCGCGTCTGATTAGCTAGTTGGTGGTGTAAGAGACCACCAAGGCGACGATCAGTAGCTGGTCTAAGAGGATGATCAGCCACACTGGGACTGAGACACGGCCCAGACTCCTACGGGAGGCAGCAGTGGGGAATTTTCCGCAATGGGCGAAAGCCTGACGGAGCAACGCCGCGTGAGGGAGGAAGGCCTTCGGGTTGTAAACCTCTTTTCTCAGGGAAGAAGATCTGACGGTACCTGAGGAATAAGCCTCGGCTAACTCCGTGCCAGCAGCCGCGGTAAGACGGAGGAGGCAAGCGTTATCCGGAATTATTGGGCGTAAAGCGTCCGCAGGCGGCTTTTTAAGTCTGCTGTCAAAGGCCAGGGCTTAACCCTGGACAGGCAGTGGAAACTGGAGAGCTAGAGAGCGGTAGGGGTAGAGGGAATTCCCGGTGTAGCGGTGAAATGCGTAGATATCGGGAAGAACACCAGTGGCGAAGGCGCTCTACTGGGCCGTTACTGACGCTGAGGGACGAAAGCTAGGGGAGCGAAAGGGATTAGATACCCCTGTAGTCCTAGCTGTAAACGATGGACACTAGGTGTTGGCCGTATCGACCCGGTCAGTACCGAAGCTAACGCGTTAAGTGTCCCGCCTGGGGAGTACGCACGCAAGTGTGAAACTCAAAGGAATTGACGGGGGCCCGCACAAGCGGTGGAGGATGTGGTTTAATTCGATGCAACGCGAAGAACCTTACCAGGGCTTGAC</t>
  </si>
  <si>
    <t>gi|508083829|gb|KC570103.1| Marine bacterium enrichment culture clone I06-E3-S3 16S ribosomal RNA gene, partial sequence</t>
  </si>
  <si>
    <t>TGGGAACGTGCCCTTAGGTGGGGGACAACAGTTGGAAACGACTGCTAATACCGCATAAGCCAATTTGGGAAAGCCTTCGGGCGCCTTGGGATCGGCCCGCGTTAGATTAGGTAGTTGGTGGGGTAAAGGCCTACCAAGCCTACGATCTATAGCTGGTTTGAGAGAATGATCAGCCACACTGGGACTGAGACACGGCCCAGACTCCTACGGGAGGCAGCAGTGGGGAATATTGCGCAATGGGGGAAACCCTGACGCAGCCATGCCGCGTGGGTGAAGAAGGCCTTCGGGTTGTAAAGCCCTTTCAACGGTGAAGATGATGACTGTAGCCGTAGAAGAAGCCCCGGCTAACTTCGTGCCAGCAGCCGCGGTAATACGAAGGGGGCTAGCGTTGTTCGGAATTACTGGGCGTAAAGGGCGCGTAGGCGGACTGACCAGTCAGGGGTGAAATCCCGAGGCTCAACCTCGGAACTGCCTTTGATACTGTCAGTCTAGAGTCTGTGAGAGGATGACGGAATACCCAGTGTAGAGGTGAAATTCGTAGATATTGGGTAGAACACCGGTGGCGAAGGCGGTCATCTGGCGCAGCACTGACGCTGAGGCGCGAAAGCGTGGGGAGCAAACAGGATTAGATACCCTGGTAGTCCACGCCGTAAACGATGTGTGCTAGCCGTCGGGAGTTAGGCTCTCGGTGGCGCCGCTAACGCATTAAGCACACCGCCTGGGGAGTACGGTCGCAAGATTAAAACTCAAAGGAATTGACNGGGGCCCGCACAAGCGGTGGAGCATGTGGTTTAATTCGAAGCAACGCGCAGAACCTTACCAACCCTTGACNTGTGAAGTTTGGTTAGTGGAGACACTTT</t>
  </si>
  <si>
    <t>gi|508083828|gb|KC570102.1| Marine bacterium enrichment culture clone I05-E3-S7 16S ribosomal RNA gene, partial sequence</t>
  </si>
  <si>
    <t>TGGCGAAAGGGCGAGTAATGCGATCGAACGTGCCCCGAGGTGGGGGATAGCGTCGGGAAACTGACGGTAATACCCCATGTCCTCTACGGAGAAAAGGTTTACCGCCTTGGGAGCGGCGATCGTCCTATCAGCTTGTTGGTGAGGTAACGGCTCACCAAGGCGAAGACGGGTAGCGGGTGTGAGAGCATGACCCGCCGCATCGGGACTGAGACACTGCCCGGACTCCTACGGGAGGCTGCAGTAACGAATCTTCCGCAATGGGCGAAAGCCTGACGGAGCAATGCCGCGTGTGGGATGAAGCGTCTTCGGCGTGTAAACCACTGTCAGGGAATAGAAACACTGATCATTCCCAGAGGAAGGGCCGGCTAATTCCGTGCCAGCAGCCGCGGTAATACGGAAGGCCCGAGCGTTAATCGGAATCACTGGGCTTAAAGCGTGCGCAGGCGGACCTGTAGGCATCTCGTGAAATCCCACGGCTCAACCGTGGAACTGCGGGGTGAACCACAGGTCTTGAGACAAGTAGGGGCTGATGGAACCATGGGTGGAGCGGTGAAATGCGTAGATATCCATGGGAACGCCGATGGCGAAGGCAGTCAGCTGGGCTTGTTCTGACGCTCAGGCACGAAAGCGTGGGGAGCGAACGGGATTAGATACCCCGGTAGTCCACGCCGTAAACGATGCGCACTAGGTCGGGGCGGGTTTCACCCCTTCTCGGCCGAAGGTAAACTGATTAGTGCGCCGCCTGGGGAGTACGGTCGCAAGGCTAAAACTCAAAGGAATTTGACGGGGGCTCACACAAGCGGTGGAGCATGTTGCTTAATTCGAGGCAACGCGAAGAACCTTACCNGGNTTGACATGCATGGATTAACCTTTCGAA</t>
  </si>
  <si>
    <t>gi|508083827|gb|KC570101.1| Marine bacterium enrichment culture clone I05-E3-S5 16S ribosomal RNA gene, partial sequence</t>
  </si>
  <si>
    <t>ATGCATAGGAATCTGCCCAGTAGCGGGGGATAACCCGGGGAAACTCGGGCTAATACCGCATACGCCCTGCGGGGGAAAGTGGGGGATCTTCGGACCTCACACTATTGGATGAGCCTATGTCGGATTAGCTTGTTGGTGGGGTAATGGCCCACCAAGGCGACGATCTGTAGCTGGTCTGAGAGGACGACCAGCCACACTGGGACTGAGACACGGCCCAGACTCCTACGGGAGGCAGCAGTGGGGAATATTGGACAATGGGGGCAACCCTGATCCAGCAATGCCGCGTGTGTGAAGAAGGCCTGCGGGTTGTAAAGCACTTTCAGCAGGGAAGAAAAGCTTGGCGTTAATACCGCCAAGTCTTGACGGTACCAGCAGAATAAGCACCGGCAAACTCTGTGCCAGCAGCCGCGGTAATACAGAGGGTGCAAGCGTTAATCGGATTTACTGGGCGTAAAGGGCGCGTAGGCGGCCAAATGAGTGTGATGTGAAAGCCCTGGGCTTAACCTAGGAAGTGCATCGCAAACGATTTGGCTGGAGTACATGAGAGGGTGGCGGAATTTCCGGTGTAGCGGTGAAATGCGTAGAGATCGGAAGGAACGTCGATGGCGAAGGCAGCCACCTGGCATGATACTGACGCTGAGGCGCGAAAGCGTGGGGAGCGAACAGGATTAGATACCCTGGTAGTCCACGCTGTAAACGATGTGAACTAAATGTTGGTAGGGGAACCTATCAGTATTGAAGCTAACGCGATAAGTTCACCGCCTGGGAAGTACAGCCGCAAGGTTGAAACTCAAAGGAATTGACNGGGGCCCGCACAAGCGGTGGAGCATGTGGTTTATTCGATGCAACGCGNANAANCCTTACCTACTCTTGACATCCTG</t>
  </si>
  <si>
    <t>gi|508083826|gb|KC570100.1| Marine bacterium enrichment culture clone I04-E2-S3 16S ribosomal RNA gene, partial sequence</t>
  </si>
  <si>
    <t>ACGGCATTTCGAACTGTCAGGCTAGAGTATGGTAGAGGGTAGTGGAATTTCCTGTGTAGCGGTGAAAATGCGTAGATATAGGAAGGAACACCAGTGGCGAAGGCGGCTACCTGGACCAATACTGACACTGAGGTGCGGAAGCGTGGGGAGCAAACAGGATTAGATACCCTGGTAGTCCACGCCGTAAACGATGTCTACTAGCCGTTGGGACTCTTGAAGTCTTAGTGGCGCAGCTAACGCACTAAGTAGACCGCCTGGGGAGTACGGCCGCAAGGTTAAAACTCAAATGAATTGACGGGGGCCCGCACAAGCGGTGGAGCATGTGGTTTAATTCGACGCAACGCGAAGAACCTTACCTGGCCTTGACATGCAGAGAACTTTCCAGAGATGGATTGGTGCCTTCGGGAACTCTGACACAGGTGCTGCATGGCCGTCGTCAGCTCGTGTCGTGAGATGTTGGGTTAAGTCCCGTAACGAGCGCAACCCCTATCCCTAGTTGCTAGCAGTTCGGCTGAGAACTCTAGGGAGACTGCCGGTGACAAACCGGAGGAAGGTGGGGATGACGTCAGGTCATCATGGCCCTTACGGCCAGGGCTACACACGTGCTACAATGGTGCGCACAGAGGGCTGCAAACCCGCGAGGGGGAGCCAATCTCACAAAACGCATCGTAGTCCGGATCGCAGTCTGCAACTCGACTGCGTGAAGTCGGAATCGCTAGTAATCGTGAATCAGAATGTCACGGTGAATACGTTCCCGGGCCTTGTACACACCGCCCGTCACACCATGGGAGTGGATTGCACCAGAAGTGGTTAGTC</t>
  </si>
  <si>
    <t>gi|508083825|gb|KC570099.1| Marine bacterium enrichment culture clone I03-E2-S7 16S ribosomal RNA gene, partial sequence</t>
  </si>
  <si>
    <t>TCCTTCGGGATACTCGAGTGGCGAACGGGTGAGTAACACGTAGGTAACCTGTCTTTCAGTGGGGGATAACTCAGGGAAACTTGAGCTAATACCGCATACGCTATAGAGTCCACGGGTTCTATAGTAAAAGCTTCGGCGCTGATTGATGGGCCTGCGCCTTATTAGCTTGTTGGTGAGGTAACGGCTCACCAAGGCTTCGATGAGTAGCCGGCCTTAGCGGGTGATCGGCCACACTGGAACTGAGATACGGTCCAGACTCCTACGGGAGGCAGCAGTTAAGAATCTTGCGCAATGGGGGCAACCCTGACGCAGCGACGCCGCGTGGAGGAAGAAGGCCCTAGGGTTGTAAACTCCAATAGGCAGGGACGAAGAAAGTGACGGTACCTGTTGAAAGCACCGGCTAAATACGTGCCAGCAGCCGCGGTAATACGTATGGTGCAAGCGTTGTTCGGAATCACTGGGCGTAAAGCGCGCGCAGGCGGATTGGTAAGTTGGGTGTGAAATCCCCGGGCTCAACCCGGGGGCTGCACTCAAAACTGCAAATCTGGAGTCCTGGAGAGGCAGACGGAATTCCCGGTGTAGCGGTGAAATGCGTAGATATCGGGAGGAACACCGATGGCGAAGGCAGTCTGCTGGACAGTGACTGACGCTCAGGCGCGAAAGTGTGGGGAGCAAACAGGATTAGATACCCTGGTAGTCCACACCCTAAACGTTGTCGACCAGTCGTCGGGGGTGTCAACCCCCTCGGTGACGCACCTAACGGATTAAGTCGACCGCCTGGGGACTATGCTCGCAAGAGTGAAACTCAAAGGAATTGACGGGGGCCCGCACAAGCGGTGGAGCATGTGGNTTAATTCGATGATACGC</t>
  </si>
  <si>
    <t>gi|508083824|gb|KC570098.1| Marine bacterium enrichment culture clone I03-E2-S5 16S ribosomal RNA gene, partial sequence</t>
  </si>
  <si>
    <t>CGGAACGTATCCTTTAGTGGGGGATAGCCCGGCGAAAGCCGGATTAATACCGCATGATCTCTGAGGAGCAAAGCGGGGGAACCGTAAGGTCCTCGCGCTGTTGGAGCGGCCGATGCCGGATTAGCTTGTTGGTGGGGTAAGAGCCTACCAAGGCGACGATCCGTAGCTGGTCTGAGAGGATGATCAGCCACACTGGAACTGAGACACGGTCCAGACTCCTACGGGAGGCAGCAGTGGGGAATTTTGGACAATGGGGGCAACCCTGATCCAGCCATGCCGCGTGCGGGAAGAAGGCCTTCGGGTTGTAAACCGCTTTCATACGGAACGAAATGGTGCCGGTTAATACCCGGTATTGATGACGGTACCGTAAGAAGAAGCACCGGCTAACTACGTGCCAGCAGCCGCGGTAATACGTAGGGTGCGAGCGTTAATCGGAATTACTGGGCGTAAAGCGTGCGCAGGCGGCTCTTTAAGACAGGTGTGAAATCCCCGGGCTTAACCTGGGAATTGCGCTTGTGACTGGAGAGCTCGAGTGCGGCAGAGGGGGATGGAATTCCTGGTGTAGCAGTGAAATGCGTAGATATCAGGAGGAACACCGATGGCGAAGGCAGTCCCCTGGGTCGACACTGACGCTCATGCACGAAAGCGTGGGGAGCAAACAGGATTAGATACCCTGGTAGTCCACGCCCTAAACGATGTCAACTAGTTGTTGGGGAAGGAGACTTCCTTAGTAACGTAGCTAACGCGTGAAGTTGACCGCCTGGGGAGTACGGCCGCAAGGTTAAAACTCAAAGGAATTGACGGGGACCCGCACAAGCGGTGGATGATGTGGATTAATTCGATGCAACGCGAAAACCTTACCTACCCTTGACATGCCA</t>
  </si>
  <si>
    <t>gi|508083823|gb|KC570097.1| Marine bacterium enrichment culture clone I02-E1-S3 16S ribosomal RNA gene, partial sequence</t>
  </si>
  <si>
    <t>AGT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GCCAGTGGCGAAGGCGGCTACCTGGACCAATACTGACACTGAGGTGCGAAAGCGTGGGGAGC</t>
  </si>
  <si>
    <t>gi|508083822|gb|KC570096.1| Marine bacterium enrichment culture clone I01-E1-S7 16S ribosomal RNA gene, partial sequence</t>
  </si>
  <si>
    <t>A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AGGAATTGACGGGGGCCCGCACAAGCGGTGGAGTATGTGGTTTAATTCGATGCAACGCGAAGAACCTTACCAGGGCTTGACATCCTGCGAATCTTCCTGAAAGGGGAGAGTGCCTTCGGGAGCGCAGAGACAGGTGGTGCATGGCTGTCGTCAGCTCGTGTCGTGAGATGTTGGGTTAAGTCCCGCAACGAGCGCAACCCTCGTTTTTAGTTGCCATCATTCAGTTGGGCACTCTAGAGAGACTGCCGGGGACAACTCGGAGGAAGGTGGGGACGACGTCAAGTCATCATGCCCCTTACGTCCTGGGCTACACACGTACTACAATGCTGCGGACAGAGGGCAGCGAACTCGCGAGAGTAAGCAAATCCCATAAACCGCGGCCCAGTTCAGATTGCAGGCTGCAACTCGCCTGCATGAAGGAGGAATCGCTAGTAATCGCCGGTCAGCATACGGCGGTGAATACGTTCCCGGGCCTTGTACACACCGCCCGTCACACCATGGGAGTTGGCCACGCCCGAAGTCGTTACTCT</t>
  </si>
  <si>
    <t>gi|508083821|gb|KC570095.1| Marine bacterium enrichment culture clone I01-E1-S5 16S ribosomal RNA gene, partial sequence</t>
  </si>
  <si>
    <t>AACGCGTGAGAATCTGCCCATTAGTGGGGGACAACTTGGGGAAACTCAAGCTAATACCGCATAATCCCTACGGGGGAAAGGCTTCGGCCGCTGATGGATGAGCTCGCGTCGGATTAGCTTGTTGGTGGGGTAATGGCCTACCAAGGCAACGATCCGTAGCTGGTCTGAGAGGATGATCAGCCACACTGGGACTGAGAAACGGCCCAGACTCCTACGGGAGGCAGCAGTGGGGAATATTGGACAATGGGCGAAAGCCTGATCCAGCAATGCCGCGTGTGTGAAGAAGGCCTTCGGGTTGTAAAGCACTTTCAGCAGGGAGGATAATGACGTTACCTGCAGAAGAAGCACCGGCTAACTTCGTGCCAGCAGCCGCGGTAATACGAAGGGTGCAAGCGTTAATCGGAATTACTGGGCGTAAAGCGCGCGTAGGTGGTTTGGTAAGTCAGATGTGAAAGCCCCGGGCTCAACCTGGGAATTGCATTTGATACTGCCAGGCTAGAGTATGATAGAGGAAAGCGGAATTCCAGGTGTAGCGGTGAAATGCGTAGATATCTGGAGGAACATCAGTGGCGAAGGCGGCTTTCTGGATCAATACTGACACTGAGGTGCGAAAGCGTGGGGAGCAAACAGGATTAGATACCCTGGTAGTCCACGCCGTAAACTATGTCAACTAGCCGTTGGGAAGTTTAACTTCTTAGTGGCGCAGCTAACGCGTTAAGTTGACCGCCTGGGGAGTACGGTCGCAAGATTAAAACTCAAAGGAATTGACGGGGGCCCGCACAAGCGGTGGAGCATGTGGTTTAATTCGATGCAACGCGAAGAACCTTACCTGGNCCTTGACATCCTGCGAACTTCT</t>
  </si>
  <si>
    <t>gi|508083820|gb|KC570094.1| Marine bacterium enrichment culture clone G23-D12-S7 16S ribosomal RNA gene, partial sequence</t>
  </si>
  <si>
    <t>CCA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AGGAATTGACGGGGGCCCGCACAAGCGGTGGAGTATGTGGTTTAATTCGATGCAACGCGAAGAACCTTACCAGGGCTTGACATCCTGCGAATCTTCCTGAAAGGGGAGAGTGCCTTCGGGAGCGCAGAGACAGGTGGTGCATGGCTGTCGTCAGCTCGTGTCGTGAGATGTTGGGTTAAGTCCCGCAACGAGCGCAACCCTCGTTTTTAGTTGCCATCATTCAGTTGGGCACTCTAGAGAGACTGCCGGGGACAACTCGGAGGAAGGTGGGGACGACGTCAAGTCATCATGCCCCTTACGTCCTGGGCTACACACGTACTACAATGCTGCGGACAGAGGGCAGCGAACTCGCGAGAGTAAGCAAATCCCATAAACCGCGGCCCAGTTCAGATTGCAGGCTGCAACTCGCCTGCATGAAGGAGGAATCGCTAGTAATCGCCGGTCAGCATACGGCGGTGAATACGTTCCCGGGCCTTGTACACACCGCCCGTCACACCATGGGAGTTGGCCACGCCCGAAGTCGTTACTCTAA</t>
  </si>
  <si>
    <t>gi|508083819|gb|KC570093.1| Marine bacterium enrichment culture clone G22-D11-S3 16S ribosomal RNA gene, partial sequence</t>
  </si>
  <si>
    <t>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CTAGCCGTTGGGACTCTTGAAGTCTTAGTGGCGCAGCTAACGCACTAAGTAGACCGCCTGGGGGAGTACGGCCGCAAGGTTAAAACTCAAATGAATTGACGGGGGCCCGCACAAGCGGTGGAGCATGTGGTTTAATTCGACGCAACGCG</t>
  </si>
  <si>
    <t>gi|508083818|gb|KC570092.1| Marine bacterium enrichment culture clone G21-D11-S7 16S ribosomal RNA gene, partial sequence</t>
  </si>
  <si>
    <t>CGGGTGAGCGGCGGACGGGTGAGTAACGCGTGGGAACGTGCCCAATGGTACGGAATAGCCTCTGGAAACGGAGAGTAATACCGTATGTGCCCTTCGGGGGAAAGATTTATCGCCATTGGATCGGCCCGCGTTGGATTAGGTAGTTGGTGGGGTAACGGCCCACCAAGCCGACGATCCATAGCTGGTTTGAGAGGATGATCAGCCACACTGGGACTGAGACACGGCCCAGACTCCTACGGGAGGCAGCAGTAGGGAATCTTCGGCAATGGGCGCAAGCCTGACCGAGCCATGCCGCGTGAACGATGAAGGCCTTAGGGTTGTAAAGTTCTTTCGCCTGGGAAGATAATGACGGTACCAGGTAAAGAAACCCCGGCTAACTCCGTGCCAGCAGCCGCGGTAATACGGAGGGGGTTAGCGTTGTTCGGAATTACTGGGCGTAAAGCGCGCGTAGGCGGACCGAAAAGTTGGGGGTGAAATCCCGGGGCTCAACCCCGGAACTGCCTTCAAAACTGCCGGTCTGGAGGTCGAGAGAGGTGAGTGGAATTCCGAGTGTAGAGGTGAAATTCGTAGATATTCGGAGGAACACCAGTGGCGAAGGCGGCTCACTGGCTCGATACTGACGCTGAGGTGCGAAAGCGTGGGGAGCAAACAGGATTAGATACCCTGGTAGTCCACGCCGTAAACGATGAATGCCAGACGTCGGGCAGCATGCTGTTCGGTGTCACACCTAACGGATTAAGCATTCCGCCTGGGGAGTACGGCCGCAAGGTTAAAACTCNNAGGAATTTGACGGGGGCCCGCACAGCGGTGGAGCATGTGGTTNATTCCGAAGCAACNCGCANAACCTTAC</t>
  </si>
  <si>
    <t>gi|508083817|gb|KC570091.1| Marine bacterium enrichment culture clone G21-D11-S5 16S ribosomal RNA gene, partial sequence</t>
  </si>
  <si>
    <t>CGCGTGAGAATCTGCCCATTAGTGGGGGACAACTTGGGGAAACTCAAGCTAATACCGCATAATCCCTACGGGGGAAAGGCTTCGGCCGCTGATGGATGAGCTCGCGTCGGATTAGCTTGTTGGTGGGGTAATGGCCTACCAAGGCAACGATCCGTAGCTGGTCTGAGAGGACGACCAGCCACACTGGGACTGAGACACGGCCCAGACTCCTACGGGAGGCAGCAGTGGGGAATATTGGACAATGGGGGCAACCCTGATCCAGCAATGCCGCGTGTGTGAAGAAGGCCTGCGGGTTGTAAAGCACTTTCAGCAGGGAAGAAAAGCTTGGTGTTAATACCGCCAAGTCTTGACGTTACCTGAAGAAGAAGCACCGGCTAACTTCGTGCCAGCAGCCGCGGTAATACGAAGGGTGCAAGCGTTAATCGGAATTACTGGGCGTAAAGCGCGCGTAGGTGGTTTGGTAAGTCAGATGTGAAAGCCCCGGGCTCAACCTGGGAATTGCATTTGATACTGCCAGGCTAGAGTATGATAGAGGAAAGCGGAATTCCAGGTGTAGCGGTGAAATGCGTAGATATCTGGAGGAACATCAGTGGCGAAGGCGGCTTTCTGGATCAATACTGACACTGAGGTGCGAAAGCGTGGGGAGCAAACAGGATTAGATACCCTGGTAGTCCACGCCGTAAACTATGTCAACTAGCCGTTGGGAAGTTTAACTTCTTAGTGGCGCAGCTAACGCGATAAGTTCTCCGCCTGGGGAGTACGGCCGCAGGCTAAACTCAAAGGATTTGACGGGGGCCNCACAANCGGTGGAGCATGTGGNTTNATTCGATGCAACGCGAANAACNNTACCTGCCCTTGACATCTAGCGANCTTTNCANAAA</t>
  </si>
  <si>
    <t>gi|508083816|gb|KC570090.1| Marine bacterium enrichment culture clone G20-D10-S3 16S ribosomal RNA gene, partial sequence</t>
  </si>
  <si>
    <t>CGGGGCTCAACNTCGGAACTGCCTTTGATACTGCCGGTCTAGAGTCTGTGAGAGGGTGGCGGAATACCCCAGTGTAGAGGTGAAATTCGTAGATATTNGGTAGAACACCAGTGGCGAAGGCGGCCACCTGGCACAGTACTGACGCTGAGGCGCGAAAGCGTGGGGAGCAAACAGGATTAGATACCCTGGTAGTCCACGCCGTAAACGATGTCAGCTAGCCGTCGGGGGTTCCGCTCTCGGTGGCGCCGCTAACGCATTAAGCTGACCGCCTGGGGAGTACGGCCGCAAGGTTAAAACTCAAAGGAATTGACGGGGGCCCGCACAAGCGGTGGAGCATGTGGTTTAATTCGACGCAACGCGCAGAACCTTACCAACCCTTGACATCCCGATCGCGCTTTCCGGAGACGGATTGCTTCAGTTCGGCTGGATCGGTGACGGGTGCTGCATGGCTGTCGTCAGCTCGTGTCGTGAGATGTTGGGTTAAGTCCCGCAACGAGCGCAACCCCTATCCTTAGTTGCCAGCATTGAGTTGGGCACTCTAGGGAGACTGCCGGTGACAAGCCGGAGGAAGGCGGGGATGACGTCAAGTCCTCATGGCCCTTATGGGTTGGGCTACACACGTGCTACAATGGCGGATACAGTGGGTCTTGCAAGACCGCGAGGTGGAGCAAATCCCCAAAATCCGTCTCAGTTCGGATTGCACTCTGCAACTCGGGTGCATGAAGTCGGAATCGCTAGTAATCGCGGATCAGCATGCCGCGGTGAATACGTTCCCGGGCCTTGTACACACCGCCCGTCACACCATGGGAGTTGGCTTTACCCGAAGACGGTGTG</t>
  </si>
  <si>
    <t>gi|508083815|gb|KC570089.1| Marine bacterium enrichment culture clone G18-D9-S3 16S ribosomal RNA gene, partial sequence</t>
  </si>
  <si>
    <t>AGCGAGATGNGAAAGCCCCGGGCTTAACCTGGGAACGGCATTTCGAACTGTCAGGCTAGAGTATGGTAGAGGGTAGTGGAATTTCCTGTGTAGCGGTGAAATGCGTAGATATAGGAAGGAACACCAGTGGCGAAGGCGGCTACCTGGACCAATACTGACACTGAGGTGCGAAAGCGTGGGGAGCAAACAGGATTAGATACCCTGGTAGTCCACGCCGTAAACGATGTCTACTAGCCGTTGGGACTCTTGAAGTCTTAGTGGCGCAGCTAACGCACTAAGTAGACCGCCTGGGGAGTACGGCCGCAAGGTTAAAACTCAAATGAATTGACGGGGGCCCGCACAAGCGGTGGAGCATGTGGTTTAATTCGACGCAACGCGAAGAACCTTACCTGGCCTTGACATGCAGAGAACTTTCCAGAGATGGATTGGTGCCTTCGGGAACTCTGACACAGGTGCTGCATGGCCGTCGTCAGCTCGTGTCGTGAGATGTTGGGTTAAGTCCCGTAACGAGCGCAACCCCTATCCCTAGTTGCTAGCAGTTCGGCTGAGAACTCTAGGGAGACTGCCGGTGACAAACCGGAGGAAGGTGGGGATGACGTCAGGTCATCATGGCCCTTACGGCCAGGGCTACACACGTGCTACAATGGTGCGCACAGAGGGCTGCAAACCCGCGAGGGGGAGCCAATCTCACAAAACGCATCGTAGTCCGGATCGCAGTCTGCAACTCGACTGCGTGAAGTCGGAATCGCTAGTAATCGTGAATCAGAATGTCACGGTGAATACGTTCCCGGGCCTTGTACACACCGCCCGTCACACCATGGGAGTGGATTGCACCAGAAGTGGTTAG</t>
  </si>
  <si>
    <t>gi|508083814|gb|KC570088.1| Marine bacterium enrichment culture clone G16-D8-S3 16S ribosomal RNA gene, partial sequence</t>
  </si>
  <si>
    <t>GACGGGTGAGT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TTAGCCGTTGGGACTCTTGAAGTCTTAGTGGCGCAGCTAACGCACTAAGTAGACCGCCTGGGGAGTA</t>
  </si>
  <si>
    <t>gi|508083813|gb|KC570087.1| Marine bacterium enrichment culture clone G15-D8-S7 16S ribosomal RNA gene, partial sequence</t>
  </si>
  <si>
    <t>AAGCACAGGGCTTNAACCCTGGGAAGGCAGTGGAAACTGGTCAGCTAGAGAGTGGTAGGGGTAGAGGGAATTCCCGGTGTAGCGGTGAAATGCGTAGATATCGGGAAGAACACCAGTGGCGAAGGCGCTCTACTGGGCCATGACTGACGCTGAGGGACGAAAGCTAGGGGAGCGAAAGGGATTAGATACCCCTGTAGTCCTAGCTGTAAACGATGGACACTAGGTGTTGCGCGTATCGACCCGTGCAGTATCGAAGCTAACGCGTTAAGTGTCCCGCCTGGGGAGTACGCACGCAAGTGTGAAACTCAAAGGAATTGACGGGGGCCCGCACAAGCGGTGGAGTATGTGGTTTAATTCGATGCAACGCGAAGAACCTTACCAGGGCTTGACATCCTGCGAATCTTCCTGAAAGGGGAGAGTGCCTTCGGGAGCGCAGAGACAGGTGGTGCATGGCTGTCGTCAGCTCGTGTCGTGAGATGTTGGGTTAAGTCCCGCAACGAGCGCAACCCTCGTTTTTAGTTGCCATCATTCAGTTGGGCACTCTAGAGAGACTGCCGGGGACAACTCGGAGGAAGGTGGGGACGACGTCAAGTCATCATGCCCCTTACGTCCTGGGCTACACACGTACCACAATGCTGCGGACAGAGGGCAGCGAACTCGCGAGAGTAAGCAAATCCCATAAACCGCGGCCCAGTTCAGATTGCAGGCTGCAACTCGCCTGCATGAAGGAGGAATCGCTAGTAATCGCCGGTCAGCATACGGCGGTGAATACGTTCCCGGGCCTTGTACACACCGCCCGTCACACCATGGGAGTTGGCCACGCCCGAAGTCGTTACTCTAA</t>
  </si>
  <si>
    <t>gi|508083812|gb|KC570086.1| Marine bacterium enrichment culture clone G15-D8-S5 16S ribosomal RNA gene, partial sequence</t>
  </si>
  <si>
    <t>TAATGCATAGGAATCTGCCCAGTAGCGGGGGATAACCCGGGGAAACTCGGGCTAATACCGCATACGCCCTGCGGGGGAAAGTGGGGGATCTTCGGACCTCACACTATTGGATGAGCCTATGTCGGATTAGCTTGTTGGTGGGGTAATGGCCCACCAAGGCGACGATCTGTAGCTGGTCTGAGAGGACGACCAGCCACACTGGGACTGAGACACGGCCCAGACTCCTACGGGAGGCAGCAGTGGGGAATATTGGACAATGGGGGCAACCCTGATCCAGCAATGCCGCGTGTGTGAAGAAGGCCTGCGGGTTGTAAAGCACTTTCAGCAGGGAAGAAAAGCTTGGCGTTAATACCGCCAAGTCTTGACGTTACCTGAAGAAGAAGCACCGGCTAACTCTGTGCCAGCAGCCGCGGTAATACAGAGGGTGCAAGCGTTAATCGGAATTACTGGGCGTAAAGCGCGCGTAGGCGGTCGCGTAAGTTAGATGTGAAAGCCCCGGGCTTAACCTGGGAATTGCATCTAAGACTGCGTAACTAGAGTATGGGAGAGGCGGGTAGAATTCCAGGTGTAGCGGTGAAATGCGTAGATATCTGGAGGAATACCAGTGGCGAAGGCGGCCCGCTGGATCAATACTGACACTGAGGTGCGAAAGCGTGGGGAGCAAACAGGATTAGATACCCTGGTAGTCCACGCCGTAAACTATGTCAACTAGCCGTTGGGAAGTTTAACTTCTTAGTGGCGCAGCTAACGCGTTAAGTTGACCGCCTGGGGAGTACGGTCGCAAGATTAAAACTCAAGGAATTGACGGGGGCCCGCACAAGCGGTGGAGCATGTGGTTTAATTCGATGCAACGCGAAGAACCTTACCTGGCCTTGACATCCTGCGAACTTTCTAGANATA</t>
  </si>
  <si>
    <t>gi|508083811|gb|KC570085.1| Marine bacterium enrichment culture clone G14-D7-S3 16S ribosomal RNA gene, partial sequence</t>
  </si>
  <si>
    <t>CAGGTGGGCAACGTGCCCTGAAGTTCGGAATAACCCCGAGAAATCGGAGCTAATACCGGATGTGGCGTTCGAGACGTTGGTCTTGAACGTTAAAGGTTGGTCCTTCGGGGCCTGCCGCTTCGGGAGCGGCCCGCCCTCGATTAGCTTGATGGTGAGGTAACGGCTCACCATGGCGACGATCGATAGCTGGTCTGAGAGGATGGTCAGCCACACTGGGACTGAGATACGGCCCAGACTCCTACGGGGGGCAGCAGTCTAGAGGCTTCGGCAATGGGGGAAACCCTGACCGAGCGACGCCGCGTGTGGGATTGAAGGTGTTTACATCGTAAACCACTGTTCCAGGGGAAGAATGCCCGCATGGTGAATGCGGGAGCGACGGTACCCTGGCAGCAAGCCCCGGCTAACTACGTGCCAGCAGCCGCGGTAATACGTAGGGGGCAAGCGTTGTTCGGATTTACTGGGCGTAAAGGGAGTGTAGGCGGTTGATCAAGTCCGGTGTGAAAGCTTTACCGCTCACCGGAAAGAGGTCATCGGAAACTGATCAACTTGAGTAGGGAAGAGGCAAGCGGAATTCTTGGTGGAGCGGTGGAATGTGTAGATATCAGGAAGAACATCGGTGGCGAAGGCGGCTTGCTGGGCCCTTACGGACGCTGAGACTCGAAAGCGTGGGGAGCGAACGGGATTAGATACCCCGGCAGTCCACGCTGTAAACGGTGCGCACTAGGTGTGGGGGGTATCGACCCCTCCCGTGCCGCAGTTAACACATTAAGTGCGCCGCCTGGGGAGTACGACCGCAAGGTTAAAACTCAAAGGAATTGACGGGGGCCCGCACAAGCGGTGGAGGATGTGGGTTTAATTCGACGCA</t>
  </si>
  <si>
    <t>gi|508083810|gb|KC570084.1| Marine bacterium enrichment culture clone G13-D7-S7 16S ribosomal RNA gene, partial sequence</t>
  </si>
  <si>
    <t>TTCGGGACCTAGTGGCGGACGGGTGAGTAACGCGTGAGGATCTGCCTTCAGGTCTGGGACAACAGTTGGAAACGACTGCTAATACCGGATGTGCCGAGAGGTGAAAGGCTTGCTGCCTGAAGATGAACTCGCGTCTGATTAGCTAGTTGGTGGGGTAAAGGCCCACCAAGGCGACGATCAGTAGCTGGTCTAAGAGGATGATCAGCCACACTGGGACTGAGACACGGCCCAGACTCCTACGGGAGGCAGCAGTGGGGAATTTTCCGCAATGGGGGCAACCCTGACGGAGCAACGCCGCGTGTGGGAGGAAGGCCCTAGGGTTGTAAACCACTTTTCTCTGGGAAGAAGAACTGACGGTACCAGAGGAATAAGCCTCGGCTAACTCCGTGCCAGCAGCCGCGGTAAGACGGAGGAGGCAAGCGTTATCCGGAATTATTGGGCGTAAAGCGTCCGCAGGCGGCCGATTAAGTCTGCTGTCAAAGCACAGGGCTTAACCCTGGGAAGGCAGTGGAAACTGGTCAGCTAGAGAGTGGTAGGGGTAGAGGGAATTCCCGGTGTAGCGGTGAAATGCGTAGATATCGGGAAGAACACCAGTGGCGAAGGCGCTCTACTGGGCCATTACTGACGCTGAGGGACGGAAGCTAGGGGAGCGAAAGGGATTAGATACCCCTGTAGTCCTAGCTGTAAACGATGGACACTAGGTGTTGCGCGTATCGACCCGTGCAGTACCGAAGCTAACGCGTTAAGTGTCCCGCCTGGGGAGTACGCACGCAAGTGTGAAACTCAAAGGGAATTGACGGGGGCCCGCACAAGCGGTGGAGGATGNGGTTTAATTCGATGCAACGCGAAGAACCTTACCA</t>
  </si>
  <si>
    <t>gi|508083809|gb|KC570083.1| Marine bacterium enrichment culture clone G12-D6-S3 16S ribosomal RNA gene, partial sequence</t>
  </si>
  <si>
    <t>T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ACCAGTGGCGAGGGCGGCTACCTGGACCAATACTGACACTGAGGTGCGAAAGCGTGGGGAGCAAACAGGATTAGATACCCTGGTAGTCCACGCCGTAAACGATGTCTACTAGCCGTTGGGACTCTTGAAGTCTTAGTGGCGCAGCTAACGCACTAAGTAGACCCGCCTGGGGAGTACGGCCGCAAGGTTAAAACTCAAATGAATTGACGGGGGCCCGCACAAGCGGTGGAGCATGTGGTTTAATTCGACGCNACGCNANNAACCT</t>
  </si>
  <si>
    <t>gi|508083808|gb|KC570082.1| Marine bacterium enrichment culture clone G11-D6-S7 16S ribosomal RNA gene, partial sequence</t>
  </si>
  <si>
    <t>CTTCGGGGTTAGTGGCGGACGGGTGAGTAACGCGTGAGGATCTGGCCTCAGGAGGGGGACAACAGTTGGAAACGACTGCTAATACCCCATATGCCGAGAGGTGAAACGTATTTCGCCTGAGGATGAACTCGCGTCTGATTAGCTAGTTGGTGGGGTAAAGGCCTACCAAGGCGACGATCAGTAGCTGGTCTAAGAGGATGATCAGCCACACTGGGACTGAGACACGGCCCAGACTCCTACGGGAGGCAGCAGTGGGGAATTTTCCGCAATGGGGGGAACCCTGACGGAGCAACGCCGCGTGCGGGAAGACGGCCTTTGGGTTGTAAACCGCTTTTCTCAGGGAAGAAGATCTGACGGTACCTGAGGAATAAGCCTCGGCTAACTCCGTGCCAGCAGCCGCGGTAAGACGGAGGAGGCAAGCGTTATCCGGAATTATTGGGCGTAAAGCGTCCGCAGGCGGCTTTTTAAGTCTGCTGTTAAAGGCCA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AGGGAATTGACGGGGGCCCGCACAAGCGGTGGAGTATGTGGTTTAATTCGATGCAACGCGAAGAACCTTACCAGGGCTTGACATCCTGCGAA</t>
  </si>
  <si>
    <t>gi|508083807|gb|KC570081.1| Marine bacterium enrichment culture clone G10-D5-S3 16S ribosomal RNA gene, partial sequence</t>
  </si>
  <si>
    <t>GGTGGGCAACGTGCCCTGAAGTTCGGAATAACCCCGAGAAATCGGAGCTAATACCGGATGTGGCGTTCGAGACGTTGGTCTTGAACGTTAAAGGTTGGTCCTTCGGGGCCTGCCGCTTCGGGAGCGGCCCGCCCTCGATTAGCTTGATGGTGAGGTAACGGCTCACCATGGCGACGATCGATAGCTGGTCTGAGAGGATGGTCAGCCACACTGGGACTGAGATACGGCCCAGACTCCTACGGGGGGCAGCAGTCTAGAGGCTTCGGCAATGGGGGAAACCCTGACCGAGCGACGCCGCGTGTGGGATTGAAGGTGTTTACATCGTAAACCACTGTTCCAGGGGAAGAATGCCCGCATGGTGAATGCGGGAGCGACGGTACCCTGGCAGCAAGCCCCGGCTAACTACGTGCCAGCAGCCGCGGTAATACGTAGGGGGCAAGCGTTGTTCGGATTTACTGGGCGTAAAGGGAGTGTAGGCGGTTGATCAAGTCCGGTGTGAAAGCTTTACCGCTCACCGGAAAGAGGTCATCGGAAACTGATCAACTTGAGTAGGGAAGAGGCAAGCGGAATTCTTGGTGGAGCGGTGGAATGTGTAGATATCAGGAAGAACATCGGTGGCGAAGGCGGCTTGCTGGGCCCTTACGGACGCTGAGACTCGAAAGCGTGGGGAGCGAACGGGATTAGATACCCCGGCAGTCCACGCTGTAAACGGTGCGCACTAGGTGTGGGGGGGTATCGACCCCTCCCGTGCCGCAGTTAACACATTAAGTGCGCCGCCTGGGGAGTACGACCGCAAGGTTAAAACTCAAAGGAATTGACGGGGGCCCGCACAAGCGGTGGAGGATGTGGTTTA</t>
  </si>
  <si>
    <t>gi|508083806|gb|KC570080.1| Marine bacterium enrichment culture clone G09-D5-S7 16S ribosomal RNA gene, partial sequence</t>
  </si>
  <si>
    <t>AAGGCCACAGCTCAACTGTGGAGCGGCAGTGGAAACTGGAGAGCTAGAGCATGGTAGGGGTAGAGGGAATTCCCCGGTGTAGCGGTGAAATGCGTAGATATCGGGAAGAACACCAGTGGCGAAGGCGCTCTACTGGGCCATGACTGACGCTGAGGGACGAAAGCTAGGGGAGCGAAAGGGATTAGATACCCCTGTAGTCCTAGCTGTAAACGATGGACACTAGGTGTTGCGCGTATCGACCCGTGCAGTATCGAAGCTAACGCGTTAAGTGTCCCGCCTGGGGAGTACGCACGCAAGTGTGAAACTCAAAGGAATTGACGGGGGCCCGCACAAGCGGTGGAGTATGTGGTTTAATTCGATGCAACGCGAAGAACCTTACCAGGGCTTGACATCCTGCGAATCTTCCTGAAAGGGGAGAGTGCCTTCGGGAGCGCAGAGACAGGTGGTGCATGGCTGTCGTCAGCTCGTGTCGTGAGATGTTGGGTTAAGTCCCGCAACGAGCGCAACCCTCGTTTTTAGTTGCCATCATTCAGTTGGGCACTCTAGAGAGACTGCCGGGGACAACTCGGAGGAAGGTGGGGACGACGTCAAGTCATCATGCCCCTTACGTCCTGGGCTACACACGTACTACAATGCTGCGGACAGAGGGCAGCGAACTCGCGAGAGTAAGCAAATCCCATAAACCGCGGCCCAGTTCAGATTGCAGGCTGCAACTCGCCTGCATGAAGGAGGAATCGCTAGTAATCGCCGGTCAGCATACGGCGGTGAATACGTTCCCGGGCCTTGTACACACCGCCCGTCACACCATGGGAGTTGGCCACGCCCGAAGTCGTTACTCTAAC</t>
  </si>
  <si>
    <t>gi|508083805|gb|KC570079.1| Marine bacterium enrichment culture clone G08-D4-S3 16S ribosomal RNA gene, partial sequence</t>
  </si>
  <si>
    <t>GAGATGTGAAAGCCCCGGGCTTAACCTGGGAACGGCATTTCGAACTGTCAGGCTAGAGTATGGTAGAGGGTAGTGGAATTTCCTGTGTAGCGGTGAAATGCGTAGATATAGGAAGGAACACCAGTGGCGAAGGCGGCTACCTGGACCAATACTGACACTGAGGTGCGAAAGCGTGGGGAGCAAACAGGATTAGATACCCTGGTAGTCCACGCCGTAAACGATGTCTACTAGCCGTTGGGACTCTTGAAGTCTTAGTGGCGCAGCTAACGCACTAAGTAGACCGCCTGGGGAGTACGGCCGCAAGGTTAAAACTCAAATGAATTGACGGGGGCCCGCACAAGCGGTGGAGCATGTGGTTTAATTCGACGCAACGCGAAGAACCTTACCTGGCCTTGACATGCAGAGAACTTTCCAGAGATGGATTGGTGCCTTCGGGAACTCTGACACAGGTGCTGCATGGCCGTCGTCAGCTCGTGTCGTGAGATGTTGGGTTAAGTCCCGTAACGAGCGCAACCCCTATCCCTAGTTGCTAGCAGTTCGGCTGAGAACTCTAGGGAGACTGCCGGTGACAAACCGGAGGAAGGTGGGGATGACGTCAGGTCATCATGGCCCTTACGGCCAGGGCTACACACGTGCTACAATGGTGCGCACAGAGGGCTGCAAACCCGCGAGGGGGAGCCAATCTCACAAAACGCATCGTAGTCCGGATCGCAGTCTGCAACTCGACTGCGTGAAGTCGGAATCGCTAGTAATCGTGAATCAGAATGTCACGGTGAATACGTTCCCGGGCCTTGTACACACCGCCCGTCACACCATGGGAGTGGATTGCACCAGAAGTGGTTAG</t>
  </si>
  <si>
    <t>gi|508083804|gb|KC570078.1| Marine bacterium enrichment culture clone G07-D4-S7 16S ribosomal RNA gene, partial sequence</t>
  </si>
  <si>
    <t>ATNATTGGGCGTAAAGCGTCCGCAGGCGGCTTTTAANNCTGCTGTTAAAGGCCNCAGCTCAACTGTGGAGCGGCAGTGGAAACTGGAGAGCTAGAGCATGGTAGGGGTAGAGGGATTTCCCGGTGTAGCGGTGAAATGCGTAGATATCGGGAAGAACACCAGTGGCGAAGGCGCTCTACTGGNCCATGACTGACGCTGAGGGACGAAAGCTAGGGGAGCGAAAGGGATTAGATACCCCTGTAGTCCTAGCTGTAAACGATGGACACTAGGTGTTGCGCGTATCGACCCGTGCAGTATCGAAGCTAACGCGTTAAGTGTCCCGCCTGGGGAGTACGCACGCAAGTGTGAAACTCAAAGGAATTGACGGGGGCCCGCACAAGCGGTGGAGTATGTGGTTTAATTCGATGCAACGCGAAGAACCTTACCAGGGCTTGACATCCTGCGAATCTTCCTGAAAGGGGAGAGTGCCTTCGGGAGCGCAGAGACAGGTGGTGCATGGCTGTCGTCAGCTCGTGTCGTGAGATGTTGGGTTAAGTCCCGCAACGAGCGCAACCCTCGTTTTTAGTTGCCATCATTCAGTTGGGCACTCTAGAGAGACTGCCGGGGACAACTCGGAGGAAGGTGGGGACGACGTCAAGTCATCATGCCCCTTACGTCCTGGGCTACACACGTACTACAATGCTGCGGACAGAGGGCAGCGAACTCGCGAGAGTAAGCAAATCCCATAAACCGCGGCCCAGTTCAGATTGCAGGCTGCAACTCGCCTGCATGAAGGAGGAATCGCTAGTAATCGCCGGTCAGCATACGGCGGTGAATACGTTCCCGGGCCTTGTACACACCGCCCGTCACACCATGGGAGTTGGCCACGCCCGAAGTCGTT</t>
  </si>
  <si>
    <t>gi|508083803|gb|KC570077.1| Marine bacterium enrichment culture clone G07-D4-S5 16S ribosomal RNA gene, partial sequence</t>
  </si>
  <si>
    <t>ATTACTGGGCGTAAAGCGCGCGTAGGCGGTCGCGTAAGTTAGATGTGAAAGCCCAGGGCTTAACCTTNGGAACTGCATCACATACTGCCAGGCTAGAGTACGAGAGAGGGGGGTAGAATTCCTAGTGTAGCGGTGAAATGCGTAGATATTAGGAGGAATACCAGTGGCGAAGGCGGCCCCCTGGCTCGATACTGACGCTGAGGTGCGAAAGCGTGGGGAGCAAACAGGATTAGATACCCTGGTAGTCCACGCCGTAAACTATGTCAACTAGCCGTTGGGAAGTTTAACTTCTTAGTGGCGCAGCTAACGCGTTAAGTTGACCGCCTGGGGAGTACGGTCGCAAGATTAAAACTCAAAGGAATTGACGGGGGCCCGCACAAGCGGTGGAGCATGTGGTTTAATTCGATGCAACGCGAAGAACCTTACCTGGCCTTGACATCCTGCGAACTTTCTAGAGATAGATTGGTGCCTTCGGGAACGCAGTGACAGGTGCTGCATGGCTGTCGTCAGCTCGTGTCGTGAGATGTTGGGTTAAGTCCCGCAACGAGCGCAACCCTTGTCCTTAGTTGCCAGCACTTCGGGTGGGAACTCTAAGGAGACTGCCGGTGACAAACCGGAGGAAGGTGGGGATGACGTCAAGTCATCATGGCCCTTATGGCCAGGGCTACACACGTGCTACAATGGTCGGTACAGAGGGCCGCAAACCCGCGAGGGGGAGCAAATCCCAAAAACCGATCCCAGTTCGGATTGTAGTCTGCAACTCGACTACATGAAGTTGGAATTGCTAGTAATGGCGCGTCAGCAATAGCGCCGTGAATACGTTCCCGGGCCTTGTACACACCGCCCGTCACATCATGGAAGTTGGTTTTACCCGAAGTCACTGAC</t>
  </si>
  <si>
    <t>gi|508083802|gb|KC570076.1| Marine bacterium enrichment culture clone G06-D3-S3 16S ribosomal RNA gene, partial sequence</t>
  </si>
  <si>
    <t>T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CGCCAGCAGCCGCGGTAATA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CTAGCCGTTGGGACTCTTGAAGTCTTAGTGGCGCAGCTAACGCACTAAGTAGACCGCCTGGGGAGTACGGCCGCAAGGTTAAAACTCAAATGAATTGACGGGGGCCCGCACAAGCGGTGGAGCATGTGGTTTAATTCGACGCAACGCGA</t>
  </si>
  <si>
    <t>gi|508083801|gb|KC570075.1| Marine bacterium enrichment culture clone G05-D3-S7 16S ribosomal RNA gene, partial sequence</t>
  </si>
  <si>
    <t>CTGCTGTTAAAGGCCA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AGGAATTGACGGGGGCCCGCACAAGCGGTGGAGTATGTGGTTTAATTCGATGCAACGCGAAGAACCTTACCAGGGCTTGACATCCTGCGAATCTTCCTGAAAGGGGAGAGTGCCTTCGGGAGCGCAGAGACAGGTGGTGCATGGCTGTCGTCAGCTCGTGTCGTGAGATGTTGGGTTAAGTCCCGCAACGAGCGCAACCCTCGTTTTTAGTTGCCATCATTCAGTTGGGCACTCTAGAGAGACTGCCGGGGACAACTCGGAGGAAGGTGGGGACGACGTCAAGTCATCATGCCCCTTACGTCCTGGGCTACACACGTACTACAATGCTGCGGACAGAGGGCAGCGAACTCGCGAGAGTAAGCAAATCCCATAAACCGCGGCCCAGTTCAGATTGCAGGCTGCAACTCGCCTGCATGAAGGAGGAATCGCTAGTAATCGCCGGTCAGCATACGGCGGTGAATACGTTCCCGGGCCTTGTACACACCGCCCGTCACACCATGGGAGTTGGCCACGCCCGAAGTCGTTACTCTAACC</t>
  </si>
  <si>
    <t>gi|508083800|gb|KC570074.1| Marine bacterium enrichment culture clone G05-D3-S5 16S ribosomal RNA gene, partial sequence</t>
  </si>
  <si>
    <t>AATGCATAGGAATCTGCCCAGTAGCGGGGGATAACCCGGGGAAACTCGGGCTAATACCGCATACGCCCTGCGGGGGAAAGTGGGGGATCTTCGGACCTCACACTATTGGATGAGCCTATGTCGGATTAGCTTGTTGGTGGGGTAATGGCCCACCAAGGCGACGATCTGTAGCTGGTCTGAGAGGACGACCAGCCACACTGGGACTGAGACACGGCCCAGACTCCTACGGGAGGCAGCAGTGGGGAATATTGGACAATGGGGGCAACCCTGATCCAGCAATGCCGCGTGTGTGAAGAAGGCCTGCGGGTTGTAAAGCACTTTCAGCAGGGAAGAAAAGCTTGGCGTTAATACCGCCAAGTCTTGACGGTACCAGCAGAATAAGCACCGGCAAACTCTGTGCCAGCAGCCGCGGTAATACAGAGGGTGCAAGCGTTAATCGGATTTACTGGGCGTAAAGGGCGCGTAGGCGGCCAAATGAGTGTGATGTGAAAGCCCTGGGCTTAACCTAGGAAGTGCATCGCAAACGATTTGGCTGGAGTACATGAGAGGGTGGCGGAATTTCCGGTGTAGCGGTGAAATGCGTAGAGATCGGAAGGAACGTCGATGGCGAAGGCAGCCACCTGGCATGATACTGACGCTGAGGCGCGAAAGCGTGGGGAGCGAACAGGATTAGATACCCTGGTAGTCCACGCTGTAAACGATGTGAACTAAATGTTGGTAGGGGAACCTATCAGTATTGAAGCTAACGCGATAAGTTCACCGCCTGGGAAGTACAGCCGCAAGGTTGAAACTCAAAGGAATTGACNGGGGCCCGCACAAGCGGTGGNGCATGTGGTTTATTCNATGCAACGCGANAACCTTACCTACCCTTGACATCTGCGAATCTCGGTG</t>
  </si>
  <si>
    <t>gi|508083799|gb|KC570073.1| Marine bacterium enrichment culture clone G04-D2-S3 16S ribosomal RNA gene, partial sequence</t>
  </si>
  <si>
    <t>ACAGGTGGGCAACGTGCCCTGAAGTTCGGAATAACCCCGAGAAATCGGAGCTAATACCGGATGTGGCGTTCGAGACGTTGGTCTTGAACGTTAAAGGTTGGTCCTTCGGGGCCTGCCGCTTCGGGAGCGGCCCGCCCTCGATTAGCTTGATGGTGAGGTAACGGCTCACCATGGCGACGATCGATAGCTGGTCTGAGAGGATGGTCAGCCACACTGGGACTGAGATACGGCCCAGACTCCTACGGGGGGCAGCAGTCTAGAGGCTTCGGCAATGGGGGAAACCCTGACCGAGCGACGCCGCGTGTGGGATTGAAGGTGTTTACATCGTAAACCACTGTTCCAGGGGAAGAATGCCCGCATGGTGAATGCGGGAGCGACGGTACCCTGGCAGCAAGCCCCGGCTAACTACGTGCCAGCAGCCGCGGTAATACGTAGGGGGCAAGCGTTGTTCGGATTTACTGGGCGTAAAGGGAGTGTAGGCGGTTGATCAAGTCCGGTGTGAAAGCTTTACCGCTCACCGGAAAGAGGTCATCGGAAACTGATCAACTTGAGTAGGGAAGAGGCAAGCGGAATCCTTGGTGGAGCGGTGGAATGTGTAGATATCAGGAAGAACATCGGTGGCGAAGGCGGCTTGCTGGGCCCTTACTGACGCTGAGACTCGAAAGCGTGGGGAGCGAACGGGATTAGATACCCCGGTAGTCCACGCTGTAAACGGTGCGCACTAGGTGTGGGGGGTATCGACCCCTCCCGTGCCGCAGTTAACACATTAAGTGCGCCGCCTGGGGAGTACGACCGCAAGGTTAAAACTCAAAGGAATTGACGGGGGCCCGCANAGCGGTGGAGGATGTGNNTTAATTCNACGCAA</t>
  </si>
  <si>
    <t>gi|508083798|gb|KC570072.1| Marine bacterium enrichment culture clone G03-D2-S7 16S ribosomal RNA gene, partial sequence</t>
  </si>
  <si>
    <t>TTCGGAGTTAGTGGCAGACGGGTGAGTAACGCGTGGGAATATACCTTTCGGTACGGAACAACAGTTGGAAACGACTGCTAATACCGTATGCGCCCTATGGGGGAAAGATTTATCGCCGAAGGATTAGCCCGCGTTGGATTAGCTAGTTGGTGGGGTAAAGGCCTACCAAGGCGACGATCCATAGCTGGTCTGAGAGGATGATCAGCCACACTGGGACTGAGACACGGCCCAGACTCCTACGGGAGGCAGCAGTGGGGAATATTGGACAATGGGGGCAACCCTGATCCAGCCATGCCGCGTGAGTGATGAAGGCCCTAGGGTTGTAAAGCTCTTTCAGCGAGGAGGATAATGACGTTACTCGCAGAAGAAGCCCCGGCTAACTTCGTGCCAGCAGCCGCGGTAATACGAAGGGGGCTAGCGTTGTTCGGAATCACTGGGCGTAAAGCGCACGTAGGCGGATTGGTCAGTTAGGGGCGAAATCCCAGAGCTCAACTCTGGAACTGCCTTTAATACTGCCAGTCTTGAGTCCGAGAGAGGTGAGTGGAACTCCGAGTGTAGAGGTGAAATTCGTAGATATTCGGAAGAACACCAGTGGCGAAGGCGGCTCACTGGCTCGGTACTGACGCTGAGGTGCGAAAGCGTGGGGAGCAAACAGGATTAGATACCCTGGTAGTCCACGCCGTAAACGATGGAAGCTAGTTGTCAGGCAGCATGCTGTTTGGTGACGCAGCTAACGCATTAAGCTTCCCGCCTGGGGAGTACGGTCGCAAGATTAAAACTCAAAGGAATTGACGGGGGCCCGCACAAGCGGTGGAGCATGTGGTTTAATTCGAAGCAACGCGCAGAANCTTACCAGCCCTTGACATTG</t>
  </si>
  <si>
    <t>gi|508083797|gb|KC570071.1| Marine bacterium enrichment culture clone G03-D2-S5 16S ribosomal RNA gene, partial sequence</t>
  </si>
  <si>
    <t>TCGGAACGTATCCTTTAGTGGGGGATAGCCCGGCGAAAGCCGGATTAATACCGCATGATCTCTGAGGAGCAAAGCGGGGGAACCGTAAGGTCCTCGCGCTGTTGGAGCGGCCGATGCCGGATTAGCTTGTTGGTGGGGTAAGAGCCTACCAAGGCGACGATCCGTAGCTGGTCTGAGAGGATGATCAGCCACACTGGAACTGAGACACGGTCCAGACTCCTACGGGAGGCAGCAGTGGGGAATTTTGGACAATGGGGGCAACCCTGATCCAGCCATGCCGCGTGCGGGAAGAAGGCCTTCGGGTTGTAAACCGCTTTCATACGGAACGAAATGGTGCCGGTTAATACCCGGTATTGATGACGGTACCGTAAGAAGAAGCACCGGCTAACTACGTGCCAGCAGCCGCGGTAATACGTAGGGTGCGAGCGTTAATCGGAATTACTGGGCGTAAAGCGTGCGCAGGCGGCTCTTTAAGACAGGTGTGAAATCCCCGGGCTTAACCTGGGAATTGCGCTTGTGACTGGAGAGCTCGAGTGCGGCAGAGGGGGATGGAATTCCTGGTGTAGCAGTGAAATGCGTAGATATCAGGAGGAACACCGATGGCGAAGGCAGTCCCCTGGGTCGACACTGACGCTCATGCACGAAAGCGTGGGGAGCAAACAGGATTAGATACCCTGGTAGTCCACGCCCTAAACGATGTCAACTAGTTGTTGGGGAAGGAGACTTCCTTAGTAACGTAGCTAACGCGTGAAGTTGACCGCCTGGGGAGTACGGCCGCAAGGTTAAAACTCAAAGGAATTGACGGGNCCCGCACAAGCGGTGGATGATGTGGATTAATTTCGATGCAACGCGAAAAACCTTACCTACCCTTTGACATGCCAGGAACT</t>
  </si>
  <si>
    <t>gi|508083796|gb|KC570070.1| Marine bacterium enrichment culture clone G01-D1-S7 16S ribosomal RNA gene, partial sequence</t>
  </si>
  <si>
    <t>CGGGAAGGCATCCCGTGAAAGCCCCCGGCTCAACCGGGGAATTGCGGGGTGAACCATCGGTCTTGAGGCAGGTAGGGGTCAGCGGAACCATCGGTGGAGCGGTGAAATGCGTAGAGATCGATGGGAACGCCAATGGCGAAGGCAGCTGACTGGGCCTGTCCTGACGCTCAGGCACGAAAGCGTGGGGAGCAAACAGGATTAGATACCCTGGTAGTCCACGCCGTAAACGATGTGCACTAGATCGCAGAGGTTCTCATGCCCTTGCGGTCGAAGGAAAACCGTTAAGTGCACCGCCTGGGGAGTACGGTCGCAAGGCTAAAACTCAAAGGAATTGACGGGGGCTCACACAAGCGGTGGAGCATGTTGCTTAATTCGAGGCAACGCGAAGAACCTTACCTGGGTTTGACATGCACGGATTAACTCTGTGAAAGCAGAGCCACGCCTTCGGGTGGAACGTGCACAGGTGCTGCATGGCTGTCGTCAGCTCGTGCTGTGAAGTGTCGGGTTAAGTCCCTTAACGAGCGCAACCCCTATCGCTAGTTGCCAGCGCGTCATGGCGGGGGCTCTAGCGAGACTGCCGGTGTCAAACCGGAGGAAGGTGGGGATGACGTCAAGTCCTCATGGCCCTTACGTCCAGGGATGCAAACGTGCTACAATGGCGTGGACAGAGCGACGCGATACCGCGAGGTGGAGCAAATCGCAAAAACCACGCCCCAGTTCGGATTGCAGGCTGCAACTCGCCTGCATGAAGCCGGAATCGCTAGTAATCGGAGATCAGCTACGCTCCGGTGAATACGTTCCTGAGCCTTGTACACACCGCCCGTCACGTCATGGAAGCCGGGAGTGCCCGAAG</t>
  </si>
  <si>
    <t>gi|508083795|gb|KC570069.1| Marine bacterium enrichment culture clone E24-C12-S3 16S ribosomal RNA gene, partial sequence</t>
  </si>
  <si>
    <t>GTCAGGGGTGAAATCCNGAGGGCTCAACNTNGGAACTGCCTTTGATACTGTCAGTCTAGAGTCTGTGAGAGGATGACGGGAATACCCAGTGTAGAGGTGAAATTCGTAGATATTGGGGTAGAACACCGGTGGCGAAGGCGGTCATCTGGCGCAGCACTGACGCTGAGGCGNGAAAGCGTGGGGAGCAAACAGGATTAGATACCCTGGTAGTCCACGCCGTAAACGATGTGTGCTAGCCGTCGGGAGTTAGGCTCTCGGTGGCGCCGCTAACGCATTAAGCACACCGCCTGGGGAGTACGGTCGCAAGATTAAAACTCAAAGGAATTGACGGGGGCCCGCACAAGCGGTGGAGCATGTGGTTTAATTCGAAGCAACGCGCAGAGCCTTACCAACCCTTGACATGTGAAGTTTGGTTAGTGGAGACACTTTCCTTCAGTTCGGCTGGCTTCAACACAGGTGCTGCATGGCTGTCGTCAGCTCGTGTCGTGAGATGTTGGGTTAAGTCCCGCAACGAGCGCAACCCTCACCCTTAGTTGCCATCATTTAGTTGGGCACTCTAGGGGAACTGCCGGTGACAAGCCGGAGGAAGGCGGGGATGACGTCAAGTCCTCATGGCCCTTATGGGTTGGGCTACACACGTGCTACAATGGCGACTACAGAGGGCAGCGAGGCGGCGACGCCAAGCGAATCCCAAAAAGTCGTCTCAGTTCGGATTGTTCTCTGCAACTCGAGAGCATGAAGGCGGAATCGCTAGTAATCGCGGATCAGCATGCCGCGGTGAATACGTTCCCGGGCCTTGTACACACCGCCCGTCACACCATGGGAGTTGGTTTTACCCGAAGACGGTGGGCTAACC</t>
  </si>
  <si>
    <t>gi|508083794|gb|KC570068.1| Marine bacterium enrichment culture clone E23-C12-S7 16S ribosomal RNA gene, partial sequence</t>
  </si>
  <si>
    <t>CTGTGGAGCGGCAGTGGAAACTGGAGAGCTAGAGCATGGTAGGGGTAGAGGGAATTCCCCGGTGTAGCGGTGAAATGCGTAGATATCGGGAAGAACACCAGTGGCGAAGGCGCTCTACTGGGCCATGACTGACGCTGAGGGACGAAAGCTAGGGGAGCGAAAGGGATTAGATACCCCTGTAGTCCTAGCTGTAAACGATGGACACTAGGTGTTGCGCGTATCGACCCGTGCAGTATCGAAGCTAACGCGTTAAGTGTCCCGCCTGGGGAGTACGCACGCAAGTGTGAAACTCAAAGGAATTGACGGGGGCCCGCACAAGCGGTGGAGTATGTGGTTTAATTCGATGCAACGCGAAGAACCTTACCAGGGCTTGACATCCTGCGAATCTTCCTGAAAGGGGAGAGTGCCTTCGGGAGCGCAGAGACAGGTGGTGCATGGCTGTCGTCAGCTCGTGTCGTGAGATGTTGGGTTAAGTCCCGCAACGAGCGCAACCCTCGTTTTTAGTTGCCATCATTCAGTTGGGCACTCTAGAGAGACTGCCGGGGACAACTCGGAGGAAGGTGGGGACGACGTCAAGTCATCATGCCCCTTACGTCCTGGGCTACACACGTACTACAATGCTGCGGACAGAGGGCAGCGAACTCGCGAGAGTAAGCAAATCCCATAAACCGCGGCCCAGTTCAGATTGCAGGCTGCAACTCGCCTGCATGAAGGAGGAATCGCTAGTAATCGCCGGTCAGCATGCGGCGGTGAATACGTTCCCGGGCCTTGTACACACCGCCCGTCACACCATGGGAGTTGGCCACGCCCGAAGTCGTTACTCTAACCG</t>
  </si>
  <si>
    <t>gi|508083793|gb|KC570067.1| Marine bacterium enrichment culture clone E22-C11-S3 16S ribosomal RNA gene, partial sequence</t>
  </si>
  <si>
    <t>GGGAACGTACCCTTTGGTGGGGGATAACCGCTGGAAACGGCGGCTAATACCGCATAAGCCGGAGACGGGAAAGATTTATCGCCAAGGGATCGGCCCGCGTTGGATTAGGTAGTTGGTGTGGTAACGGCGCACCAAGCCCGCGATCCATAGCTGGTCTGAGAGGATGATCAGCCACACTGGGACTGAGACACGGCCCAGACTCCTACGGGAGGCAGCAGTGGGGAATATTGCGCAATGGAGGCAACTCTGACGCAGCCATGCCGCGTGGGTGAAGAAGGCCTTCGGGTTGTAAAGCCCTTTCGACGGGGAAGATGATGACGGTACCCGTAGAAGAAGCCCCGGCTAACTTCGTGCCAGCAGCCGCGGTAATACGAAGGGGGCTAGCGTTGTTCGGAATTACTGGGCGTAAAGGGCGCGTAGGCGGATCGGCCAGTCAGGGGTGAAATCCCGGGGCTCAACCTCGGAACTGCCTTTGATACTGCCGGTCTAGAGTCTGTGAGAGGGTGGCGGAATACCCAGTGTAGAGGTGAAATTCGTAGATATTGGGTAGAACACCAGTGGCGAAGGCGGCCACCTGGCACAGTACTGACGCTGAGGCGCGAAAGCGTGGGGAGCAAACAGGATTAGATACCCTGGTAGTCCACGCCGTAAACGATGTCAGCTAGCCGTCGGGGGTTCCGCTCTCGGTGGCGCCGCTAACGCATTAAGCTGACCGCCTGGGGAGTACGGCCGCAAGGTTAAAACTCAAAGGAANTGACNGGGGGCCCGCACAAGCGGTGGAGCATGTGGTTTAATTCGACGCAACGCGCANAACCTTACCNACCCTTGACATCCCGATCGCGCTTTNCCGGAGACGGATTGCTTC</t>
  </si>
  <si>
    <t>gi|508083792|gb|KC570066.1| Marine bacterium enrichment culture clone E21-C11-S7 16S ribosomal RNA gene, partial sequence</t>
  </si>
  <si>
    <t>GCCCACAGCTCAACTGTGGATCGGCAATGGAAACTGAGGAGCTTGAGTGCGGTAGGGGTAGAGGGAATTCCCGGTGTAGCGGTGAAATGCGTAGATATCGGGAAGAACACCAGTGGCGAAGGCGCTCTACTGGGCCGCAACTGACGCTGAGGGACGAAAGCTAGGGGAGCGAAAGGGATTAGATACCCCTGTAGTCCTAGCTGTAAACGATGGACACTAGGTGTTGCGCGTATCGACCCGTGCAGTACCGTAGCTAACGCGTTAAGTGTCCCGCCTGGGGAGTACGCACGCAAGTGTGAAACTCAAAGGAATTGACGGGGGCCCGCACAAGCGGTGGAGGATGTGGTTTAATTCGATGCAACGCGAAGAACCTTACCAGGGCTTGACATGCCGCGAACCTTCGGGAAACCGAAGGGTGCCTTCGGGAGCGCGGACACAGGTGGTGCATGGCTGTCGTCAGCTCGTGTCGTGAGATGTTGGGTTAAGTCCCGCAACGAGCGCAACCCTCGTCCTTAGTTGCCATCATTCAGTTGGGCACTTTAGGGAGACTGCCGGGGACAACTCGGAGGAAGGTGGGGACGACGTCAAGTCATCATGCCCCTTACGTCCTGGGCTACACACGTCCTACAATGCTGCGGACAGAGGGCAGCCAGCTCGCGAGAGTTAGCAAATCCCATAAACCGCGGCCCAGTTCAGATTGCAGGCTGCAACTCGCCTGCATGAAGGCGGAATCGCTAGTAATCGCAGGTCAGCATACTGCGGTGAATACGTTCCCGGGCCTTGTACACACCGCCCGTCACACCATGGGAGTTGGCCACGCCCGAAGTCGTTACTCTAAC</t>
  </si>
  <si>
    <t>gi|508083791|gb|KC570065.1| Marine bacterium enrichment culture clone E20-C10-S3 16S ribosomal RNA gene, partial sequence</t>
  </si>
  <si>
    <t>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CTAGCCGTTGGGACTCTTGAAGTCTTAGTGGCGCAGCTAACGCACTAAGTAGACCGCCTGGGGAGTACGGCCGCAAGGTTAAAACTCAAATGAATTGACGGGGGCCCGCACAAGCGGTGGAGCATGTGGTTTAGTTCGACG</t>
  </si>
  <si>
    <t>gi|508083790|gb|KC570064.1| Marine bacterium enrichment culture clone E19-C10-S7 16S ribosomal RNA gene, partial sequence</t>
  </si>
  <si>
    <t>GTTAAAGGCCA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AGGAATTGACGGGGGCCCGCACAAGCGGTGGAGTATGTGGTTTAATTCGATGCAACGCGAAGAACCTTACCAGGGCTTGACATCCTGCGAATCTTCCTGAAAGGGGAGAGTGCCTTCGGGAGCGCAGAGACAGGTGGTGCATGGCTGTCGTCAGCTCGTGTCGTGAGATGTTGGGTTAAGTCCCGCAACGAGCGCAACCCTCGTTTTTAGTTGCCATCATTCAGTTGGGCACTCTAGAGAGACTGCCGGGGACAACTCGGAGGAAGGTGGGGACGACGTCAAGTCATCATGCCCCTTACGTCCTGGGCTACACACGTACTACAATGCTGCGGACAGAGGGCAGCGAACTCGCGAGAGTAAGCAAATCCCATAAACCGCGGCCCAGTTCAGATTGCAGGCTGCAACTCGCCTGCATGAAGGAGGAATCGCTAGTAATCGCCGGTCAGCATACGGCGGTGAATACGTTCCCGGGCCTTGTACACACCGCCCGTCACACCATGGGAGTTGGCCACGCCCGAAGTCGTTACTCT</t>
  </si>
  <si>
    <t>gi|508083789|gb|KC570063.1| Marine bacterium enrichment culture clone E19-C10-S5 16S ribosomal RNA gene, partial sequence</t>
  </si>
  <si>
    <t>ACGGGTGAGTAATGCATAGGAATCTGCCCAGTAGCGGGGGATAACCCGGGGAAACTCGGGCTAATACCGCATACGCCCTGCGGGGGAAAGTGGGGGATCTTCGGACCTCACACTATTGGATGAGCCTATGTCGGATTAGCTTGTTGGTGGGGTAATGGCCCACCAAGGCGACGATCTGTAGCTGGTCTGAGAGGACGACCAGCCACACTGGGACTGAGACACGGCCCAGACTCCTACGGGAGGCAGCAGTGGGGAATATTGGACAATGGGGGCAACCCTGATCCAGCAATGCCGCGTGTGTGAAGAAGGCCTGCGGGTTGTAAAGCACTTTCAGCAGGGAAGAAAAGCTTGGCGTTAATACCGCCAAGTCTTGACGTTACCTGAAGAAGAAGCACCGGCTAACTCTGTGCCAGCAGCCGCGGTAATACAGAGGGTGCAAGCGTTAATCGGAATTACTGGGCGTAAAGCGCGCGTAGGCGGTCGCGTAAGTTAGATGTGAAAGCCCCGGGCTTAACCTGGGAATTGCATCTAAGACTGCGTAACTAGAGTATGGGAGAGGCGGGTAGAATTCCAGGTGTAGCGGTGAAATGCGTAGATATCTGGAGGAATACCAGTGGCGAAGGCGGCCCGCTGGACCAATACTGACGCTGAGGTGCGAAAGCGTGGGGAGCAAACAGGATTAGATACCCTGGTAGTCCACGCCGTAAACGATGAGAACTAGCCGTTGGAGGGCTTGACCCTCTAGTGGCGAAGCTAACGCGATAAGTTCTCCGCCTGGGGAGTACGGCCGCAAGGCTAAAACTCAAAGGAATTGACGGGGGCCCGCACAAGCGGTGGAGCATGT</t>
  </si>
  <si>
    <t>gi|508083788|gb|KC570062.1| Marine bacterium enrichment culture clone E18-C9-S3 16S ribosomal RNA gene, partial sequence</t>
  </si>
  <si>
    <t>AACGCGCGAGAATCTGCCCATTAGTGGGGGACAACTTGGGGAAACTCAAGCTAATACCGCATAATCCCTACGGGGGAAAGGCTTCGGCCGCTGATGGATGAGCTCGCGTCGGATTAGCTTGTTGGTGGGGTAATGGCCTACCAAGGCAACGATCCGTAGCTGGTCTGAGAGGATGATCAGCCACACTGGGACCGAGACACGGCCCAGACTCCTACGGGAGGCAGCAGTGGGGAATATTGGACAATGGGCGAAAGCCTGATCCAGCAATGCCGCGTGTGTGAAGAAGGCCTTCGGGTTGTAAAGCACTTTCAGCAGGGAGGATAATGACGTTACCTGCAGAAGAAGCACCGGCTAACTTCGTGCCAGCAGCCGCGGTAATACGAAGGGTGCAAGCGTTAATCGGAATTACTGGGCGTAAAGCGCGCGTAGGTGGTTTGGTAAGTCAGATGTGAAAGCCCCGGGCTCAACCTGGGAATTGCATTTGATACTGCCAGGCTAGAGTATGATAGAGGAAAGCGGAATTCCAGGTGTAGCGGTGAAATGCGTAGATATCTGGAGGAACATCAGTGGCGAAGGCGGCTTTCTGGATCAATACTGACACTGAGGTGCGAAAGCGTGGGGAGCAAACAGGATTAGATACCCTGGTAGTCCACGCCGTAAACTATGTCAACTAGCCGTTGGGGAGTTTAACTTCTTAGTGGCGCAGCTAACGCGTTAAGTTGACCGCCTGGGGAGTACGGTCGCAAGATTAAAACTCAAAGGAATTGACGGGGGCCCGCACAAGCGGTGGAGCATGTGGTTTAATTCGATGCAACGCGAAGAACCTTACCTGGCCTTGACATC</t>
  </si>
  <si>
    <t>gi|508083787|gb|KC570061.1| Marine bacterium enrichment culture clone E17-C9-S7 16S ribosomal RNA gene, partial sequence</t>
  </si>
  <si>
    <t>AGTGGCGAAAGGGCGAGTAATGCGATCGAACGTGCCCCGAGGTGGGGGATAGCGTCGGGAAACTGACGGTAATACCCCATGTCCTCTACGGAGAAAAGGTTTACCGCCTTGGGAGCGGCGATCGTCCTATCAGCTTGTTGGTGAGGTAACGGCTCACCAAGGCGAAGACGGGTAGCGGGTGTGAGAGCATGACCCGCCGCATCGGGACTGAGACACTGCCCGGACTCCTACGGGAGGCTGCAGTAACGAATCTTCCGCAATGGGCGAAAGCCTGACGGAGCAATGCCGCGTGTGGGATGAAGCGTCTTCGACGTGTAAACCACTGTCAGGGAATAGAAACACTGATCATTCCCAGAGGAAGGGCCGGCTAATTCCGTGCCAGCGGCCGCGGTAATACGGAAGGCCCGAGCGTTAATCGGAATCACTGGGCTTAAAGCGTGCGCAGGCGGACCTGTAGGCATCTCGTGAAATCCCACGGCTCAACCGTGGAACTGCGGGGTGAACCACAGGTCTTGAGACAAGTAGGGGCTGATGGAACCATGGGTGGAGCGGTGAAATGCGTAGATATCCATGGGAACGCCGATGGCGAAGGCAGTCAGCTGGGCTTGTTCTGACGCTCAGGCACGAAAGCGTGGGGAGCGAACGGGATTAGATACCCCGGTAGTCCACGCCGTAAACGATGCGCACTAGGTCGGGGCGGGTTTCACCCCTTCTCGGCCGAAGGTAAACTGATTAGTGCGCCGCCTGGGGAGTACGGTCGCAAGGCTAAAACTCAAAGGAATTGACGGGGGCTCACACAAGCGGTGGAGCATGTTGCTTAATTCGAGGCAACGCGAAGAACCTTACCAGGGTTTGACATGCATGGATTAACCTTTC</t>
  </si>
  <si>
    <t>gi|508083786|gb|KC570060.1| Marine bacterium enrichment culture clone E16-C8-S3 16S ribosomal RNA gene, partial sequence</t>
  </si>
  <si>
    <t>AGGTGGGCAACGTGCCCCGAAGTTCGGAATAACCCCGAGAAATCGGAGCTAATACCGGATGTGGCGTTCGAGACGTCGGTCTTGAACGTTAAAGGTTGGTCCTTCGGGGCCTGCCGCTTCGGGAGCGGCCCGCCCTCGATTAGCTTGATGGTGAGGTAACGGCTCACCATGGCGACGATCGATAGCTGGTCTGAGAGGATGGTCAGCCACACTGGGACTGAGATACGGCCCAGACTCCTACGGGGGGCAGCAGTCTAGAGGCTTCGGCAATGGGGGAAACCCTGACCGAGCGACGCCGCGTGTGGGATTGAAGGTGTTTACATCGTAAACCACTGTTCCAGGGGAAGAATGCCCGCATGGTGAATGCGGGAGCGACGGTACCCTGGCAGCAAGCCCCGGCTAACTACGTGCCAGCAGCCGCGGTAATACGTAGGGGGCAAGCGTTGTTCGGATTTACTGGGCGTAAAGGGAGTGTAGGCGGTTGATCAAGTCCGGTGTGAAAGCTTTACCGCTCACCGGAAAGAGGTCATCGGAAACTGATCAACTTGAGTAGGGAAGAGGCAAGCGGAATTCTTGGTGGAGCGGTGGAATGTGTAGATATCAGGAAGAACATCGGTGGCGAAGGCGGCTTGCTGGGCCCTTACTGACGCTGAGACTCGAAAGCGTGGGGAGCGAACGGGATTAGATACCCCGGTAGTCCACGCTGTAAACGGTGCGCACTAGGTGTGGGGGGTATCGACCCCTCCCGTGCCGCAGTTAACACATTAAGTGCGCCGCCTGGGGAGTACGACCGCAAGGTTAAAACTCAAAGGAATTGANGGGGGCCCGCACAAGCGGTGGAGGATGTGGTTTAATTCGAC</t>
  </si>
  <si>
    <t>gi|508083785|gb|KC570059.1| Marine bacterium enrichment culture clone E15-C8-S7 16S ribosomal RNA gene, partial sequence</t>
  </si>
  <si>
    <t>AAGTCTGCTGTTAAAGGCCA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AGGAATTGACGGGGGCCCGCACAAGCGGTGGAGTATGTGGTTTAATTCGATGCAACGCGAAGAACCTTACCAGGGCTTGACATCCTGCGAATCTTCCTGAAAGGGGAGAGTGCCTTCGGGAGCGCAGAGACAGGTGGTGCATGGCTGTCGTCAGCTCGTGTCGTGAGATGTTGGGTTAAGTCCCGCAACGAGCGCAACCCTCGTTTTTAGTTGCCATCATTCAGTTGGGCACTCTAGAGAGACTGCCGGGGACAACTCGGAGGAAGGTGGGGACGACGTCAAGTCATCATGCCCCTTACGTCCTGGGCTACACACGTCCTACAATGCTGCGGACAGAGGGCAGCCAGCTCGCGAGAGTTAGCAAATCCCATAAACCGCGGCCCAGTTCAGATTGCAGGCTGCAACTCGCCTGCATGAAGGCGGAATCGCTAGTAATCGCAGGTCAGCATACTGCGGTGAATACGTTCCCGGGCCTTGTACACACCGCCCGTCACACCATGGGAGTTGGCCACGCCCGAAGTCGTTACTCTAA</t>
  </si>
  <si>
    <t>gi|508083784|gb|KC570058.1| Marine bacterium enrichment culture clone E14-C7-S3 16S ribosomal RNA gene, partial sequence</t>
  </si>
  <si>
    <t>AAGCGNNNNNGAAATCCCNNCAGCTCAACTGAGGAATTGCAGGGCGAACTGCGTGTCTTGAGACAGGTATGGGCCGTCGGAACGTTCGGTGGAGCGGTGAAATGCATAGATATCGAACGGAACGCCGAAGGAGAAGTCGGGCGGCTGGGCCTGTTCTGACGCTGAGGCACGAAAGCGTGGGGAGCGAACAGGATTAGATACCCTGGTAGTCCACGCCCTAAACGATGCGCACTAGATCGAGGCCGTTTCGAAGCGGTCTCGGTCGTAGAGAAATCATTAAGTGCGCCGCCTGGGGAGTACGGTCGCAAGGCTAAAACTCAAAGGAATTGACGGGGGCTCACACAAGCGGTGGAGCATGTTGCTCAATTCGAAGCAACGCGAAGAACCTTACCTGGGTTTGACATGCACGGATTAGTTTCTGGAAACAGGAATGACGCCCTTTGGGTGGAACGTGCACAGGTGCTGCATGGCTGTCGTCAGCTCGTGCTGTGAAGTGTCGGGTTAAGTCCCTTAACGAGCGCAACCCCTATCGCTAGTTGCCAACACTTCGGGTGGGGACTCTAGCGAGACTGCCGGTGTTAAACCGGAGGAAGGTGGGGATGACGTCAAGTCCTCATGGCCTTTATGTCCAGGGTTGCAAACGTGCTACAATGGCGCGTACAGAGCGATGCGATGTCGCGAGGCGGAGCAAATCGCAAAAAGCGCGCCCCAGTTCGGATTGGAGTCTGCAACTCGACTCCATGAAGTCGGAATCGCTAGTAATCGGAGATCAGCTACGCTCCGGTGAATACGTTCCTGAGCCATGTACACACCGCCCGTCAAGTCATGGAAGCCGGGAGCGCCCGA</t>
  </si>
  <si>
    <t>gi|508083783|gb|KC570057.1| Marine bacterium enrichment culture clone E13-C7-S7 16S ribosomal RNA gene, partial sequence</t>
  </si>
  <si>
    <t>TTCGGGGTTAGTGGCGGACGGGTGAGTAACGCGTGAGGATCTGGCCTCAGGAGGGGGACAACAGTTGGAAACGACTGCTAATACCCCATATGCCGAGAGGTGAAACGTATTTCGCCTGAGGATGAACTCGCGTCTGATTAGCTAGTTGGTGGGGTAAAGGCCTACCAAGGCGACGATCAGTAGCTGGTCTAAGAGGATGATCAGCCACACTGGGACTGAGACACGGCCCAGACTCCTACGGGAGGCAGCAGTGGGGAATTTTCCGCAATGGGGGGAACCCTGACGGAGCAACGCCGCGTGCGGGAAGACGGCCTTTGGGTTGTAAACCGCTTTTCTCAGGGAAGAAGATCTGACGGTACCTGAGGAATAAGCCTCGGCTAACTCCGTGCCAGCAGCCGCGGTAAGACGGAGGAGGCAAGCGTTATCCGGAATTATTGGGCGTAAAGCGTCCGCAGGCGGCTTTTTAAGTCTGCTGTTAAAGGCCA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AGGAATTGACGGGGGCCCGCACAAGCGGTGGAGTATGTGGTTTAATTCGATGCAACGCGAAGAACCTTACCAGG</t>
  </si>
  <si>
    <t>gi|508083782|gb|KC570056.1| Marine bacterium enrichment culture clone E13-C7-S5 16S ribosomal RNA gene, partial sequence</t>
  </si>
  <si>
    <t>AATGCATAGGAATCTGCCCAGTAGCGGGGGATAACCCGGGGAAACTCGGGCTAATACCGCATACGCCCTGCGGGGGAAAGTGGGGGATCTTCGGACCTCACACTATTGGATGAGCCTATGTCGGATTAGCTTGTTGGTGGGGTAATGGCCCACCAAGGCGACGATCTGTAGCTGGTCTGAGAGGACGACCAGCCACACTGGGACTGAGACACGGCCCAGACTCCTACGGGAGGCAGCAGTGGGGAATATTGGACAATGGGGGCAACCCTGATCCAGCAATGCCGCGTGTGTGAAGAAGGCCTGCGGGTTGTAAAGCACTTTCAGCAGGGAAGAAAAGCTTGGCGTTAATACCGCCAAGTCTTGACGTTACCTGAAGAAGAAGCACCGGCTAACTCTGTGCCAGCAGCCGCGGTAATACGAAGGGGGCTAGCGTTGTTCGGAATTATTGGGCGTAAAGGGCGCGTAGGCGGTCTCTAAAGTCAGATGTGAAAGCCCCGGGCTTAACCTGGGAATTGCATCTAAGACTGCGTAACTAGAGTATGGGAGAGGCGGGTAGAATTCCAGGTGTAGCGGTGAAATGCGTAGATATCTGGAGGAATACCAGTGGCGAAGGCGGCCCGCTGGACCAATACTGACGCTGAGGTGCGAAAGCGTGGGGAGCAAACAGGATTAGATACCCTGGTAGTCCACGCCGTAAACGATGAGAACTAGCCGTTGGAGGGCTTGACCCTCTAGTGGCGAAGCTAACGCGATAAGTTCTCCGCCTGGGGAGTACGGCCGCAAGGCTAAAACTCAAAGGAATTGACGGGGGCCCGCACAAGCGGTGGAGCATGTGGTTTAATTCGAAGCAACGCGCAGAACCTTACCAGTCCTTG</t>
  </si>
  <si>
    <t>gi|508083781|gb|KC570055.1| Marine bacterium enrichment culture clone E12-C6-S3 16S ribosomal RNA gene, partial sequence</t>
  </si>
  <si>
    <t>AGT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NAGGTGGTTTGATAAGCGAGATGTGAAAGCCCCGGGCTTAACCTGGGAACGGCATTTCGAACTGTCAGGCTAGAGTATGGTAGAGGGTAGTGGAATTTCCTGTGTAGCGGTGAAATGCGTAGATATAGGAAGGAACACCAGTGGCGAAGGCGGCTACCTGGACCAATACTGACACTGAGGTGCGAAAGCGTGGGGAGCAAACAGGATTAGATACCCTGGGTAGTCCACGCCGTAACGA</t>
  </si>
  <si>
    <t>gi|508083780|gb|KC570054.1| Marine bacterium enrichment culture clone E11-C6-S7 16S ribosomal RNA gene, partial sequence</t>
  </si>
  <si>
    <t>GTATGTCGTGAAATCCCTCGGCTCAACCGGGGAACTGCGGTGTAAACCACAAGTCTTGAGGTAGGTAGAGGTTGTCGGAACGTTCGGTGGAGCGGTGAAATGCGTTGATATCGAACGGAACGCCTAAGGTGAAGACAGGCAACTGGGCCTTACCTGACGCTGAGGCACGAAAGCGTGGGGATCAAACAGGATTAGATACCCTGGTAGTCCACGCCGTAAACGATGTGCACTAGACCGATGCGGGTCTGACCCCGTGTCGGTCGTAGAGAAATTATTAAGTGCACCGCCTGGGGAGTACGGTCGCAAGACTAAAACTCAAAGGAATTGACGGGGGCTCACACAAGCGGTGGAGCATGTTGCTTAATTCGAAGCAACGCGAAGAACCTTACCAGGGCTTGACATGCATGGATTAGCTCATGGAAACATGAGTGACGCCTTTTAGGTGGAACATGCACAGGTGCTGCACGGCTGTCGTCAGCTCGTGCTGTGAAGTGTCGGGTTAAGTCCCTTAACGAGCGCAACCCTTGTCGCTAGTTGCCAGCGCGTAATGGCGGGGACTCTAGCGAGACTGCCGGTGTCAAACCGGAGGAAGGTGGGGATGACGTCAAGTCAGCGTGGCCCTTACGCCCTGGGATGCAAACGTGCTACAATGGCCTGTACAGAGCGATGCGATACCGCGAGGTGGAGCAAATCGCAAAAAGCAGGCCCCAGTTCGGACTGCAGTCTGCAACTCGACTGCATGAAGCCGGAATCGCTAGTAATCGCGGATCAGCCATGCCGCGGTGAATACGTTCCTGAGCCTTGTACACACCGCCCGTCAAGTCATGGAAGCTGGGAGCGCCCGAAGT</t>
  </si>
  <si>
    <t>gi|508083779|gb|KC570053.1| Marine bacterium enrichment culture clone E11-C6-S5 16S ribosomal RNA gene, partial sequence</t>
  </si>
  <si>
    <t>CGCGTGAGAATCTGCCCATTAGTGGGGGACAACTTGGGGAAACTCAAGCTAATACCGCATAATCCCTACGGGGGAAAGGCTTCGGCCGCTGATGGATGAGCTCGCGTCGGATTAGCTTGTTGGTGGGGTAATGGCCTACCAAGGCAACGATCCGTAGCTGGTCTGAGAGGATGATCAGCCACACTGGGACTGAGACACGGCCCAGACTCCTACGGGAGGCAGCAGTGGGGAATATTGGACAATGGGCGAAAGCCTGATCCAGCAATGCCGCGTGTGTGAAGAAGGCCTTCGGGTTGTAAAGCACTTTCAGCAGGGAGGATAATGACGTTACCTGCAGAAGAAGCACCGGCTAACTTCGTGCCAGCAGCCGCGGTAATACGAAGGGTGCAAGCGTTAATCGGAATTACTGGGCGTAAAGCGCGCGTAGGTGGTTTGGTAAGTCAGATGTGAAAGCCCCGGGCTCAACCTGGGAATTGCATTTGATACTGCCAGGCTAGAGTATGATAGAGGAAAGCGGAATTCCAGGTGTAGCGGTGAAATGCGTAGATATCTGGAGGAATACCAGTGGCGAAGGCGGCCCGCTGGACCAATACTGACGCTGAGGTGCGAAAGCGTGGGGAGCAAACAGGATTAGATACCCTGGTAGTCCACGCCGTAAACGATGAGAACTAGCCGTTGGAGGGCTTGACCCTCTAGTGGCGAAGCTAACGCGATAAGTTCTCCGCCTGGGGAGTACGGCCGCAAGGCTAAAACTCAAAGGAATTGACGGGGGCCCGCACAAGCGGTGGAGCATGTGGTTTATTCGATGCAACGCGAAGAACCTTACCTGCCCTTGACATCTAGCGAACTTTCCAGAGATGGATTGGTGCCTTCG</t>
  </si>
  <si>
    <t>gi|508083778|gb|KC570052.1| Marine bacterium enrichment culture clone E10-C5-S3 16S ribosomal RNA gene, partial sequence</t>
  </si>
  <si>
    <t>CTGGGGCGTAAANGCGCGCGTAGGTGGTTTGNTAAGCGAGATGTGAAAGCCCCGGGGCTTAACCTGGGAACGNCATTTTNGAACTGTCAGGCTAGAGTATGGTAGAGGGTAGTGGAATTTCCTGTGTAGCGGTGAAATGCGTAGATATAGGAAGGAACACCAGTGGCGAAGGCGGCTACCTGGACCAATACTGACACTGAGGTGCGAAAGCGTGGGGAGCAAACAGGATTAGATACCCTGGTAGTCCACGCCGTAAACGATGTCTACTAGCCGTTGGGACTCTTGAAGTCTTAGTGGCGCAGCTAACGCACTAAGTAGACCGCCTGGGGAGTACGGACGCAAGGTTAAAACTCAAATGAATTGACGGGGGCCCGCACAAGCGGTGGAGCATGTGGTTTAATTCGACGCAACGCGAAGAACCTTACCTGGCCTTGACATGCAGAGAACTTTCCAGAGATGGATTGGTGCCTTCGGGAACTCTGACACAGGTGCTGCATGGCCGTCGTCAGCTCGTGTCGTGAGATGTTGGGTTAAGTCCCGTAACGAGCGCAACCCCTATCCCTAGTTGCTAGCAGTTCGGCTGAGAACTCTAGGGAGACTGCCGGTGACAAACCGGAGGAAGGTGGGGATGACGTCAGGTCATCATGGCCCTTACGGCCAGGGCTACACACGTGCTACAATGGTGCGCACAGAGGGCTGCAAACCCGCGAGGGGGAGCCAATCTCACAAAACGCATCGTAGTCCGGATCGCAGTCTGCAGCTCGACTGCGTGAAGTCGGAATCGCTAGTAATCGTGAATCAGAATGTCACGGTGAATACGTTCCCGGGCCTTGTACACACCGCCCGTCACACCATGGGAGTGGATTGCACCAGAAGTGGTTAGTCTAACCT</t>
  </si>
  <si>
    <t>gi|508083777|gb|KC570051.1| Marine bacterium enrichment culture clone E09-C5-S7 16S ribosomal RNA gene, partial sequence</t>
  </si>
  <si>
    <t>GNTGAAATCCCTCGGCTCAACCGAGGAACTGCCTCTGAAACTGCGTGGCTTGAGACCGGGAGAGGGTGGTGGAATTCCAAGTGTAGCGGTGAAATGCGTAGATATTTGGAGGAACACCCGTGGCGAAGGCGGCCACCTGGACCGGTTCTGACGCTGAGGCGCGAAAGTGTGGGGAGCAAACAGGATTAGATACCCTGGTAGTCCACACTGTAAACGATGAGCACTCGGTGCTGCGGGTGTCGACCCCTGCAGTGCCTTAGGTAACCCGTTAAGTGCTCCGCCTGGGGAGTACGGTCGCAAGGCTGAAACTCAAAGGAATTGACGGGGGCCCGCACAAGCGGTGGAGCATGTGGTTTAATTCGATGCAACGCGAAGAACCTTACCTGGGCTTGAACTGTAGGAGATCGTCTGAGAGACCAGATTTCCCCTTCGGGGGCTGCTACAGAGGTGCTGCATGGCTGTCGTCAGCTCGTGTCGTGAGATGTTGGGTTAAGTCCCGCAACGAGCGCAACCCCTACCCTTAGTTGCCAGCGGTTCGGCCGGGAACTCTAAGGGGACTGCCCCGGAAATCGGGGAGGAAGGTGGGGATGACGTCAAGTCCTCATGGCCTTTATGTCCAGGGCTACACACGTGCTACAATGGGCGGCACAAAGGGTTGCCAAGCCGCGAGGTGGAGCTAATCCCAAAAAACCGTCCTCAGTTCGGATTGTAGTCTGCAACTCGACTGCATGAAGTTGGAATCGCTAGTAATCCCAGATCAGCATGCTGGGGTGAATACGTTCCCGGGCCTTGTACACACCGCCTGTCACATCACGAAAGTCGGCTGTACCGGAAGCCGGTGGGC</t>
  </si>
  <si>
    <t>gi|508083776|gb|KC570050.1| Marine bacterium enrichment culture clone E09-C5-S5 16S ribosomal RNA gene, partial sequence</t>
  </si>
  <si>
    <t>TCGGAAATTACTGGGCGTAAAGCGCGCGTAGGCGGTCGCGTAAGTTAGATGTGAAAGCCCCGGGCTTAANNTGGGAATTGCATTTGATACTGCCAGGCTAGAGTATGATAGAGGAAAGCGGAATTCCAGGTGTAGCGGTGAAATGCGTAGATATCTGGAGGAACACCAGTGGCGAAGGCGACTTCCTGGACCGATACTGACACTGAGGCGCGAAAGCGTGGGTAGCAAACAGGATTAGATACCCTGGTAGTCCACGCCGTAAACGATGAGAACTAGCTGTTGGGCAACAAAGTTGCTTAGTGGCGAAGCTAACGCGATAAGTTCTCCGCCTGGGGAGTACGGCCGCAAGGCTAAAACTCAAAGGAATTGACGGGGGCTCACACAAGCGGTGGAGCATGTTGCTTAATTCGAAGCAACGCGAAGAACCTTACCTGGGTTTGACATCCTGCGAACTTTCTAGAGATAGATTGGTGCCTTCGGGAACGCAGTGACAGGTGCTGCATGGCTGTCGTCAGCTCGTGTCGTGAGATGTTGGGTTAAGTCCCGCAACGAGCGCAACCCTTGTCCTTAGTTGCCAGCACTTCGGGTGGGAACTCTAAGGAGACTGCCGGTGACAAACCGGAGGAAGGTGGGGATGACGTCAAGTCCTCATGGTCCTTATATCTAGGGCGCCACACGTGCTACAATGGCTGGTACAAAGGGCTGCGATACCGCGAGGTGGAGCCAATCCCATAAAACCGTTCGTAGTCCGGATCGGAGTCTGCAACTCGACTCCGTGAAGTCGGAATCGCTAGTAATCGCGGATCAGCATGCCGCGGTGAATACGTTCCCGGGCCTTGTACACACCGCCCGTCACACCATGGGAGTTGGCTGCAAAAGAAGTGGA</t>
  </si>
  <si>
    <t>gi|508083775|gb|KC570049.1| Marine bacterium enrichment culture clone E08-C4-S3 16S ribosomal RNA gene, partial sequence</t>
  </si>
  <si>
    <t>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CTAGCCGTTGGGACTCTTGAAGTCTTAGTGGCGCAGCTAACGCACTAAGTAGACCGCCTGGGGAGTACGGCCGCAAGGTTAAAACTCAAATGAATTGACGGGGGCCCGCACAAGCGGTGGAGCATGTGGTTTAATTCGACGC</t>
  </si>
  <si>
    <t>gi|508083774|gb|KC570048.1| Marine bacterium enrichment culture clone E07-C4-S7 16S ribosomal RNA gene, partial sequence</t>
  </si>
  <si>
    <t>GGAATTACTGGGCGTAAAGCGCGNGTAGGCGGACCGAAAAGTTGGGGGTGAAATCCCGGGGCTCAACCCCGGGAACTGCCTTCAAAACTGCCGGTCTGGAGGTCGAGAGAGGTGAGTGGAATTCCGAGTGTAGAGGTGAAATTCGTAGATATTCGGAGGAACACCAGTGGCGAAGGCGGCTCACTGGCTCGATACTGACGCTGAGGTGCGAAAGCGTGGGGAGCAAACAGGATTAGATACCCTGGTAGTCCACGCCGTAAACGATGAATGCCAGACGTCGGGCAGCATGCTGTTCGGTGTCACACCTAACGGATTAAGCATTCCGCCTGGGGAGTACGGCCGCAAGGTTAAAACTCAAAGGAATTGACGGGGGCCCGCACAAGCGGTGGAGCATGTGGTTTAATTCGAAGCAACGCGCAGAACCTTACCAACCCTTGACATGGGGGTCGCGGTTTCCCGAGAGGGATTCCTTCAGTTCGGCTGGACCCCACACAGGTGCTGCATGGCTGTCGTCAGCTCGTGTCGTGAGATGTTCGGTTAAGTCCGGCAACGAGCGCAACCCACACCCCTAGTTGCCAGCATTCAGTTGGGCACTCTAGGGGAACTGCCGATGATAAGTCGGAGGAAGGTGTGGATGACGTCAAGTCCTCATGGCCCTTACGGGTTGGGCTACACACGTGCTACAATGGTGGTGACAGTGGGTTAATCCCCAAAAGCCATCTCAGTTCGGATTGTCGTCTGCAACTCGACGGCATGAAGTCGGAATCGCTAGTAATCGCGTAACAGCATGACGCGGTGAATACGTTCCCGGGCCTTGTACACACCGCCCGTCACACCATGGGAGTTGGTTCTACCTGACGACGGT</t>
  </si>
  <si>
    <t>gi|508083773|gb|KC570047.1| Marine bacterium enrichment culture clone E07-C4-S5 16S ribosomal RNA gene, partial sequence</t>
  </si>
  <si>
    <t>AACGCGTGAGAATCTGCCCATTAGTGGGGGACAACTTGGGGAAACTCAAGCTAATACCGCATAATCCCTACGGGGGAAAGGCTTCGGCCGCTGATGGATGAGCTCGCGTCGGATTAGCTTGTTGGTGGGGTAATGGCCTACCAAGGCAACGATCCGTAGCTGGTCTGAGAGGATGATCAGCCACACTGGGACTGAGACACGGCCCAGACTCCTACGGGAGGCAGCAGTGGGGAATATTGGACAATGGGCGAAAGCCTGATCCAGCAATGCCGCGTGTGTGAAGAAGGCCTGCGGGTTGTAAAGCACTTTCAGCAGGGAAGAAAAGCTTGGCGTTAATACCGCCAAGTCTTGACGTTACCTGAAGAAGAAGCACCGGCTAACTCTGTGCCAGCAGCCGCGGTAATACAGAGGGTGCAAGCGTTAATCGGAATTACTGGGCGTAAAGCGCGCGTAGGCGGTCGCGTAAGTTAGATGTGAAAGCCCCGGGCTCAACCTGGGAATTGCATTTGATACTGCCAGGCTAGAGTATGATAGAGGAAAGCGGAATTCCAGGTGTAGCGGTGAAATGCGTAGATATCTGGAGGAACATCAGTGGCGAAGGCGGCTTTCTGGATCAATACTGACACTGAGGTGCGAAAGCGTGGGGAGCAAACAGGATTAGATACCCTGGTAGTCCACGCCGTAAACTATGTCAACTAGCCGTTGGGAAGTTTAACTTCTTAGTGGCGCAGCTAACGCGTTAAGTTGACCGCCTGGGGAGTACGGTCGCAAGATTAAAACTCAAAGGAATTGACGGGGGCCCGCACANNCGGTGGAGC</t>
  </si>
  <si>
    <t>gi|508083772|gb|KC570046.1| Marine bacterium enrichment culture clone E06-C3-S3 16S ribosomal RNA gene, partial sequence</t>
  </si>
  <si>
    <t>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CTAGCCGTTGGGACTCTTGAAGTCTTAGTGGCGCAGCTAACGCACTAAGTAGACCGCCTGGGGAGTACGGCCGCAAGGTTAAAACTCAAATGAATTGACGGGGGNCCGCACAAGCGGTGGAGCATGTGGTTTAATTCGACGCNACGCGANAACCTTAC</t>
  </si>
  <si>
    <t>gi|508083771|gb|KC570045.1| Marine bacterium enrichment culture clone E05-C3-S7 16S ribosomal RNA gene, partial sequence</t>
  </si>
  <si>
    <t>GGTCCTTCGGGATACTCGAGTGGCGAACGGGTGAGTAACACGTATGTAACCTGTCTTTCGGTGGGGGATAACTCAAGGAAACTTGAGCTAATACCAAATACGCTATAGAGTCCACAGGTTCTATAGTAAAATCTTCTTGGCTGATTGATGGGCCTGCGCCTTATTAGCTTGTTGGTGAGGTAACGGCTCACCAAGGCTTCGATGAGTAACCGGCCTTAGCGGGTGATCGGCCACACTGGAACTGAAATACGGCCCAGACTCCTACGGGAGGCATGACTTAACAATCTTGCGCGATGGGGGCAACCCTGACGCAGCGACACCCCGTGGAGGAAGAAGGCCCTAGGGTTGTAAACTCCAATAGGGAGGGACTAGGAAAGTGACGGTACCTGTTGAAAGCACCGGCTAAATACCTGCCATCAGACTCGGTGATACGTATGGTGCAAGCGTTGTTCCTAATCACTGGTCGTAAAGCCCGCCCACGCGGATTGGTAACTTGGGTGTGAAATCCCCGGGCTCAACCCGGGGGCTGCTCTCGAAACTGCAAATCTNGNGTCCTGGAGAGGCANACTGAATTCCNACTGTAATGGTGAAATGCGTAGATATCGNGAGGAACACCGATGGCGAANGCANTCTGCTGGACAGTGACTGACGCTCNAGCGCGAAAGTGTGCGGAGCAAACAGGATTAGATACCCTGGTAGTCCACACCCTCAACNTTGTCNACCAGTCNTCTGGTGTGTCNACCCCCCTCGGGGACGCACCTAACAGATCTANNCNACNNNNTANNNACTAGGCTCTCAACAGTGAAACTCANANGATTNACAGNTCGNCCGCACNAGCANAGCANTATCTGGNTTAGNTCTNTGATGNNNNAANANCCNNAC</t>
  </si>
  <si>
    <t>gi|508083770|gb|KC570044.1| Marine bacterium enrichment culture clone E05-C3-S5 16S ribosomal RNA gene, partial sequence</t>
  </si>
  <si>
    <t>GGCGGACGGGTGAGTAACGCGTAGGAATCTGCCCAGTAGAGGGGGATAGCTCGGGGAAACTCGGGCTAATACCGCATACGCCCTGCGGGGGAAAGTGGGGGATCTTCGGACCTCACACTATTGGATGAGCCTATGTCGGATTAGCTTGTTGGTGGGGTAATGGCCCACCAAGGCGACGATCTGTAGCTGGTCTGAGAGGACGACCAGCCACACTGGGACTGAGACACGGCCCAGACTCCTACGGGAGGCAGCAGTGGGGAATATTGGACAATGGGGGCAACCCTGATCCAGCAATGCCGCGTGTGTGAAGAAGGCCTGCGGGTTGTAAAGCACTTTCAGCAGGGAAGAAAAGCTTGGCGTTAATACCGCCAAGTCTTGACGTTACCTGAAGAAGAAGCACCGGCTAACTCTGTGCCAGCAGCCGCGGTAATACAGAGGGTGCAAGCGTTAATCGGAATTACTGGGCGTAAAGCGCGCGTAGGCGGTCGCGTAAGTTAGATGTGAAAGCCCCGGGCTTAACCTGGGAATTGCATCTAAGACTGCGTAACTAGAGTATGGGAGAGGCGGGTAGAATTCCAGGTGTAGCGGTGAAATGCGTAGATATCTGGAGGAATACCAGTGGCGAAGGCGGCCCGCTGGACCAATACTGACGCTGAGGTGCGAAAGCGTGGGGAGCAAACAGGATTAGATACCCTGGTAGTCCACGCCGTAAACGATG</t>
  </si>
  <si>
    <t>gi|508083769|gb|KC570043.1| Marine bacterium enrichment culture clone E03-C2-S7 16S ribosomal RNA gene, partial sequence</t>
  </si>
  <si>
    <t>CTTCGGGACCTAGTGGCGGACGGGTGAGTAACGCGTGAGGATCTGCCTTCAGGTCTGGGACAACAGTTGGAAACGACTGCTAATACCGGATGTGCCGAGAGGTGAAAGGCTTGCTGCCTGAAGATGAACTCGCGTCTGATTAGCTAGTTGGTGGGGTAAAGGCCCACCAAGGCGACGATCAGTAGCTGGTCTAAGAGGATGATCAGCCACACTGGGACTGAGACACGGCCCAGACTCCTACGGGAGGCAGCAGTGGGGAATTTTCCGCAATGGGGGCAACCCTGACGGAGCAACGCCGCGTGTGGGAGGAAGGCCCTAGGGTTGTAAACCACTTTTCTCTGGGAAGAAGAACTGACGGTACCAGAGGAATAAGCCTCGGCTAACTCCGTGCCAGCAGCCGCGGTAAGACGGAGGAGGCAAGCGTTATCCGGAATTATTGGGCGTAAAGCGTCCGCAGGCGGCTTTTTAAGTCTGTTGTTAAAGCCCACAGCTCAACTGTGGATCGGCAATGGAAACTGAGGAGCTTGAGTGCGGTAGGGGTAGAGGGAATTCCCGGTGTAGCGGTGAAATGCGTAGATATCGGGAAGAACACCAGTGGCGAAGGCGCTCTACTGGGCCGCAACTGACGCTGAGGGACGAAAGCTAGGGGAGCGAAAGGGATTAGATACCCCTGTAGTCCTAGCTGTAAACGATGGACACTAGGTGTTGCGCGTATCGACCCGTGCAGTACCGTAGCTAACGCGTTAAGTGTCCCGCCTGGGGAGTACGCACGCAAGTGTGAAACTCAAAGGAATTGACGGGGGCCCGCACAAGCGGTGGAGGATGTGGTTTAATTCGATGCAACGCGAAGAACCTTACCAGGGCTT</t>
  </si>
  <si>
    <t>gi|508083768|gb|KC570042.1| Marine bacterium enrichment culture clone E03-C2-S5 16S ribosomal RNA gene, partial sequence</t>
  </si>
  <si>
    <t>TGGGCGTAAAGCGCACGTAGGCGGATCGATCAGTCAGGGGGTGAAAGGCCTGGGCTCAACCCAGGAACTGCCTTTGATACTGTCGATCTTGANTCCGGGAGAGGTGAGCGGAATTCCAAGTGTAGAGGTGAAATTCGTAGATATTTGGAAGAACACCGGTGGCGAAGGCGGCTCACTGGACCGGTATTGACGCTGAGGTGCGAAAGCGTGGGGAGCGAACAGGATTAGATACCCTGGTAGTCCACGCCGTAAACGATGAGTGCTAGTTGTCGGGGGTTTGGCCTTCGGTGACGCAGCTAACGCGTTAAGCACTCCGCCTGGGGAGTACGGTCGCAAGATTAAAACTCAAAGGAATTGACGGGGGCCCGCACAAGCGGTGGAGCATGTGGTTTAATTCGAAGCAACGCGAAGAACCTTACCAGCTCTTGACATACCTATCGCGATTGGGGGAGACCCCTTTCTTCAGTTCGGCTGGATAGGATACAGGTGCTGCATGGCTGTCGTCAGCTCGTGTCGTGAGATGTTGGGTTAAGTCCCGCAACGAGCGCAACCCCTGCCCTTAGTTACCATCGGGTTATGCCGGGTACTCTAGGGGGACTGCCGGTGACAAGCCGGAGGAAGGTGGGGATGACGTCAAGTCATCATGGCCCTTACGGGCTGGGCTACACACGTGCTACAATGGCGATGACAGTGGGCAGCGATGGCGCGAGCCTGAGCTAATCTCCAAAAGTCGTCTCAGTTCGGATTGTTCTCTGCAACTCGAGAGCATGAAGTCGGAATCGCTAGTAATCGCGTATCAGCATGACGCGGTGAATACGTTCCCGGGCCTTGTACACACCGCCCGTCACACCATGGGAGTTGGCTTTACCCGAAGACGGTG</t>
  </si>
  <si>
    <t>gi|508083767|gb|KC570041.1| Marine bacterium enrichment culture clone E01-C1-S7 16S ribosomal RNA gene, partial sequence</t>
  </si>
  <si>
    <t>CCTTCGGGAAACGAGTAAACTGGCGCACGGGTGAGTAACGCGTAGGTTATCTGCCCCTTTCTCAAGCATAACTTCGTGAAAACGGAGCTAATACTTGATGAGGCCTCCGGGTCAAAGATTACGGAAAGGGATGAGCCTGCGTCTGATTAGATAGTTGGTGGGGTAATGGCCTACCAAGTCAACGATCAGTAGCTGGTCTGAGAGGACGATCAGCCACACTGGAACTGAGACACGGTCCAGACTCCTACGGGAGGCAGCAGTAAGGAATTTTGGTCAATGGGGGAAACCCTGAACCAGCGACGCCGTGTGTGGGATGAAGGGGCTACGCTCTGTAAACCACTGTCAGATAGGAAAAAAAGTACCCTCGGGGTACCGGGATTGTACTATCAGAGGAAGGACCGGCTAACTACGTGCCAGCAGCCGCGGTAATACGTAGGGTCCAAGCGTTGTCCGGATTTACTGGGTATAAAGGGTCCGCAGGCGGGCCTGTGCGCCGAATGTTAAAGCCCACGGCTCAACCGTGGAACAGCACTCGATACGGCAGGTCTTGAATATGAGAGAGGTAGGTGGAATTCCTGGTGTAGCGGTGAAATGCGTAGATATCAGGAGGAACACCAGTGGCGAAGGCGGCCTACTGGCTCATTATTGACGCTCAGGGACGAAAGCGTGGGGAGCGAACAGGATTAGATACCCTGGTAGTCCACGCCCTAAACGATGTATGCTTGGTGTTCGCTTGCGAGTGCCGGAGGAAATCCGTTAAGCATACCACCTGGGAAGTACGATCGCAAGGTTGAAACTCAAAGGAATTGACGGGGGCCCGCACAAGCGGTGGATTATGTGGTTTAATTCGATGCAAC</t>
  </si>
  <si>
    <t>gi|508083766|gb|KC570040.1| Marine bacterium enrichment culture clone C24-B12-S3 16S ribosomal RNA gene, partial sequence</t>
  </si>
  <si>
    <t>GGGTGAGT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CTAGCCGTTGGGACTCTTGAAGTCTTAGTGGCGCAGCTAACGCACTAAGTAGACCGCCTGGGGAGTACGGCCGCAAGGGTTAAAACTCAAATGAATTGACGGGGGCCCCGCACAAGCGGTGTAGCCATGTGGGTTTAATTCGACGCAACGCNGAAGAA</t>
  </si>
  <si>
    <t>gi|508083765|gb|KC570039.1| Marine bacterium enrichment culture clone C23-B12-S7 16S ribosomal RNA gene, partial sequence</t>
  </si>
  <si>
    <t>CGGCAGTGGAAACTGGAGAGCTAGAGCATGGTAGGGGTAGAGGGAATTCCCGGTGTAGCGGTGAAATGCGTAGATATCGGGAAGAACACCAGTGGCGAAGGCGCTCTACTGGGCCATGACTGACGCTGAGGGACGAAAGCTAGGGGAGCGAAAGGGATTAGATACCCCTGTAGTCCTAGCTGTAAACGATGGACACTAGGTGTTGCGCGTATCGACCCGCGCAGTATCGAAGCTAACGCGTTAAGTGTCCCGCCTGGGGAGTACGCACGCAAGTGTGAAACTCAAAGGAATTGACGGGGGCCCGCACAAGCGGTGGAGTATGTGGTTTAATTCGATGCAACGCGAAGAACCTTACCAGGGCTTGACATCCTGCGAATCTTCCTGAAAAGGGAGAGTGCCTTCGGGAGCGCAGAGACAGGTGGTGCATGGCTGTCGTCAGCTCGTGTCGTGAGATGTTGGGTTAAGTCCCGCAACGAGCGCAACCCTCGTTTTTAGTTGCCATCATTCAGTTGGGCACTCTAGAGAGACTGCCGGGGACAACTCGGAGGAAGGTGGGGACGACGTCAAGTCATCATGCCCCTTACGTCCTGGGCTACACACGTACTACAATGCTGCGGACAGAGGGCAGCGAACTCGCGAGAGTAAGCAAATCCCATAAACCGCGGCCCAGTTCAGATTGCAGGCTGCAACTCGCCTGCATGAAGGAGGAATCGCTAGTAATCGCCGGTCAGCATACGGCGGTGAATACGTTCCCGGGCCTTGTACACACCGCCCGTCACACCATGGGAGTTGGCCACGCCCGAAGTCGTTACTCTAACCG</t>
  </si>
  <si>
    <t>gi|508083764|gb|KC570038.1| Marine bacterium enrichment culture clone C23-B12-S5 16S ribosomal RNA gene, partial sequence</t>
  </si>
  <si>
    <t>GTGAGTAATGCATAGGAATCTGCCCAGTAGCGGGGGATAACCCGGGGAAACTCGGGCTAATACCGCATACGCCCTGCGGGGGAAAGTGGGGGATCTTCGGACCTCACACTATTGGATGAGCCTATGTCGGATTAGCTTGTTGGTGGGGTAATGGCCCACCAAGGCGACGATCTGTAGCTGGTCTGAGAGGACGACCAGCCACACTGGGACTGAGACACGGCCCAGACTCCTACGGGAGGCAGCAGTGGGGAATATTGGACAATGGGGGCAACCCTGATCCAGCAATGCCGCGTGTGTGAAGAAGGCCTGCGGGTTGTAAAGCACTTTCAGCAGGGAAGAAAAGCTTGGCGTTAATACCGCCAAGTCTTGACGTTACCTGAAGAAGAAGCACCGGCTAACTCTGTGCCAGCAGCCGCGGTAATACAGAGGGTGCAAGCGTTAATCGGAATTACTGGGCGTAAAGCGCGCGTAGGCGGTCGCGTAAGTTAGATGTGAAAGCCCCGGGCTTAACCTGGGAATTGCATCTAAGACTGCGTAACTAGAGTATGGGAGAGGAGGGTAGAATTCCAGGTGTAGCGGTGAAATGCGTAGATATCTGGAGGAATACCAGTGGCGAAGGCGGCCCGCTGGACCGTAACTGACGCTGAGGTGCGAAAGCTAGGGGAGCAAACGGGATTAGATACCCCGGTAGTCCTAGCCGTAAACGATGGGCACTGGGTAGGGGGGTAGCCTATGCGCTTCTCTGCCGAAGCAAATGTGTTAAGTGCCCGC</t>
  </si>
  <si>
    <t>gi|508083763|gb|KC570037.1| Marine bacterium enrichment culture clone C22-B11-S3 16S ribosomal RNA gene, partial sequence</t>
  </si>
  <si>
    <t>GTTGGTTTGATAAGCGAGATGTGAAAGCCCCGGGCTTAACCTGGGAACGGCATTTCGAACTGTCAGGCTAGAGTATGGTAGAGGGTAGTGGAATTTCCTGTGTAGCGGTGAAATGCGTAGATATAGGAAGGAACACCAGTGGCGAAGGCGGCTACCTGGACCAATACTGACACTGAGGTGCGAAAGCGTGGGGAGCAAACAGGATTNAGATACCCTGGTAGTCCACGCCGTAAACGATGTCTACTAGCCGTTGGGACTCTTGAAGTCTTAGTGGCGCAGCTAACGCACTAAGTAGACCGCCTGGGGAGTACGGCCGCAAGGTTAAAACTCAAATGAATTGACGGGGGCCCGCACAAGCGGTGGAGCATGTGGTTTAATTCGACGCAACGCGAAGAACCTTACCTGGCCTTGACATGCAGAGAACTTTCCAGAGATGGATTGGTGCCTTCGGGAACTCTGACACAGGTGCTGCATGGCCGTCGTCAGCTCGTGTCGTGAGATGTTGGGTTAAGTCCCGTAACGAGCGCAACCCCTATCCCTAGTTGCTAGCAGTTCGGCTGAGAACTCTAGGGAGACTGCCGGTGACAAACCGGAGGAAGGTGGGGATGACGTCAGGTCATCATGGCCCTTACGGCCAGGGCTACACACGTGCTACAATGGTGCGCACAGAGGGCTGCAAACCCGCGAGGGGGAGCCAATCTCACAAAACGCATCGTAGTCCGGATCGCAGTCTGCAACTCGACTGCGTGAAGTCGGAATCGCTAGTAATCGTGAATCAGAATGTCACGGTGAATACGTTCCCGGGCCTTGTACACACCGCCCGTCACACCATGGGAGTGGATTGCACCAGAAGTGGTTAGT</t>
  </si>
  <si>
    <t>gi|508083762|gb|KC570036.1| Marine bacterium enrichment culture clone C21-B11-S7 16S ribosomal RNA gene, partial sequence</t>
  </si>
  <si>
    <t>TCGGGGTTAGTGGCGGACGGGTGAGTAACGCGTGAGGATCTGGCCTCAGGAGGGGGACAACAGTTGGAAACGACTGCTAATACCCCATATGCCGAGAGGTGAAACGTATTTCGCCTGAGGATGAACTCGCGTCTGATTAGCTAGTTGGTGGGGTAAAGGCCTACCAAGGCGACGATCAGTAGCTGGTCTAAGAGGATGATCAGCCACACTGGGACTGAGACACGGCCCAGACTCCTACGGGAGGCAGCAGTGGGGAATTTTCCGCAATGGGGGGAACCCTGACGGAGCAACGCCGCGTGCGGGAAGACGGCCTTTGGGTTGTAAACCGCTTTTCTCAGGGAAGAAGATCTGACGGTACCTGAGGAATAAGCCTCGGCTAACTCCGTGCCAGCAGCCGCGGTAAGACGGAGGAGGCAAGCGTTATCCGGAATTATTGGGCGTAAAGCGTCCGCAGGCGGCTTTTTAAGTCTGCTGTTAAAGGCCACAGCTCAACTGTGGAGCGGCAGTGGAAACTGGAGAGCTAGAGCATGGTAGGGGTAGAGGGAATTCCCGGTGTAGCGGTGAAATGCGTAGATATCGGGAAGAACACCAGTGGCGAAGGCGCTCTACTGGGCCATGACTGACGCTGAGGGACGAAAGCTAGGGGAGCGAAAGGGATTAGATACCCCTGTAGTCCTAGCTGTAAACGATGGACACTAGGTGTTGCGCGTATCGACCCGTGCAGTATCGAAGCTAACGCGTTAGGTGTCCCGCCTGGGGAGTACGCACGCAAGTGTGAAACTCAAAGGGAATTGACGGGGGCCCGCACAAGCGGTGGAGTATGNNGGTTTAATTCGATGCAACGCGAAGAA</t>
  </si>
  <si>
    <t>gi|508083761|gb|KC570035.1| Marine bacterium enrichment culture clone C21-B11-S5 16S ribosomal RNA gene, partial sequence</t>
  </si>
  <si>
    <t>GTGAGTAACGCGTGAGAATCTGCCCATTAGTGGGGGACAACTTGGGGAAACTCAAGCTAATACCGCATAATCCCTACGGGGGAAAGGCTTCGGCCGCTGATGGATGAGCTCGCGTCGGATTAGCTTGTTGGTGGGGTAATGGCCTACCAAGGCAACGATCCGTAGCTGGTCTGAGAGGATGATCAGCCACACTGGGACTGAGACACGGCCCAGACTCCTACGGGAGGCAGCAGTGGGGAATATTGGACAATGGGCGAAAGCCTGATCCAGCAATGCCGCGTGTGTGAAGAAGGCCTTCGGGTTGTAAAGCACTTTCAGCAGGGAGGATAATGACGTTACCTGCAGAAGAAGCACCGGCTAACTCCGTGCCAGCAGCCGCGGTAATACGGAGGGTGCAAGCGTTAATCGGAATTACTGGGCGTAAAGGGCACGCAGGTGGCTTGGCAAGTCGGATGTGAAAGCCCCGGGCTTAACCTGGGAACTGCATTCGATACTGTCGAGCTAGAGTATGGGAGAGGAAAGCGGAATTCCCGGTGTAGCGGTGAAATGCGTAGATATCGGGAGGAACATCAGTGGCGAAGGCGGCTTTCTGGCCCAATACTGACACTCATGTGCGAAAGCGTGGGGAGCAAACAGGATTAGATACCCTGGTAGTCCACGCCGTAAACGATGAGAACTAGATGTCGGGGGGGATTAGCCCTTCGGTGTCGCAGCTAACGCGTTAAGTTCTCCGCCTGGGGAGTACGCCGGCAACGGTAAAACTCAAAGGAATTGACGGGGACCCGCACAAGCGGTGGAGCATGTGGTTTAATTCGATGCAACGCGAAGAACCTTTACCTGCCCTTGACATC</t>
  </si>
  <si>
    <t>gi|508083760|gb|KC570034.1| Marine bacterium enrichment culture clone C19-B10-S7 16S ribosomal RNA gene, partial sequence</t>
  </si>
  <si>
    <t>CTTTCGGGTACTTAGTGGCGGACGGGTGAGTAACGCGTGAGGATCTGGCCTTAGGAGGGGGACAACATTGGGAAACTGATGCTAATACCGCATATGCCGAGAGGTGAAAGGGCTACGGCCTGCCTAAGGATGAGCTTGCGTCTGATTAGCTAGTTGGTGGGGTAAAGGCCTACCAAGGCGACGATCAGTAGCTGGTCTAAGAGGATGATCAGCCACACTGGGACTGAGACACGGCCCAGACTCCTACGGGAGGCAGCAGTGGGGAATTTTCCGCAATGGGCGAAAGCCTGACGGAGCAACGCCGCGTGCGGGAAGACGGCCTTTGGGTTGTAAACCGCTTTTCTCAGGGAAGAAGATCTGACGGTACCTGAGGAATAAGCCTCGGCTAACTCCGTGCCAGCAGCCGCGGTAAGACGGAGGAGGCAAGCGTTATCCGGAATTATTGGGCGTAAAGCGTCCGCAGGCGGCTTTTTAAGTCTGCTGTTAAAGGCCA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AGGGAATTGACGGGGGCCCGCACAAGCGGTGGAGTATGTGGTTTAATTCGATGCAACGCGA</t>
  </si>
  <si>
    <t>gi|508083759|gb|KC570033.1| Marine bacterium enrichment culture clone C17-B9-S7 16S ribosomal RNA gene, partial sequence</t>
  </si>
  <si>
    <t>ATTAAGTCTGCTGTCAAAGCACAGGGCTNAACCCTGGGAAGGCAGTGGAAACTGGTCAGCTAGAGAGTGGTAGGGGTAGAGGGAATTCCCGGTGTAGCGGTGAAATGCGTAGATATCGGGAAGAACACCAGTGGCGAAGGCGCTCTACTGGGCCATTACTGACGCTGAGGGACGAAAGCTAGGGGAGCGAAAGGGATTAGATACCCCTGTAGTCCTAGCTGTAAACGATGGACACTAGGTGTTGCGCGTATCGACCCGTGCAGTACCGAAGCTAACGCGTTAAGTGTCCCGCCTGGGGAGTACGCACGCAAGTGTGAAACTCAAAGGAATTGACGGGGGCCCGCACAAGCGGTGGAGGATGTGGTTTAATTCGATGCAACGCGAAGAACCTTACCAGGGCTTGACATCCCGCGAATCTTCTTGAAAGAGGAGAGTGCCTTCGGGAACGCGGAGACAGGTGGTGCATGGCTGTCGTCAGCTCGTGTCGTGAGATGTTGGGTTAAGTCCCGCAACGAGCGCAACCCTCGTCTTTAGTTGCCAGCATTGAGTTGGGCACTTTAGAGAGACTGCCGGTGACAAACTGGAGGAAGGTGGGGACGACGTCAAGTCATCATGCCCCTTACGTTCTGGGCTACACACGTCCTACAATGCTTCGGACAGAGGGCAGCGAGACGGCGACGTTAAGCAAATCCCATAAACCGAGGCACAGTTCAGATTGCAGGCTGCAACTCGCCTGCATGAAGGCGGAATCGCTAGTAATCGCAGGTCAGCATACTGCGGTGAATACGTTCCCGGGCCTTGTACACACCGCCCGTCACACCATGGGAGTTGGCCACGCCCGAAGTCGTTAC</t>
  </si>
  <si>
    <t>gi|508083758|gb|KC570032.1| Marine bacterium enrichment culture clone C17-B9-S5 16S ribosomal RNA gene, partial sequence</t>
  </si>
  <si>
    <t>GTGCGCAGGCGGCTCTTTAAGACAGGTGTGAAATCCCCGGGCTTAACCTGGGAATTGCGCTTGTGACTGGAGAGCTCGAGTGCGGCAGAGGGGGATGGAATTCCTGGTGTAGCAGTGAAATGCGTAGATATCTGGAGGAACACCAGTGGCGAAGGCGGCTTCCTGGCTCAAAATTGACGCTGAGGCTCGAAAGCGTGGGGAGCAAACAGGATTAGATACCCTGGTAGTCCACGCCCTAAACGATGTCAACTAGACGTTGGGTTCATAAAAGAACTTAGTGTCGAAGCTAACGCGTTAAGTTGACCGCCTGGGGAGTACGGCCGCAAGGTTGAAACTCAAAGGAATTGACGGGGGCCCGCACAAGCGGTGGAGCATGTGGTTTAATTCGATGCAACGCGAAGAACCTTACCAGCCCTTGACATCCTGGGAACTTTGTAGAGATACATTGGTGCCTTCGGGAATCCAGTGACAGGTGCTGCATGGCTGTCGTCAGCTCGTGTCGTGAGATGTTGGGTTAAGTCCCGCAACGAGCGCAACCCTTGTCCTTAGTTGCCAGCACGTTATGGTGGGAACTCTAAGGAGACTGCCGGTGATAAACCGGAGGAAGGTGGGGATGACGTCAAGTCATCATGGCCCTTATGGGCTGGGCTACACACGTGCTACAATGGTCGGTACAGAGGGCCGCAAACCCGCGAGGGGGAGCCAATCCCACAAAGCCGATCTTAGTCCGGATCGCAGTCTGCAACTCGACTGCGTGAAGTCGGAATCGCTAGTAATCGCGAATCAGCAATGTCGCGGTGAATACGTTCCCGGGCCTTGTACACACCGCCCGTCACACCATGGGAGTGGGTTGCACCAGAAGTAGTTA</t>
  </si>
  <si>
    <t>gi|508083757|gb|KC570031.1| Marine bacterium enrichment culture clone C16-B8-S3 16S ribosomal RNA gene, partial sequence</t>
  </si>
  <si>
    <t>CAGGGGTGAAATCCCGAGGCTCAACCTCGGAACTGCCTTTGATACTGTCAGTCTAGAGTCTGTGAGAGGATGACGGAATACCCAGTGTAGAGGTGAAATTCGTAGATATTGGGTAGAACACCGGTGGCGAAGGCGGTCATCTGGCGCAGCACTGACGCTGAGGCGCGAAAGCGTGGGGAGCAAACAGGATTAGATACCCTGGTAGTCCACGCCGTAAACGATGTGTGCTAGCCGTCGGGAGTTAGGCTCTCGGTGGCGCCGCTAACGCATTAAGCACACCGCCTGGGGAGTACGGTCGCAAGATTAAAACTCAAAGGAATTGACGGGGGCCCGCACAAGCGGTGGAGCATGTGGTTTAATTCGAAGCAACGCGCAGAACCTTACCAACCCTTGACATGTGAAGTTTGGTTAGTGGAGACACTTTCCTTCAGTTCGGCTGGCTTCAACACAGGTGCTGCATGGCTGTCGTCAGCTCGTGTCGTGAGATGTTGGGTTAAGTCCCGCAACGAGCGCAACCCTCACCCTTAGTTGCCATCATTTAGTTGGGCACTCTAGGGGAACTGCCGGTGACAAGCCGGAGGAAGGCGGGGATGACGTCAAGTCCTCATGGCCCTTATGGGTTGGGCTACACACGTGCTACAATGGCGACTACAGAGGGCAGCGAGGCGGCGACGCCAAGCGAATCCCAAAAAGTCGTCTCAGTTCGGATTGTTCTCTGCAACTCGAGAGCATGAAGGCGGAATCGCTAGTAATCGCGGATCAGCATGCCGCGGTGAATACGTTCCCGGGCCTTGTACACACCGCCCGTCACACCATGGGAGTTGGTTTTACCCGAAGACGGT</t>
  </si>
  <si>
    <t>gi|508083756|gb|KC570030.1| Marine bacterium enrichment culture clone C15-B8-S7 16S ribosomal RNA gene, partial sequence</t>
  </si>
  <si>
    <t>AAGTGGCGAAAGGGCGAGGAACGCGATCGAACGTGCCCCGAGGTGGGGGATAGCGTCTGGAAACGGGCGGTAATACCCCATGTGCTCGCAAGAGGAAAGCTCCGGCGCCTCGGGAGCGGCGATCGTCCTATCAGGTTGTTGGTGAGGTAACGGCTCACCAAGCCGAAGACGGGTAGCGGGTGTGAGAGCATGACCCGCCGCATCGGGACTGAGACACTGCCCGGACTCCTACGGGAGGCTGCAGCGACGAATCTTCCGCAATGGGCGCAAGCCTGACGGAGCAATGCCGCGTGCAGGATGAAGCAGCTTCGCTGTGTAAACTGCTGTCAGGTCCTCGAACCAACGATCAGGACCAGAGGAAGGGCCGGCTAAACTCGTGCCAGCAGCCGCGGTAATACGAGTGGCCCGAGCGTTAATCGGAATCACTGGGCTTAAAGGGTGCGCAGGCGGACCGGAAGGCATCCCGTGAAAGCCCCCGGCTCAACCGGGGAATTGCGGGGTGAACCATCGGTCTTGAGGCAGGTAGGGGTCAGCGGAACCATCGGTGGAGCGGTGAAATGCGTAGAGATCGATGGGAACGCCAATGGCGAAGGCAGCTGACTGGGCCTGTCCTGACGCTCAGGCACGAAAGCGTGGGGAGCAAACAGGATTAGATACCCTGGTAGTCCACGCCGTAAACGATGTGCACTAGATCGCAGAGGTTCTCATGCCCTTGCGGTCGAAGGAAAACCGTTAAGTGCACCGCCTGGGGAGTACGGTCGCAAGGCTAAAACTCAAAGGAATTGACGGGGGCTCACACAAGCGGTGGAGCATGTTGCTTAATTCGAGGCAACGCGAAGAACCTTACCTGGGTT</t>
  </si>
  <si>
    <t>gi|508083755|gb|KC570029.1| Marine bacterium enrichment culture clone C15-B8-S5 16S ribosomal RNA gene, partial sequence</t>
  </si>
  <si>
    <t>GCGTAGGAATTTGCCCAGTAGTGGGGGATAGCCCGGGGAAACCCGGATTAATACCGCATACGCCCTACGGGGGAAAGCGGGGGATCTTCGGACCTCGCGCTATTGGAGAAGCCTGCGTTGGATTAGCTAGTTGGTAGGGTAAAGGCCTACCAAGGCGACGATCCATAGCTGGTCTGAGAGGACGATCAGCCACACTGGGACTGAGACACGGCCCAGACTTCTACGGGAGGCAGCAGTAGGGAATATTGCACAATGGGCGAAAGCCTGATGCAGCCATGCCGCGTGTGTGAAGAAGGCCTTAGGGTTGTAAAGCACTTTCAGTAAGGAAGAAAAAGCGGGGCCAATACCCCCGTCTTATGACATTACTTACAGAAGAAGTACCGGCTAACTCCGTGCCAGCAGCCGCGGTAATACGGAGGGTACGAACGTTAATCGGAATTACTGGGCGTAAAGCGCGTGTAGGCGGTTTGTTAAGTGGGATGTGAAAGCCCGGGGCTCAACCTCGGAACTGCATTCCAAACTGACGAACTAGAGTACGAGAGAGGGGGGTAGAATTCAGAGTGTAGCGGTGAAATGCGTAGATATTCTGAGGAATACCAGTGGCGAAGGCGGCCCCCTGGCTTGATACTGACGCTCAGACGCGAAAGCGTGGGGAGCAAACAGGATTAGATACCCTGGTAGTCCACGCCGTAAACGATGTCTGCTAGCCGTTGGGAGGCTTGACCTTTTAGTGGCGAAGCTAACGCGATAAGTTCTCCGCCTGGGGAGTACGGCCGCNAGGCTAAAACTCAAAGGAATTGACGGGGGCCCGCACAAGCGGTGGAGCATGTGGTTTAATTCNATGCAACGCNNAGAACCTTACCTGCCCTTGACATCTANCGAACTTTCCANANAT</t>
  </si>
  <si>
    <t>gi|508083754|gb|KC570028.1| Marine bacterium enrichment culture clone C14-B7-S3 16S ribosomal RNA gene, partial sequence</t>
  </si>
  <si>
    <t>GATATAGGAAAGGAACACCAGTGGCGAAGGCGGCTACCTGGACCAATACTGACACTGAGGTGCGAAAGCGTGGGGAGCAAACAGGATTAGATACCCTGGTAGTNCCACGCCGTAAACGATGTCTACTAGCCGTTGGGACTCTTGAAGTCTTAGTGGCGCAGCTAACGCACTAAGTAGACCGCCTGGGGAGTACGGCCGCAAGGTTAAAACTCAAATGAATTGACGGGGGCCCGCACAAGCGGTGGAGCATGTGGTTTAATTCGACGCAACGCGAAGAACCTTACCTGGCCTTGACATGCAGAGAACTTTCCAGAGATGGATTGGTGCCTTCGGGAACTCTGACACAGGTGCTGCATGGCCGTCGTCAGCTCGCGTCGTGAGATGTTGGGTTAAGTCCCGTAACGAGCGCAACCCCTATCCCTAGTTGCTAGCAGTTCGGCTGAGAACTCTAGGGAGACTGCCGGTGACAAACCGGAGGAAGGTGGGGATGACGTCAGGTCATCATGGCCCTTACGGCCAGGGCTACACACGTGCTACAATGGTGCGCACAGAGGGCTGCAAACCCGCGAGGGGGAGCCAATCTCACAAAACGCATCGTAGTCCGGATCGCAGTCTGCAACTCGACTGCGTGAAGTCGGAATCGCTAGTAATCGTGAATCAGAATGTCACGGTGAATACGTTCCCGGGCCTTGTACACACCGCCCGTCACACCATGGGAGTGGATTGCACCAGAAGTGGTTA</t>
  </si>
  <si>
    <t>gi|508083753|gb|KC570027.1| Marine bacterium enrichment culture clone C13-B7-S7 16S ribosomal RNA gene, partial sequence</t>
  </si>
  <si>
    <t>AGTCAGGGGTGAAATCCCTCGGCTCAACCGAGGAACTGCCTCTGAAACTGCGTGGCTTGAGACCGGGAGAGGGTGGTGGAATTCCAAGTGTAGCGGTGAAATGCGTAGATATTTGGAGGAACACCCGTGGCGAAGGCGGCCACCTGGACCGGTTCTGACGCTGAGGCGCGAAAGTGTGGGGAGCAAACAGGATTAGATACCCTGGTAGTCCACACTGTAAACGATGAGCACTCGGTGCTGCGGGTGTCGACCCCTGCAGTGCCTTAGGTAACCCGTTAAGTGCTCCGCCTGGGGAGCACGGTCGCAAGGCTGAAACTCAAAGGAATTGACGGGGGCCCGCACAAGCGGTGGAGCATGTGGTTTAATTCGATGCAACGCGAAGAACCTTACCTGGGCTTGAACTGTAGGAGATCGTCTGAGAGACCAGATTTCCCCTTCGGGGGCTGCTACAGAGGTGCTGCATGGCTGTCGTCAGCTCGTGTCGTGAGATGTTGGGTTAAGTCCCGCAACGAGCGCAACCCCTACCCTTAGTTGCCAGCGGTTCGGCCGGGAACTCTAAGGGGACTGCCCCGGAAATCGGGGAGGAAGGTGGGGATGACGTCAAGTCCTCATGGCCTTTATGTCCAGGGCTACACACGTGCTACAATGGGCGGCACAAAGGGTTGCCAAGCCGCGAGGTGGAGCTAATCCCAAAAAACCGTCCTCAGTTCGGATTGTAGTCTGCAACTCGACTGCATGAAGTTGGAATCGCTAGTAATCCCAGATCAGCATGCTGGGGTGAATACGTTCCCGGGCCTTGTACACACCGCCCGTCACATCACGAAAGTCGGCTGTACCGGAAGCCGGTGGGCTAAC</t>
  </si>
  <si>
    <t>gi|508083752|gb|KC570026.1| Marine bacterium enrichment culture clone C13-B7-S5 16S ribosomal RNA gene, partial sequence</t>
  </si>
  <si>
    <t>TAATGCATAGGAATCTGCCCAGTAGCGGGGGATAACCCGGGGAAACTCGGGCTAATACCGCATACGCCCTGCGGGGGAAAGTGGGGGATCTTCGGACCTCACACTATTGGATGAGCCTATGTCGGATTAGCTTGTTGGTGGGGTAATGGCCCACCAAGGCGACGATCTGTAGCTGGTCTGAGAGGACGACCAGCCACACTGGGACTGAGACACGGCCCAGACTCCTACGGGAGGCAGCAGTGGGGAATATTGGACAATGGGGGCAACCCTGATCCAGCAATGCCGCGTGTGTGAAGAAGGCCTGCGGGTTGTAAAGCACTTTCAGCAGGGAAGAAAAGCTTGGCGTTAATACCGCCAAGTCTTGACGTTACCTGAAGAAGAAGCACCGGCTAACTCTGTGCCAGCAGCCGCGGTAATACAGAGGGTGCAAGCGTTAATCGGAATTACTGGGCGTAAAGCGCGCGTAGGCGGTCGCGTAAGTTAGATGTGAAAGCCCCGGGCTTAACCTGGGAATTGCATCTAAGACTGCGTAACTAGAGTATGGGAGAGGCGGGTAGAATTCCAGGTGTAGCGGTGAAATGCGTAGATATCTGGAGGAATACCAGTGGCGAAGGCGGCCCGCTGGACCAATACTGACGCTGAGGTGCGAAAGCGTGGGGAGCAAACAGGATTAGATACCCTGGTAGTCCACGCCGTAAACGATGAGAACTAGCCGTTGGAGGGCTTGACCCTCTAGTGGCGAAGCTAACGCGATAAGTTCTCCGCCTGGGGAGTACGGCCGCAAGGCTAAAACTCAAAGGAATTGACGGGGGCCCGCACAAGCGGTGGAGCATGTGGTTTAATTCGATGCAACGCGAAGAACCTTACCTGCCCTTGACATCTG</t>
  </si>
  <si>
    <t>gi|508083751|gb|KC570025.1| Marine bacterium enrichment culture clone C12-B6-S3 16S ribosomal RNA gene, partial sequence</t>
  </si>
  <si>
    <t>T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TGCCCCGGGCTTAACCTGGGAACGGCATTTCGAACTGTCAGGCTAGAGTATGGTAGAGGGTAGTGGAATTTCCTGTGTAGCGGTGAAATGCGTAGATATAGGAAGGAACACCAGTGGCGAAGGCGGCTACCTGGACCAATACTGACACTGAGGTGCGAAAGCGTGGGGAGCAAACAGGATTAGATACCCTGGTAGTCCACGCCGTAAACGATGTCTACTAGCCGTTGGGACTCTTGAAGTCTTAGTGGCGCAGCTAACGCACTAAGTAGACCGCCTGGGGAGTACGGCCGCAAGGTTAAAACTCAAATGAATTGACGGGGGCCCGCACAAGCGGTGGAGCATGTGGTTTAATTCGACGCAACGCGAA</t>
  </si>
  <si>
    <t>gi|508083750|gb|KC570024.1| Marine bacterium enrichment culture clone C11-B6-S7 16S ribosomal RNA gene, partial sequence</t>
  </si>
  <si>
    <t>CGGGACCTAGTGGCGGACGGGTGAGTAACGCGTGAGGATCTGCCTTCAGGTCTGGGACAACAGTTGGAAACGACTGCTAATACCGGATGTGCCGAGAGGTGAAAGGCTTGCTGCCTGAAGATGAACTCGCGTCTGATTAGCTAGTTGGTGGGGTAAAGGCCCACCAAGGCGACGATCAGTAGCTGGTCTAAGAGGATGATCAGCCACACTGGGACTGAGACACGGCCCAGACTCCTACGGGAGGCAGCAGTGGGGAATTTTCCGCAATGGGGGCAACCCTGACGGAGCAACGCCGCGTGTGGGAGGAAGGCCCTAGGGTTGTAAACCACTTTTCTCTGGGAAGAAGAACTGACGGTACCAGAGGAATAAGCCTCGGCTAACTCCGTGCCAGCAGCCGCGGTAAGACGGAGGAGGCAAGCGTTATCCGGAATTATTGGGCGTAAAGCGTCCGCAGGCGGCTTTTTAAGTCTGTTGTTAAAGCCCACAGCTCAACTGTGGATCGGCAATGGAAACTGAGGAGCTTGAGTGCGGTAGGGGTAGAGGGAATTCCCGGTGTAGCGGTGAAATGCGTAGATATCGGGAAGAACACCAGTGGCGAAGGCGCTCTACGGGGCCGCAACTGACGCTGAGGGACGAAAGCTAGGGGAGCGAAAGGGATTAGATACCCCTGTAGTCCTAGCTGTAAACGATGGACACTAGGTGTTGCGCGTATCGACCCGTGCAGTACCGTAGCTAACGCGTTAAGTGTCCCGCCTGGGGAGTACGCACGCAAGTGTGAAACTCAAAGGAATTGACGGGGGCCCGCACAAGCGGTGGANGGATGGTGGTTTAATTCGATGCAACGCGAAGAACCTTACCNGGCTT</t>
  </si>
  <si>
    <t>gi|508083749|gb|KC570023.1| Marine bacterium enrichment culture clone C11-B6-S5 16S ribosomal RNA gene, partial sequence</t>
  </si>
  <si>
    <t>TGCAAGCGTTAATCGGAATTACTGGGCGTAAAGGGCGCGTAGGCGGCCAGATAAGTCAGGCGTGAAATCCCGCGGCTCAACCGCGGAACTGCGCTTGAAACTATCTGGCTTGAGTCCCGGAGAGGGTAGTGGAATTCCTAGTGTAGCGGTGAAATGCGTAGATATTAGGAGGAACACCAGTGGCGAAGGCGACTACCTGGACGGGTACTGACGCTGAGGCGCGAAAGCATGGGGAGCAAACAGGATTAGATACCCTGGTAGTCCATGCTGTAAACGATGAGCACTTGGTGTTGCGGGTATCGACCCCTGCAGTGCCGAAGCTAACGCATTAAGTGCTCCGCCTGGGGAGTACGGCCGCAAGGCTAAAACTCAAAGGAATTGACGGGGGCCCGCACAAGCGGTGGAGCATGTGGTTTAATTCGATGCAACGCGAAGAACCTTACCTGCCCTTGACATCTAGCGAACTTTCCAGAGATGGATTGGTGCCTTCGGGAACGCTATGACAGGTGCTGCATGGCTGTCGTCAGCTCGTGTCGTGAGATGTTGGGTTAAGTCCCGTAACGAGCGCAACCCTTGTCCTTAGTTGCCATCACGTCATGGTGGGCACTCTAGGGAGACTGCCGGTGATAAACCGGAGGAAGGTGGGGACGACGTCAAGTCATCATGGCCCTTATGGGCAGGGCTACACACGTGCTACAATGGGCGGTACAAAGGGTTGCCAACCCGCAAGGGGGAGCCAATCCCATAAAACCGTTCGTAGTCCGGATCGGAGTCTGCAACTCGACTCCGTGAAGTCGGAATCGCTAGTAATCGCGGATCAGCATGCCGCGGTGAATACGTTCCCGGGCCTTGTACACACCGCCCGTCACACCATGGGAGTTGGCTGCAAAAGAAGTGGATAG</t>
  </si>
  <si>
    <t>gi|508083748|gb|KC570022.1| Marine bacterium enrichment culture clone C10-B5-S3 16S ribosomal RNA gene, partial sequence</t>
  </si>
  <si>
    <t>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CTAGCCNTGGGACTCTTGAAGTCTTAGTGGCGCANCTACGCACTAAGTAGACCGCCTGGGGAGTACNGCCGCAGGTTAAACTCAATGAATTGACNGGGGCCCGCA</t>
  </si>
  <si>
    <t>gi|508083747|gb|KC570021.1| Marine bacterium enrichment culture clone C09-B5-S7 16S ribosomal RNA gene, partial sequence</t>
  </si>
  <si>
    <t>AGACTTCGGTCTGTGGACACTGGCGAAAGGGCGAGTAATGCATTCGAACGTGCCCCGAGGTGGAGGATAGCCGTGGGAAACTGCGGGTAATACTCCATGTGCTCTTCGGAGGAAAGCTCCGGCGCCTTGGGAGCGGCGAATGTCCTATCAGGTTGTTGGTGAGGTAAAGGCTCACCAAGCCAAAGACGGGTAGCGGGTGTGAGAGCATGACCCGCCGCATCGGGACTGAGACACTGCCCGGACTCCTACGGGAGGCTGCAGTAACGAATATTCCGCAATGCGCGAAAGCGTGACGGAGCAATGCCGCGTGTGGGATGAAGCGGTTACGCCGTGTAAACCACTGTCAGGGTCTAGGAAGAACTGACCAGACCCAGAGGAAGGGCCGGCTAATCTCGTGCCAGCAGCCGCGGTAAGACGAGAGGCCCAAGCGTTAATCGGAATCACTGGGCTTAAAGGGTGCGTAGGCGGACTTGTAGGTATGTCGTGAAATCCCTCGGCTCAACCGGGGAACTGCGGTGTAAACCACAAGTCTTGAGGTAGGTAGAGGTTGTCGGAACGTTCGGTGGAGCGGTGAAATGCGTTGATATCGAACGGAACGCCTAAGGTGAAGACAGGCAACTGGGCCTTACCTGACGCTGAGGCACGAAAGCGTGGGGATCAAACAGGATTAGATACCCTGGTAGTCCACGCCGTAAACGATGTGCACTAGACCGATGCGGGTCTGACCCCGTGTCGGTCGTAGAGAAATTATTAAGTGCACCGCCTGGGGAGTACGGTCGCAAGACTAAAACTCAAAGGAATTGACGGGGGCTCACACAAGCGGTGGAGCATGTTGCTTAATTCGAAGCAACG</t>
  </si>
  <si>
    <t>gi|508083746|gb|KC570020.1| Marine bacterium enrichment culture clone C08-B4-S3 16S ribosomal RNA gene, partial sequence</t>
  </si>
  <si>
    <t>CTGGGCTTAAAGGGTGCGTAGGCCGGATGCGCAAGCGTCCTGTGAAATCCCTCAGCTCAACTGAGGAATTGCAGGGCGAACTGCGTGTCTTGAGACAGGTATGGGCCGTCGGAACGTTCGGTGGAGCGGTGAAATGCATAGATATCGAACGGAACGCCGAAGGAGAAGTCGGGCGGCTGGGCCTGTTCTGACGCTGAGGCACGAAAGCGTGGGGAGCGAACAGGATTAGATACCCTGGTAGTCCACGCCCTAAACGATGCGCACTAGATCGAGGCCGTTTCGAAGCGGTCTCGGTCGTAGAGAAATCATTAAGTGCGCCGCCTGGGGAGTACGGTCGCAAGGCTAAAACTCAAAGGAATTGACGGGGGCTCACACAAGCGGTGGAGCATGTTGCTTAATTCGAAGCAACGCGAAGAACCTTACCTGGGTTTGACATGCACGGATTAGTTTCTGGAAACAGGAATGACGCCCTTTGGGTGGAACGTGCACAGGTGCTGCATGGCTGTCGTCAGCTCGTGCTGTGAAGTGTCGGGTTAAGTCCCTTAACGAGCGCAACCCCTATCGCTAGTTGCCAACACTTCGGGTGGGGACTCTAGCGAGACTGCCGGTGTTAAACCGGAGGAAGGTGGGGATGACGTCAAGTCCTCATGGCCTTTATGTCCAGGGTTGCAAACGTGCTACAATGGCGCGTACAGAGCGATGCGATGTCGCGAGGCGGAGCAAATCGCAAAAAGCGCGCCCCAGTTCGGATTGGAGTCTGCAACTCGACTCCATGAAGTCGGAATCGCTAGTAATCGGAGATCAGCTACGCTCCGGTGAATACGTTCCTGAGCCTTGTACACACCGCCCGTCAAGTCATGGAAGCCGGGAGCGCC</t>
  </si>
  <si>
    <t>gi|508083745|gb|KC570019.1| Marine bacterium enrichment culture clone C07-B4-S7 16S ribosomal RNA gene, partial sequence</t>
  </si>
  <si>
    <t>TTAAGTCTGTTGTTAAAGCCCACAGCTCAACTGTGGATCGGCAATGGAAACTGAGGAGCTTGAGTGCGGTAGGGGTAGAGGGAATTCCCGGTGTAGCGGTGAAATGCGTAGATATCGGGAAGAACACCAGTGGCGAAGGCGCTCTACTGGGCCGCAACTGACGCTGAGGGACGAAAGCTAGGGGAGCGAAAGGGATTAGATACCCCTGTAGTCCTAGCTGTAAACGATGGACACTAGGTGTTGCGCGTATCGACCCGTGCAGTACCGTAGCTAACGCGTTAAGTGTCCCGCCTGGGGAGTACGCACGCAAGTGTGAAACTCAAAGGAATTGACGGGGGCCCGCACAAGCGGTGGAGGATGTGGTTTAATTCGATGCAACGCGAAGAACCTTACCAGGGCTTGACATGCCGCGAACCTTCGGGAAACCGAAGGGTGCCTTCGGGAGCGCGGACACAGGTGGTGCATGGCTGTCGTCAGCTCGTGTCGTGAGATGTTGGGTTAAGTCCCGCAACGAGCGCAACCCTCGTCCTTAGTTGCCATCATTCAGTTGGGCACTTTAGGGAGACTGCCGGGGACAACTCGGAGGAAGGTGGGGACGACGTCAAGTCATCATGCCCCTTACGTCCTGGGCTACACACGTCCTACAATGCTGCGGACAGAGGGCAGCCAGCTCGCGAGAGTTAGCAAATCCCATAAACCGCGGCCCAGTTCAGATTGCAGGCTGCAACTCGCCTGCATGAAGGCGGAATCGCTAGTAATCGCAGGTCAGCATACTGCGGTGAATACGTTCCCGGGCCTTGTACACGCCGCCCGTCACACCATGGGAGTTGGCCACGCCCGAAGTCGTTACTCTAACC</t>
  </si>
  <si>
    <t>gi|508083744|gb|KC570018.1| Marine bacterium enrichment culture clone C06-B3-S3 16S ribosomal RNA gene, partial sequence</t>
  </si>
  <si>
    <t>GTAATGCATAGGAAACTGCCCAGTAGTGGGGGATAGCCCGGGGAAACCCGGATTAATACCGCGTACGCCCTTCGGGGGAAAGCAGGGGATCTTCGGACT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</t>
  </si>
  <si>
    <t>gi|508083743|gb|KC570017.1| Marine bacterium enrichment culture clone C03-B2-S7 16S ribosomal RNA gene, partial sequence</t>
  </si>
  <si>
    <t>GCCGATTAAGTCTGCTGTCAAAGCACAGGGCTTAACCCTGGGAAGGCAGTGGAAACTGGTCAGCTAGAGAGTGGTAGGGGTAGAGGGAATTCCCGGTGTAGCGGTGAAATGCGTAGATATCGGGAAGAACACCAGTGGCGAAGGCGCTCTACTGGGCCATTACTGACGCTGAGGGACGAAAGCTAGGGGAGCGAAAGGGATTAGATACCCCTGTAGTCCTAGCTGTAAACGATGGACACTAGGTGTTGCGCGTATCGACCCGTGCAGTACCGAAGCTAACGCGTTAAGTGTCCCGCCTGGGGAGTACGCACGCAAGTGTGAAACTCAAAGGAATTGACGGGGGCCCGCACAAGCGGTGGAGGATGTGGTTTAATTCGATGCAACGCGAAGAACCTTACCAGGGCTTGACATCCCGCGAATCTTCTTGAAAGAGGAGAGTGCCTTCGGGAACGCGGAGACAGGTGGTGCATGGCTGTCGTCAGCTCGTGTCGTGAGATGTTGGGTTAAGTCCCGCAACGAGCGCAACCCTCGTCTTTAGTTGCCAGCATTGAGTTGGGCACTTTAGAGAGACTGCCGGTGACAAACCGGAGGAAGGTGGGGACGACGTCAAGTCATCATGCCCCTTACGTTCTGGGCTACACACGTCCTACAATGCTTCGGACAGAGGGCAGCGAGACGGCGACGTTAAGCAAATCCCATAAACCGAGGCACAGTTCAGATTGCAGGCTGCAACTCGCCTGCATGAAGGCGGAATCGCTAGTAATCGCAGGTCAGCATACTGCGGTGAATACGTTCCCGGGCCTTGTACACACCGCCCGTCACACCATGGGAGTTGGCCACGCCCGAAGTCGTTACT</t>
  </si>
  <si>
    <t>gi|508083742|gb|KC570016.1| Marine bacterium enrichment culture clone C03-B2-S5 16S ribosomal RNA gene, partial sequence</t>
  </si>
  <si>
    <t>TAATGCATAGGAATCTGCCCAGTAGCGGGGGATAACCCGGGGAAACTCGGGCTAATACCGCATACGCCCTGCGGGGGAAAGTGGGGGATCTTCGGACCTCACACTATTGGATGAGCCTATGTCGGATTAGCTTGTTGGTGGGGTAATGGCCCACCAAGGCGACGATCTGTAGCTGGTCTGAGAGGACGACCAGCCACACTGGGACTGAGACACGGCCCAGACTCCTACGGGAGGCAGCAGTGGGGAATATTGGACAATGGGGGCAACCCTGATCCAGCAATGCCGCGTGTGTGAAGAAGGCCTGCGGGTTGTAAAGCACTTTCAGCAGGGAAGAAAAGCTTGGCGTTAATACCGCCAAGTCTTGACGTTACCTGAAGAAGAAGCACCGGCTAACTCTGTGCCAGCAGCCGCGGTAATACAGAGGGTGCAAGCGTTAATCGGAATTACTGGGCGTAAAGCGCGCGTAGGCGGTCGCGTAAGTTAGATGTGAAAGCCCCGGGCTTAACCTGGGAATTGCATCTAAGACTGCGTAACTAGAGTATGGGAGAGGCGGGTAGAATTCCAGGTGTAGCGGTGAAATGCGTAGATATCTGGAGGAATACCAATTGCGAAGGCAGCTTTCTGGATCATTACTGACACTGAGGAACGAAAGCATGGGTAGCGAAGAGGATTAGATACCCTCGTAGTCCATGCCGTAAACGATGTGTGTTAGACGTTGGAAATTTATTTTCAGTGTCGCAGCGAAAGCGATAAACACACCGCCTGGGGAGTACGACCGCAAGGTTAAAACTCAAATGAATTGANGGGGACCCGCACAAGTAGTGGAGCATGTGGTTTAATTCGAAGATACGCGCAGAACCTTACCAACACTTGACATGTTCGTCGCGACTCTAAGAGATTAGAGTTTTCGGTTCGGCCG</t>
  </si>
  <si>
    <t>gi|508083741|gb|KC570015.1| Marine bacterium enrichment culture clone C02-B1-S3 16S ribosomal RNA gene, partial sequence</t>
  </si>
  <si>
    <t>TGGGCAACGTGCCCTGAAGTTCGGAATAACCCCGAGAAATCGGAGCTAATACCGGATGTGGCGTTCGAGACGTTGGTCTTGAACGTTAAAGGTTGGTCCTTCGGGGCCTGCCGCTTCGGGAGCGGCCCGCCCTCGATTAGCTTGATGGTGAGGTAACGGCTCACCATGGCGACGATCGATAGCTGGTCTGAGAGGATGGTCAGCCACACTGGGACTGAGATACGGCCCAGACTCCTACGGGGGGCAGCAGTCTAGAGGCTTCGGCAATGGGGGAAACCCTGACCGAGCGACGCCGCGTGTGGGATTGAAGGTGTTTACATCGTAAACCACTGTTCCAGGGGAAGAATGCCCGCATGGTGAATGCGGGAGCGACGGTACCCTGGCAGCAAGCCCCGGCTAACTACGTGCCAGCAGCCGCGGTAATACGTAGGGGGCAAGCGTTGTTCGGATTTACTGGGCGTAAAGGGAGTGTAGGCGGTTGATCAAGTCCGGTGTGAAAGCTTTACCGCTCACCGGAAAGAGGTCATCGGAAACTGATCAACTTGAGTAGGGAAGAGGCAAGCGGAATCCTTGGTGGAGCGGTGGAATGTGTAGATATCAGGAAGAACATCGGTGGCGAAGGCGGCTTGCTGGGCCCTTACTGACGCTGAGACTCGAAAGCGTGGGGAGCGAACGGGATTAGATACCCCGGTAGTCCACGCTGTAAACGGTGCGCACTAGGTGTGGGGGGTATCGACCCCTCCCGTGCCGCAGTTAACACATTAAGTGCGCCGCCTGGGGAGTACGACCGCAAGGTTAAAACTCAANGAATTGACGGGGGCCCGCACAAGCGGTGGAGGATGTGGTTTAA</t>
  </si>
  <si>
    <t>gi|508083740|gb|KC570014.1| Marine bacterium enrichment culture clone C01-B1-S7 16S ribosomal RNA gene, partial sequence</t>
  </si>
  <si>
    <t>TGCGCAGGTGGTCTGTTAAGTTAGTGGTGAAATCGCGCGGCTCAACCGTGTACCCGCCATTGATACTGGCAGACTTGAGTATGACAGAGGAGCTTGGAACACGTAGTGTAGCGGTGAAATGCATAGATATTACGTAGAACACCAATTGCGAAGGCAGAGCTCTATGTCATAACTGACACTGAGGCACGAAAGCGTGGGTAGCGAACAGGATTAGATACCCTGGTAGTCCACGCTGTAAACGATGATCACTAGGTGCTCGATTTTCGGATTGAGTGCCCAAGCGAAAGCGATAAGTGATCCACCTGGGGAGTACGTTCGCAAGAATGAAACTCAAAGGAATTGACGGGGGCCCGCACAAGCGGTGGAGCATGTGGTTTAATTCGATGATACGCGAGGAACCTTACCTGGGCTAGAATGCCTCTGCCACCTTCCGAAAGGAGGGGTTCCTTCGGGACAGAGTGCAAGGTGCTGCATGGTTGTCGTCAGCTCGTGCCGTGAGGTGTTGGGTTAAGTCCCGCAACGAGCGCAACCCCTATCTTTAGTTGCCATCAGGTTAAGCTGGGGACTCTAGAGAGACTGCCTCCGCAAGGAGTGAGGAAGGCGGGGATGACGTCAAATCATCATGGCCCTTACGCCCAGGGCGACACACGTGCTACAATGGACGGTACAACGGGTAGCCAACTCGCGAGAGTGCGCCAATCCCAAAAAGCCGTTCTCAGTTCGGATTGGAGTCTGCAACTCGACTCCATGAAGTCGGAATCGCTAGTAATCGCAGATCAGCCATGCTGCGGTGAATACGTTCCCGGGCCTTGTACACACCGCCCGTCAAGCCATGGAAGCTGGGGG</t>
  </si>
  <si>
    <t>gi|508083739|gb|KC570013.1| Marine bacterium enrichment culture clone C01-B1-S5 16S ribosomal RNA gene, partial sequence</t>
  </si>
  <si>
    <t>CGTAACCAACCTGCCCCAAAGATCGGGATAACCACTGGAAACGGTGGGTAATACCGAATGGTCTTTTCGAGAGGCATCTCTTGAATAGTAAACGGTAGCTTCGGCTTCTGTTTTGGGAGGGGGTTGCGGACTATTAGCTTGTTGGTGAGGTAACGGCTCACCAAGGCGATGATGGTTAGCGGGTCTGAGAGGATGATCCGTCACACTGGGACTGAGACACTGCCCAGACTCCTACGGGAGGCTGCAGTCGAGAATCTTCCGCAATGGGCGAAAGCCTGACGGAGCGACACCGCGTGTAGGATGAAGGCCTTAGGGTTGTAAACTACTGTCACGCATTAGGAATGCCGTATCGTTAATAGCGGTACGGTTGACCAACGCGAGAGGAAGCACCGGCTAACTCCGTGCCAGCAGCCGCGGTAATACGGAGGGTGCAAGCGTTGTTCGGAATCACTGGGCATAAAGAGCACGTAGGCCGTCTATTAAGTCAAATGTGAAATCCCTCGGCTCAACCGGGGAACTGCATGTGATACTGGTAGACTAGAGGACGGTAGGGGTGAGTGGAACTCCAGGTGGAGCGGTGAAATGCGTAGATATCTGGAGGAACACCTGTGGCGAAAGCGGCTCACTGGACCGTCTCTGACGCTGAGGTGCGAAAGCTAGGGTAGCGAACGGGATTAGATACCCCGGTAGTCCTAGCCGTAAACGATGGGCACTAGACAGGGGGAATGCCTATGATTCTCTCTGTCGTAGCTAATGTGTTAAGTGCCCCGCCTGGGGAGTACGCTCGCAAGGGTAAAACTCAAAGGATTGACNGGGGCTCACACAAGCGGTGGAGCATGTGGTTTAATTCGAAGCAACGCGAAGAACCTTACC</t>
  </si>
  <si>
    <t>gi|508083738|gb|KC570012.1| Marine bacterium enrichment culture clone A23-A12-S7 16S ribosomal RNA gene, partial sequence</t>
  </si>
  <si>
    <t>TCGGCTCAACCGGGGAACTGCGGTGTAAACCACAAGTCTTGAGGTAGGTAGAGGTTGTCGGAACGTTCGGTGGAGCGGTGAAATGCGTTGATATCGAACGGAACGCCTAAGGTGAAGACAGGCAACTGGGCCTTACCTGACGCTGAGGCACGAAAGCGTGGGGATCAAACAGGATTAGATACCCTGGTAGTCCACGCCGTAAACGATGTGCACTAGACCGATGCGGGTCTGACCCCGTGTCGGTCGTAGAGAAATTATTAAGTGCACCGCCTGGGGAGTACGGTCGCAAGACTAAAACTCAAAGGAATTGACGGGGGCTCACACAAGCGGTGGAGCATGTTGCTTAATTCGAAGCAACGCGAAGAACCTTACCAGGGCTTGACATGCATGGATTAGCTCATGGAAACATGAGTGACGCCTTTTAGGTGGAACATGCACAGGTGCTGCACGGCTGTCGTCAGCTCGTGCTGTGAAGTGTCGGGTTAAGTCCCTTAACGAGCGCAACCCTTGTCGCTAGTTGCCAGCGCGTAATGGCGGGGACTCTAGCAAGACTGCCGGTGTCAAACCGGAGGAAGGTGGGGATGACGTCAAGTCAGCGTGGCCCTTACGCCCTGGGATGCAAACGTGCTACAATGGCCTGTACAGAGCGATGCGATACCGCGAGGTGGAGCAAATCGCAAAAAGCAGGCCCCAGTTCGGACTGCAGTCTGCAACTCGACTGCATGAAGCCGGAATCGCTAGTAATCGCGGATCAGCCATGCCGCGGTGAATACGTTCCTGAGCCTTGTACACACCGCCCGTCAAGTCATGGAAGCTGGGAGCGCCCGAAGT</t>
  </si>
  <si>
    <t>gi|508083737|gb|KC570011.1| Marine bacterium enrichment culture clone A23-A12-S5 16S ribosomal RNA gene, partial sequence</t>
  </si>
  <si>
    <t>CGTAGGCGGTCGCGTAAGTTAGATGTGAAAGCCCCGGGCTTAACCTGGGAATTGCATCTAAGACTGCGTAACTAGAGTATGGGAGAGGCGGGTAGAATTCCAGGTGTAGCGGTGAAATGCGTAGATATCTGGAGGAATACCAGTGGCGAAGGCGGCCCGCTGGACCAATACTGACGCTGAGGTGCGAAAGCGTGGGGAGCAAACAGGATTAGATACCCTGGTAGTCCACGCCGTAAACGATGAGAACTAGCCGTTGGAGGGCTTGACCCTCTAGTGGCGAAGCTAACGCGATAAGTTCTCCGCCTGGGGAGTACGGCCGCAAGGCTAAAACTCAAAGGAATTGACGGGGGCCCGCACAAGCGGTGGAGCATGTGGTTTAATTCGATGCAACGCGAAGAACCTTACCTGCCCTTGACATCTAGCGAACTTTCCAGAGATGGATTGGTGCCTTCGGGAACGCTATGACAGGTGCTGCATGGCTGTCGTCAGCTCGTGTCGTGAGATGTTGGGTTAAGTCCCGTAACGAGCGCAACCCTTGTCCTTAGTTGCCATCACGTCATGGTGGGCACTCTAGGGAGACTGCCGGTGATAAACCGGAGGAAGGTGGGGACGACGTCAAGTCATCATGGCCCTTATGGGCAGGGCTACACACGTGCTACAATGGGCGGTACAAAGGGTTGCCAACCCGCAAGGGGGAGCCAATCCCATAAAACCGTTCGTAGTCCGGATCGGAGTCTGCAACTCGACTCCGTGAAGTCGGAATCGCTAGTAATCGCGGATCAGCATGCCGCGGTGAATACGTTCCCGGGCCTTGTACACACCGCCCGTCACACCATGGGAGTTGGCTGCAAAAGAAGTGGATAGTCTA</t>
  </si>
  <si>
    <t>gi|508083736|gb|KC570010.1| Marine bacterium enrichment culture clone A21-A11-S7 16S ribosomal RNA gene, partial sequence</t>
  </si>
  <si>
    <t>AATCCCTCGGCTCAACCCGGGGAACTGCGGTGTAAACCACAAGTCTTGAGGTAGGTAGAGGTTGTCGGAACGTTCGGTGGAGCGGCGAAATGCGTTGATATCGAACGGAACGCCTAAGGTGAAGACAGGCAACTGGGCCTTACCTGACGCTGAGGCACGAAAGCGTGGGGATCAAACAGGATTAGATACCCTGGTAGTCCACGCCGTAAACGATGTGCACTAGACCGATGCGGGTCTGACCCCGTGTCGGTCGTAGAGAAATTATTAAGTGCACCGCCTGGGGAGTACGGTCGCAAGACTAAAACTCAAAGGAATTGACGGGGGCTCACACAAGCGGTGGAGCATGTTGCTTAATTCGAAGCAACGCGAAGAACCTTACCAGGGCTTGACATGCATGGATTAGCTCATGGAAACATGAGTGACGCCTTTTAGGTGGAACATGCACAGGTGCTGCACGGCTGTCGTCAGCTCGTGCTGTGAAGTGTCGGGTTAAGTCCCTTAACGAGCGCAACCCTTGTCGCTAGTTGCCAGCGCGTAATGGCGGGGACTCTAGCGAGACTGCCGGTGTCAAACCGGAGGAAGGTGGGGATGACGTCAAGTCAGCGTGGCCCTTACGCCCTGGGATGCAAACGTGCTACAATGGCCTGTACAGAGCGATGCGATACCGCGAGGTGGAGCAAATCGCAAAAAGCAGGCCCCAGTTCGGACTGCAGTCTGCAACTCGACTGCATGAAGCCGGAATCGCTAGTAATCGCGGATCAGCCATGCCGCGGTGAATACGTTCCTGAGCCTTGTACACACCGCCCGTCAAGTCATGGAAGCTGGGAGCGCCCGAAGT</t>
  </si>
  <si>
    <t>gi|508083735|gb|KC570009.1| Marine bacterium enrichment culture clone A21-A11-S5 16S ribosomal RNA gene, partial sequence</t>
  </si>
  <si>
    <t>GGGTGAGTAACGCGTGAGAATCTGCCCATTAGTGGGGGACAACTTGGGGAAACTCAAGCTAATACCGCATAATCCCTACGGGGGAAAGGCTTCGGCCGCTGATGGATGAGCTCGCGTCGGATTAGCTTGTTGGTGGGGTAATGGCCTACCAAGGCAACGATCCGTAGCTGGTCTGAGAGGATGATCAGCCACACTGGGACTGAGACACGGCCCAGACTCCTACGGGAGGCAGCAGTGGGGAATATTGGACAATGGGCGAAAGCCTGATCCAGCAATGCCGCGTGTGTGAAGAAGGCCTTCGGGTTGTAAAGCACTTTCAGCAGGGAGGATAATGACGTTACCTGCAGAAGAAGCACCGGCTAACTTCGTGCCAGCAGCCGCGGTAATACGAAGGGTGCAAGCGTTAATCGGAATTACTGGGCGTAAAGCGCGCGTAGGTGGTTTGGTAAGTCAGATGTGAAAGCCCCGGGCTCAACCTGGGAATTGCATTTGATACTGCCAGGCTAGAGTATGATAGAGGAAAGCGGAATTCCAGGTGTAGCGGTGAAATGCGTAGATATCTGGAGGAACATCAGTGGCGAAGGCGGCTTTCTGGATCAATACTGACACTGAGGTGCGAAAGCGTGGGGAGCAAACAGGATTAGATACCCTGGTAGTCCACGCCGTAAACTATGTCAACTAGCCGTTGGGAAGTTTAACTTCTTAGTGGCGCAGCTAACGCGTTAAGTTGACCGCCTGGGGAGTACGGTCGCAAGATTAAAACTCAAAGGAATTGACGGGGGCCCGCACAAGCGGTGGAGCATGTGGTTTAATTCGATGCAACGCGAAGAACCTTACCTGGCCTTGACATCCTGCGAAC</t>
  </si>
  <si>
    <t>gi|508083734|gb|KC570008.1| Marine bacterium enrichment culture clone A19-A10-S7 16S ribosomal RNA gene, partial sequence</t>
  </si>
  <si>
    <t>TCGGGACCTAGTGGCGGACGGGTGAGTAACGCGTGAGGATCTGCCTTCAGGTCTGGGACAACAGTTGGAAACGACTGCTAATACCGGATGTGCCGAGAGGTGAAAGGCTTGCTGCCTGAAGATGAACTCGCGTCTGATTAGCTAGTTGGTGGGGTAAAGGCCCACCAAGGCGACGATCAGTAGCTGGTCTAAGAGGATGATCAGCCACACTGGGACTGAGACACGGCCCAGACTCCTACGGGAGGCAGCAGTGGGGAATTTTCCGCAATGGGGGCAACCCTGACGGAGCAACGCCGCGTGTGGGAGGAAGGCCCTAGGGTTGTAAACCACTTTTCTCTGGGAAGAAGAACTGACGGTACCAGAGGAATAAGCCTCGGCTAACTCCGTGCCAGCAGCCGCGGTAAGACGGAGGAGGCAAGCGTTATCCGGAATTATTGGGCGTAAAGCGTCCGCAGGCGGCTTTTTAAGTCTGTTGTTAAAGCCCACAGCTCAACTGTGGATCGGCAATGGAAACTGAGGAGCTTGAGTGCGGTAGGGGTAGAGGGAATTCCCGGTGTAGCGGTGAAATGCGTAGATATCGGGAAGAACACCAGTGGCGAAGGCGCTCTACTGGGCCGCAACTGACGCTGAGGGACGAAAGCTAGGGGAGCGAAAGGGATTAGATACCCCTGTAGTCCTAGCTGTAAACGATGGACACTAGGTGTTGCGCGTATCGACCCGTGCAGTACCGTAGCTAACGCGTTAAGTGTCCCGCCTGGGGAGTACGCACGCAAGTGTGAAACTCAAAGGAATTGACGGGGGCCCGCACAAGCGGTGGAGGATGTGGTTTAATTCGATGCAACGCGAAGAA</t>
  </si>
  <si>
    <t>gi|508083733|gb|KC570007.1| Marine bacterium enrichment culture clone A19-A10-S5 16S ribosomal RNA gene, partial sequence</t>
  </si>
  <si>
    <t>GGTGAGTAACGCGTGAGAATCTGCCCATTAGTGGGGGACAACTTGGGGAAACTCAAGCTAATACCGCATAATCCCTACGGGGGAAAGGCTTCGGCCGCTGATGGATGAGCTCGCGTCGGATTAGCTTGTTGGTGGGGTAATGGCCTACCAAGGCAACGATCCGTAGCTGGTCTGAGAGGATGATCAGCCACACTGGGACTGAGACACGGCCCAGACTCCTACGGGAGGCAGCAGTGGGGAATATTGGACAATGGGCGAAAGCCTGATCCAGCAATGCCGCGTGTGTGAAGAAGGCCTTCGGGTTGTAAAGCACTTTCAGCAGGGAGGATAATGACGTTACCTGCAGAAGAAGCACCGGCTAACTTCGTGCCAGCAGCCGCGGTAATACGAAGGGTGCAAGCGTTAATCGGAATTACTGGGCGTAAAGCGCGCGTAGGTGGTTTGGTAAGTCAGATGTGAAAGCCCCGGGCTCAACCTGGGAATTGCATTTGATACTGCCAGGCTAGAGTATGATAGAGGAAAGCGGAATTCCAGGTGTAGCGGTGAAATGCGTAGATATCTGGAGGAACATCAGTGGCGAAGGCGGCTTTCTGGATCAATACTGACACTGAGGTGCGAAAGCGTGGGGAGCAAACAGGATTAGATACCCTGGTAGTCCACGCCGTNNCTATGTCAACTAGCCGTTGGGAAGTTTAACTTCTTAGTGGCGCAGCTAACGCGTTAAGTTGACCGCCTGGGGAGTACGGCCGCAAGGCTAAAACTCAAAGGAATTGACGGGGGCCCGCACAAGCAGTGGAGCATGTGGTTTAATTCGATGCAACGCGAAGAACCTTACCTGCCCTTGACATCTAGCGAACTTTCCAGANATGGATTGGTTGCCTTTCGG</t>
  </si>
  <si>
    <t>gi|508083732|gb|KC570006.1| Marine bacterium enrichment culture clone A17-A9-S7 16S ribosomal RNA gene, partial sequence</t>
  </si>
  <si>
    <t>CGGGGTTAGTGGCGGACGGGTGAGTAACGCGTGAGGATCTGGCCTCAGGAGGGGGACAACAGTTGGAAACGACTGCTAATACCCCATATGCCGAGAGGTGAAACGTATTTCGCCTGAGGATGAACTCGCGTCTGATTAGCTAGTTGGTGGGGTAAAGGCCTACCAAGGCGACGATCAGTAGCTGGTCTAGGAGGATGATCAGCCACACTGGGACTGAGACACGGCCCAGACTCCTACGGGAGGCAGCAGTGGGGAATTTTCCGCAATGGGGGGAACCCTGACGGAGCAACGCCGCGTGCGGGAAGACGGCCTTTGGGTTGTAAACCGCTTTTCTCAGGGAAGAAGATCTGACGGTACCTGAGGAATAAGCCTCGGCTAACTCCGTGCCAGCAGCCGCGGTAAGACGGAGGAGGCAAGCGTTATCCGGAATTATTGGGCGTAAAGCGTCCGCAGGCGGCTTTTTAAGTCTGCTGTTAAAGGCCA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AGGGAATTGACGGGGGCCCGCACAAGCGGTGGAGTATGTGGTTTAATTCGATGCAACGCGAAGAACCTTACCAGGGC</t>
  </si>
  <si>
    <t>gi|508083731|gb|KC570005.1| Marine bacterium enrichment culture clone A15-A8-S7 16S ribosomal RNA gene, partial sequence</t>
  </si>
  <si>
    <t>GGGTTAGTGGCGGACGGGTGAGTAACGCGTGAGGATCTGGCCTCAGGAGGGGGACAACAGTTGGAAACGACTGCTAATACCCCATATGCCGAGAGGTGAAACGTATTTCGCCTGAGGATGAACTCGCGTCTGATTAGCTAGTTGGTGGGGTAAAGGCCCACCAAGGCGACGATCAGTAGCTGGTCTAAGAGGATGATCAGCCACACTGGGACTGAGACACGGCCCAGACTCCTACGGGAGGCAGCAGTGGGGAATTTTCCGCAATGGGGGCAACCCTGACGGAGCAACGCCGCGTGTGGGAGGAAGGCCCTAGGGTTGTAAGCCACTTTTCTCTGGGAAGAAGAACTGACGGTACCAGAGGAATAAGCCTCGGCTAACTCCGTGCCAGCAGCCGCGGTAAGACGGAGGAGGCAAGCGTTATCCGGAATTATTGGGCGTAAAGCGTCCGCAGGCGGCTTTTTAAGTCTGTTGTTAAAGCCCACAGCTCAACTGTGGATCGGCAATGGAAACTGAGGAGCTTGAGTGCGGTAGGGGTAGAGGGAATTCCCGGTGTAGCGGTGAAATGCGTAGATATCGGGAAGAACACCAGTGGCGAAGGCGCTCTACTGGGCCGCAACTGACGCTGAGGGACGAAAGCTAGGGGAGCGAAAGGGATTAGATACCCCTGTAGTCCTAGCTGTAAACGATGGACACTAGGTGTTGCGCGTATCGACCCGTGCAGTACCGTAGCTAACGCGTTAAGTGTCCCGCCTGGGGAGTACGCACGCAAGTGTGAAACTCAAAGGGAATTGACGGGGGCCCGCACAAGCGGTGGAGGATGTGGTTTAATTCGATGCAACGCGAAGAA</t>
  </si>
  <si>
    <t>gi|508083730|gb|KC570004.1| Marine bacterium enrichment culture clone A13-A7-S7 16S ribosomal RNA gene, partial sequence</t>
  </si>
  <si>
    <t>ATTCGGATGGCGAGTGGCGAACGGGTGAGTAACGCGTACAGACCTGCCTTGTACTAAGGAATAGCCCTGGGAAACTGGGAGTAATACCTTATAGTATCGCAAGATTAAAGCTCCGGCGGTACAAGATGGCTGTGCGTCTGATTAGCTAGTTGGTGAGATAGTGGCTCACCAAGGCGACGATCAGTAGGGGGCGTGAGAGCGTGACCCCCCACACGGGTACTGAGACACGGACCCGACTCCTACGGGAGGCAGCAGTAAGGAATATTGGGCAATGGAGGCAACTCTGACCCAGCCATCCCGCGTGCAGGATGACGGCGCTACGCGTTGTAAACTGCTTTTATTTGGGACGAAAATTGACCATTAACTGGACAACTGACGGTACCTTATGAATAAGCACCGGCTAACTCCGTGCCAGCAGCCGCGGTAATACGGAGGGTGCAAGCGTTATCCGGAATCACTGGGTTTAAAGGGTGCGTAGGCGGCATGATAAGTCAGAGGTGAAAGCCCGGCGCTCAACGTCGGAATTGCCTTTGATACTGTTATACTTGAATCAGGTTGAGGTCGGCGGAATGAGTCATGTAGCGGTGAAATGCATAGATATGACTTAGAACACCAATTGCGAAGGCAGCTGGCTGAATCTGAATTGACGCTGAGGCACGAAAGCGTGGGGAGCGAACAGGATTAGATACCCTGGTAGTCCACGCCCTAAACGATGCATACTGGACATTTAGATGAGTGTCTGAGGGAAACCATTAAGTATGCCACCTGGGGAGTACGTCGGCAACGATGAAACTCAAGGGAATTGACGGGGGTCCGCACAAGCGGTGGAGCATGTGGTTTAATTCGATGATACG</t>
  </si>
  <si>
    <t>gi|508083729|gb|KC570003.1| Marine bacterium enrichment culture clone A11-A6-S7 16S ribosomal RNA gene, partial sequence</t>
  </si>
  <si>
    <t>GTTAGTGGCGGACGGGTGAGTAACGCGTGAGGATCTGGCCTCAGGAGGGGGACAACAGTTGGAAACGACTGCTAATACCCCATATGCCGAGAGGTGAAACGTATTTCGCCTGAGGATGAACTCGCGTCTGATTAGCTAGTTGGTGGGGTAAAGGCCTACCAAGGCGACGATCAGTAGCTGGTCTAAGAGGATGATCAGCCACACTGGGACTGAGACACGGCCCAGACTCCTACGGGAGGCAGCAGTGGGGAATTTTCCGCAATGGGGGGAACCCTGACGGAGCAACGCCGCGTGCGGGAAGACGGCCTTTGGGTTGTAAACCGCTTTTCTCAGGGAAGAAGATCTGACGGTACCTGAGGAATAAGCCTCGGCTAACTCCGTGCCAGCAGCCGCGGTAAGACGGAGGAGGCAAGCGTTATCCGGAATTATTGGGCGTAAAGCGTCCGCAGGCGGCTTTTTAAGTCTGCTGTTAAAGGCCA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AGGAATTGACGGGGGCCCGCACAAGCGGTGGAGTATGTGGTTTAATTCGATGCAACGCGAAGAACCTTAC</t>
  </si>
  <si>
    <t>gi|508083728|gb|KC570002.1| Marine bacterium enrichment culture clone A11-A6-S5 16S ribosomal RNA gene, partial sequence</t>
  </si>
  <si>
    <t>GAATATACCCAGTTCTACGGAATAGCCTCGGGAAACTGAGAGTAATACCGTATACGCCCTTCGGGGGAAAGATTTATCGGAATTGGATTAGCCCGCGTTGGATTAGGTAGTTGGTGGGGTAAAAGCCTACCAAGCCGACGATCCATAGCTGGTTTGAGAGGATGATCAGCCACACTGGGACTGAGACACGGCCCAGACTCCTACGGGAGGCAGCAGTGGGGAATATTGGACAATGGGGGCAACCCTGATCCAGCAATGCCGCGTGTGTGAAGAAGGCCTGCGGGTTGTAAAGCACTTTCAGCAGGGAAGAAAAGCTTGGCGTTAATACCGCCAAGTCTTGACGTTACCTGAAGAAGAAGCACCGGCTAACTCTGTGCCAGCAGCCGCGGTAATACAGAGGGTGCAAGCGTTAATCGGAATTACTGGGCGTAAAGCGCGCGTAGGCGGTTTGGTCAGTTGGATGTGAAAGCCCAGGGCTTAACCTTGGAATTGCATTCAATACTGCCAGGCTAGAGTACGATAGAGGGGGGTAGAATTCCACGTGTAGCGGTGAAATGCGTAGAGATGTGGAGGAATACCAGTGGCGAAGGCGGCCCGCTGGACCNATACTGACGCTGAGGTGCGAAAGCGTGGGGAGCAAACAGATTAGATACCCTGGTAGTCCA</t>
  </si>
  <si>
    <t>gi|508083727|gb|KC570001.1| Marine bacterium enrichment culture clone A09-A5-S7 16S ribosomal RNA gene, partial sequence</t>
  </si>
  <si>
    <t>TTAAGTNTGCTGTTAAAGGCCACAGCTCAACTGTGGAGCGGCAGTGGAAACTGGAGAGCTAGAGCATGGTAGGGGTAGAGGGAATTCCCGGTGTAGCGGTGAAATGCGTAGATATCGGGAAGAACACCAGTGGCGAAGGCGCTCTACTGGGCCATGACTGACGCTGAGGGACGAAAGCTAGGGGAGCGAAAGGGATTAGATACCCCTGTAGTCCTAGCTGTAAACGATGGACACTAGGTGTTGCGCGTATCGACCCGTGCAGTATCGAAGCTAACGCGTTAAGTGTCCCGCCTGGGGAGTACGCACGCAAGTGTGAAACTCAAAGGAATTGACGGGGGCCCGCACAAGCGGTGGAGTATGTGGTTTAATTCGATGCAACGCGAAGAACCTTACCAGGGCTTGACATCCTGCGAATCTTCCTGAAAGGGGAGAGTGCCTTCGGGAGCGCAGAGACAGGTGGTGCATGGCTGTCGTCAGCTCGTGTCGTGAGATGTTGGGTTAAGTCCCGCAACGAGCGCAACCCTCGTTTTTAGTTGCCATCATTCAGTTGGGCACTCTAGAGAGACTGCCGGGGACAACTCGGAGGAAGGTGGGGACGACGTCAAGTCATCATGCCCCTTACGTCCTGGGCTACACACGTACTACAATGCTGCGGACAGAGGGCAGCGAACTCGCGAGAGTAAGCAAATCCCATAAACCGCGGCCCAGTTCAGATTGCAGGCTGCAACTCGCCTGCATGAAGGAGGAATCGCTAGTAATCGCCGGTCAGCATACGGCGGTGAATACGTTCCCGGGCCTTGTACACACCGCCCGTCACACCATGGGAGTTGGCCACGCCCGAAGTCGTTACTCT</t>
  </si>
  <si>
    <t>gi|508083726|gb|KC570000.1| Marine bacterium enrichment culture clone A09-A5-S5 16S ribosomal RNA gene, partial sequence</t>
  </si>
  <si>
    <t>GCTTAAAGAGTACGTAGGCTGCCATGAAGGTGAGATGTGAAATCCCACGGCCTAACCGTGGAACTGCATTTCAAACCACATGGCTTGAGGGAGACAGGGGTAAGCGGAACTGATGGTGGAGCGGTGAAATGCGTTGATATCATCAGGAACACCGGTGGCGAAGGCGGCCCGCTGGACCAATACTGACGCTGAGGTGCGAAAGCGTGGGGAGCAAACAGGATTAGATACCCTGGTAGTCCACGCCGTAAACGATGAGAACTAGCCGTTGGAGGGCTTGACCCTCTAGTGGCGAAGCTAACGCGATAAGTTCTCCGCCTGGGGAGTACGGCCGCAAGGCTAAAACTCAAAGGAATTGACGGGGGCCCGCACAAGCGGTGGAGCATGTGGTTTAATTCGATGCAACGCGAAGAACCTTACCTGCCCTTGACATCTAGCGAACTTTCCAGAGATGGATTGGTGCCTTCGGGAACCGAGTGACAGGTGCTGCATGGCTGTCGTCAGCTCGTGTCGTGAGATGTTGGGTTAAGTCCCGTAACGAGCGCAACCCTTGTCCTTAGTTGCCAGCACGTAATGGTGGGAACTCTAAGGAGACTGCCGGTGACAAACCGGAGGAAGGTGGGGACGACGTCAAGTCATCATGGCCCTTACGACCTGGGCTACACACGTGCTACAATGGCCGGTACAGAGGGTTGCCAAGCCGCGAGGTGGAGCTAATCCCAGAAAACCGGTCGTAGTCCGGATTGGAGTCTGCAACTCGACTCCATGAAGTCGGAATCGCTAGTAATCGCGAATCAGAATGTCGCGGTGAATACGTTCCCGGGCCTTGTACACACCGCCCGTCACACCATGGGAGTGGGTTGCAAAAGAAGTGGGTA</t>
  </si>
  <si>
    <t>gi|508083725|gb|KC569999.1| Marine bacterium enrichment culture clone A07-A4-S7 16S ribosomal RNA gene, partial sequence</t>
  </si>
  <si>
    <t>GGGACCTAGTGGCGGACGGGTGAGTAACGCGTGAGGATCTGCCTTCAGGTCTGGGACAACAGTTGGAAACGACTGCTAATACCGGATGTGCCGAGAGGTGAAAGGCTTGCTGCCTGAAGATGAACTCGCGTCTGATTAGCTAGTTGGTGGGGTAAAGGCCCACCAAGGCGACGATCAGTAGCTGGTCTAAGAGGATGATCAGCCACACTGGGACTGAGACACGGCCCAGACTCCTACGGGAGGCAGCAGTGGGGAATTTTCCGCAATGGGGGCAACCCTGACGGAGCAACGCCGCGTGTGGGAGGAAGGCCCTAGGGTTGTAAACCACTTTTCTCTGGGAAGAAGAACTGACGGTACCAGAGGAATAAGCCTCGGCTAACTCCGTGCCAGCAGCCGCGGTAAGACGGAGGAGGCAAGCGTTATCCGGAATTATTGGGCGTAAAGCGTCCGCAGGCGGCTTTTTAAGTCTGTTGTTAAAGCCCACAGCTCAACTGTGGATCGGCAATGGAAACTGAGGAGCTTGAGTGCGGTAGGGGTAGAGGGAATTCCCGGTGTAGCGGTGAAATGCGTAGATATCGGGAAGAACACCAGTGGCGAAGGCGCTCTACTGGGCCGCAACTGACGCTGAGGGACGAAAGCTAGGGGAGCGAAAGGGATTAGATACCCCTGTAGTCCTAGCTGTAAACGATGGACACTAGGTGTTGCGCGTATCGACCCGTGCAGTACCGTAGCTAACGCGTTAAGTGTCCCGCCTGGGGAGTACGCACGCAAGTGTGAAACTCAAAGGAATTGACGGGGGCCCGCACAAGCGGTGGAGGATGTGGTTTAATTCGATGCACGCGAAGAACCT</t>
  </si>
  <si>
    <t>gi|508083724|gb|KC569998.1| Marine bacterium enrichment culture clone A07-A4-S5 16S ribosomal RNA gene, partial sequence</t>
  </si>
  <si>
    <t>CGTAGGCGGCGAGATCAGTCAGGCGTGAAAGCCCCGGGCTCAACNGGGAGGTGCGTTTGATACTGTCTTGCTGGAGTCCGGGAGGGGATGGCGGAATTCCCAGTGTAGAGGTGAAATTCGTAGATATTGGGAAGAACACCAGCGGCGAAGGCGATTTTCTGGCTCGATTCTGACGCTAAATTGCGAAAGCTAGGGTAGCAAACGGAATTAGATACTCCGGTAGTCCTAGCCGTAAACGATGAGCACTAGGTGTTGGATCCTTGGATTCAGTGCCGCAGCTAACGCATTAAGTGCTCCACCTGGGGAGTACGGTCGCAAGATTAAAACTCAAAGGAATTGACGGGGGCCCGCACAAGCGGTGGAGCATGTGGTTTAATTCGATGCAACGCGAAGAACCTTACCTACCCTTGACATCCTGCGAATCTCGGTGAGAGCTGAGAGTGCCGCAAGGAACGCAGAGACAGGTGCTGCATGGCTGTCGTCAGCTCGTGTTGTGAGATGTTGGGTTAAGTCCCGTAACGAGCGCAACCCTTGTCCTTAGTTGCCATCACGTCATGGTGGGCACTCTAGGGAGACTGCCGGTGATAAACCGGAGGAAGGTGGGGACGACGTCAAGTCATCATGGCCCTTATGGGCAGGGCTACACACGTGCTACAATGGGCGGTACAAAGGGTTGCCAACCCGCAAGGGGGAGCCAATCCCATAAAACCGTTCGTAGTCCGGATCGGAGTCTGCAACTCGACTCCGTGAAGTCGGAATCGCTAGTAATCGCGGATCAGCATGCCGCGGTGAATACGTTCCCGGGCCTTGTACACACCGCCCGTCACACCATGGGAGTTGGCTGCAAAAGAAGTGG</t>
  </si>
  <si>
    <t>gi|508083723|gb|KC569997.1| Marine bacterium enrichment culture clone A05-A3-S7 16S ribosomal RNA gene, partial sequence</t>
  </si>
  <si>
    <t>CGGCCACGAGTAGAGCGGCGCACGGGTGAGTAACACGTGGACAACCTGCCTGGATGTGGGGAACAACTCGGGGAAACTTGAGCTAATTCCGCATAAGTCCGAGCCTCGTATGAAGCTCGGGGAAAGGTCGCCTATCCTTGGAAGCGATCGCATTCAGAGGGGTCCGCGGCTGATTAGCTAGTTGGTGGGGTAACGGCCCACCAAGGCGACGATCAGTAGCCGGCCTGAGAGGGTGATCGGCCACACTGGAACTGAGACACGGTCCAGACTCCTACGGGAGGCAGCAGTGGGGAATATTGGACAATGGGCGAAAGCCTGATCCAGCAACGCCGCGTGGGGGACGAAGGCCTTCGGGTTGTAAACCCCTGTCAGGTGGAACGAAAAAGTTCGGCTAATAACCGGATCCTATGACGGTACCACCAGAGGAAGCCCCGGCTAACTCCGTGCCAGCAGCCGCGGTAATACGGAGGGGGCAAGCGTTATTCGGAATTATTGGGCGTAAAGGGCGCGTAGGCGGCCAGGCAAGTCAGGGGTGAAATCCCTCGGCTCAACCGAGGAACTGCCTCTGAAACTGCGTGGCTTGAGACCGGGAGAGGGTGGTGGAATTCCAAGTGTAGCGGTGAAATGCGTAGATATTTGGAGGAACACCCGTGGCGAANGCGGCCACCTGGACCGGTTCTGACGCTGAGGCGCGAAAGTGTGGGGAGCAAACAGGATTAGATACCCTGGTAGTCCACACTGTAAACGATGAGCACTCGGT</t>
  </si>
  <si>
    <t>gi|508083722|gb|KC569996.1| Marine bacterium enrichment culture clone A05-A3-S5 16S ribosomal RNA gene, partial sequence</t>
  </si>
  <si>
    <t>AGGAATCTGCCCGAGAGTGGGGGATAACCCAGGGAAACTTGGATTAATACCGCATGATCTCTACGGAGCAAAGCTGGGGACCTTCGGGCCTGGCGCTTTTGGAGGAGCCTATGTCTGATTAGCTTGTTGGTGAGGTAACGGCTCACCAAGGCGACGATCAGTAACTGGTCTGAGAGGACGACCAGTCACACCGGAACTGAGACACGGTCCGGACTCCTACGGGAGGCAGCAGTGGGGAATATTGGACAATGGGCGAAAGCCTGATCCAGCAATGCCGCGTGTGTGAAGAAGGCCTTCGGGTTGTAAAGCACTTTAGGATGGAAAGAAAAAACTTCAGTTAATAGCTGAAGTCTTGACGGTACCATCAGAATAAGCACCGGCTAACTCTGTGCCAGCAGCCGCGGTAATACAGAGGGTGCAAGCGTTAATCGGATTTACTGGGCGTAAAGCGTGTGTAGGTGGTGGCGTAAGTCGATTGTGAAATCCCCGGGCTCAACCTGGGAACTGCTTTCGATACTGCGTCACTAGAGTACGGTAGAGGGTGGTGGAATTTCCGGTGTAGCGGTGAAATGCGTAGATATCGGAAGGAACATCAATGGCGAAGGCAACCACCTGGGCCTGTACTGACACTGAGACACGAAAGCGTGGGGATCAAACAGGATTAGATACCCTGGTAGTCCACGCCGTAAACGATGATCACTA</t>
  </si>
  <si>
    <t>gi|508083721|gb|KC569995.1| Marine bacterium enrichment culture clone A01-A1-S7 16S ribosomal RNA gene, partial sequence</t>
  </si>
  <si>
    <t>TAATCGCTTGCGATTAACACGAGTGGCGCACGGGTGCGTAACGCGTATGCAACCTACCCTTTACTGGAGGATAGCCCGGAGAAATTCGGATTAATACTCCATGGTATTATTTGATGGCATCTGAAGATAATTAAAGATTTATTGGTAAAGGATGGGCATGCGTCTGATTAGCTAGATGGTGAGGTAACGGCTCACCATGGCAACGATCAGTAGGGGTTCTGAGAGGATTATCCCCCACACTGGCACTGAGATACGGGCCAGACTCCTACGGGAGGCAGCAGTAGGGAATATTGGTCAATGGGCGAGAGCCTGAACCAGCCATGCCGCGTGCAGGAAGACGGCCTTCTGGGTTGTAAACTGCTTTTATCAGGGAACAAAAAGGCCATGCGTGGCAAATTGCGTGTACCTGAGGAATAAGCACCGGCTAACTCCGTGCCAGCAGCCGCGGTAATACGGAGGGTGCAAGCGTTGTCCGGATTTATTGGGTTTAAAGGGTGCGTAGGTGGCCTTATAAGTCAGTGGTGAAAGCCCGCAGCTCAACTGCGGAATTGCCATTGATACTGTAAGGCTTGAGTACAGACGAGGTAGGCGGAATTTATGGTGTAGCGGTGAAATGCATAGATACCATAAAGAACACCTATAGCGGAGGCAGCTTACTAGACTGTAACTGACACTGAGGCACGAAAGCGTGGGGAGCGAACAGGATTAGATACCCTGGTAGTCCACGCCGTAAACGATGATTACTCGATGTATGCGATATACAGTATGCGTCCAAGCGAAAGCGTTAAGTAATCCACCTGGGGAGTACGCTCGCAAGAGTGAAACTCAAAGGAATTGACGGGGGTCCGCACAAGCGGTGGAGCAT</t>
  </si>
  <si>
    <t>gi|508083720|gb|KC569994.1| Marine bacterium enrichment culture clone A01-A1-S5 16S ribosomal RNA gene, partial sequence</t>
  </si>
  <si>
    <t>GTAGGAATCTACCTGGTAGTGGGGGACAACTCGGGGAAACTCGAGCTAATACCGCATACGCCCTACGGGGGAAAGCGGGGGACCTTCGGGCCTCGCGCTATCAGATGAGCCTGCGTTGGATTAGCTTGTTGGTGAGGTAAGAGCTCACCAAGGCGACGATCCATAGCTGGTCTGAGAGGATGATCAGCCACACCGGGACTGAGACACGGCCCGGACTCCTACGGGAGGCAGCAGTGGGGAATATTGCGCAATGGGCGAAAGCCTGACGCAGCCATGCCGCGTGTGTGAAGAAGGCCTTAGGGTTGTAAAGCACTTTCACTAGGGAAGAAAGGTTTGTAGCTAATACCTGCAAGCTGTGACATTACCTTGAGAAGAAGCACCGGCTAACTCCGTGCCAGCAGCCGCGGTAATACGGAGGGTGCAAGCGTTAATCGGAATTACTGGGCGTAAAGCGCGCGTAGGCGGTTTGTTAAGTCGGATGTGAAAGCCCTGGGCTTAACCTGGGAACTGCACCCGATACTGGCCGACTAGAGTACGAGAGAGGGAGGTAGAATTCCACGTGTAGCGGTGAAATGCGTAGATATGTGGAGGAATACCGGTGGCGAAGGCGGCCTCCTGGCTCGATACTGACGCTGAGGTGCGAAAGCGTGGGGAGCAAACAGGATTAGATACCCTGGTAGTCCACGCCGTAAACGATGTCTACTAGCCGTTGGGGAACTTGAGTCCCTGGTGGCGCAGCTAACGCACTAAGTAGACCGCCTGGGGAGTACGGCCGCAAGGTTAAAACTCAAATGAATTGACGGGGGCCCGCACAAGCGGTGGAGCATGTGGTTTAATTCGATGCAACGCGAAGAACCT</t>
  </si>
  <si>
    <t>Xia2012</t>
  </si>
  <si>
    <t>AGAGTTTGATCGTGGCTCAGATTGAACGCTGGCGGCATGCCTAACACATGCAAGTCGAACGGTAACAGGCCTTCGGGCGCTGACGAGTGGCGGACGGGTGAGTAATACGTAGGAATCTGCCCATTAGTGGGGGATAACCCGGCGAAAGCCGGGCTAATACCGCATACGCCCTACGGGGGAAAGCGGGGGATCGCAAGACCTCGCGCTATTGGATGAGCCTACGTCGGATTAGCTAGTTGGTAGGGTAATGGCCTACCAAGGCAACGATCCGTAGCTGGTCTGAGAGGACGATCAGCCACACTGGGACTGAGACACGGCCCAGACTCCTACGGGAGGCAGCAGTGGGGAATCTTGGACAATGGGGGAAACCCTGATCCAGCAATGCCGCGTGTGTGAAGAAGGCCTTCGGGTTGTAAAGCACTTTCGATAGGGAAGAAAAGCTGGTTGTGAATAACAGCCGGTCTTGACGTTACCTAGAGAAGAAGCACCGGCTAACTCTGTGCCAGCAGCCGCGGTAATACAGAGGGTGCAAGCGTTAATCGGAATTACTGGGCGTAAAGCGCGCGTAGGCGGTTCGATAAGTCGGATGTGAAAGCCCTGGGCTCAACCTGGGAATGCCATTCGATACTGTCGAGCTAGAGTATGGTAGAGGAAAGCGGAATTCCACATGTAGCGGTGAAATGCGTAGATATGTGGAGGAACATCAGTGGCGAAGGCGGCTTTCTGGACTAATACTGACGCTGAGGTGCGAAAGCGTGGGGAGCAAACAGGATTAGATACCCTGGTAGTCCTCGCCGTAAACGATGAGAACTAGGCGTTGGGAGGCTTGTCCTCTTAGTGTCGAAGCTAACGCGATAAGTTCTCCGCCTGGGGAGTACGGCCGCAAGGTTAAAACTCAAAGGAATTGACGGGGGCCCGCACAAGCGGTGGAGCATGTGGTTTAATTCGATGCAACGCGCAGAACCTTACCTGCCCTTGACATCCAGCGAACCCTGCAGAGATGCGGGGGTGCCTTCGGGAACGCTGAGACAGGTGCTGCATGGCTGTCGTCAGCTCGTGTCGTGAGATGTTGGGTTAAGTCCCGTAACGAGCGCAACCCTTGTCCCTAGTTGCCAGCATTAAGTTGAGCACTCTAGGGAGACTGCCGGTGACAAACCGGAGGAAGGTGGGGATGACGTCAAGTCATCATGGCCCTTATGGGCAGGGCTACACACGTGCTACAATGGCCGGTACAGAGGGTCGCTAACCCGCGAGGGGGAGCTAATCCCAGAAAACCGGTCGTAGTCCGAATTGGAGTCTGCAACTCGACTCCATGAAGTCGGAATCGCTAGTAATCGCGGATCAGAACGCCGCGGTGAATACGTTCCCGGGCCTTGTACACACCGCCCGTCACACCATGGGAGTTGGCTGTACCAGAAGCCGGTAGCCTAACCGCAAGGAGGGCGCCGACCACGGTATGGTCAATGACTGGGGTGAAGTCGTAACAAGGTAGCCGTAG</t>
  </si>
  <si>
    <t>gi|356470617|gb|JN802224.1| Uncultured Rubrivivax sp. clone 2C-30 16S ribosomal RNA gene, partial sequence</t>
  </si>
  <si>
    <t>AGAGTTTGATCTTGGCTCAGATTGAACGCTGGCGGCATGCTTTACACATGCAAGTCGAACGGTAACAGGCCGCAAGGTGCTGACGAGTGGCGAACGGGTGAGTAATGCATCGGAACGTGCCCAGTCGTGGGGGATAACGCAGCGAAAGCTGCGCTAATACCGCATACGATCTGTGGATGAAAGCGGGGGACCTTCGGGCCTCGCGCGATTGGAGCGGCCGATGTCAGATTAGGTAGTTGGTGGGGTAAAGGCTCACCAAGCCGACGATCTGTAGCTGGTCTGAGAGGACGACCAGCCACACTGGGACTGAGACACGGCCCAGACTCCTACGGGAGGCAGCAGTGGGGAATTTTGGACAATGGGCGCAAGCCTGATCCAGCCATGCCGCGTGCGGGAAGAAGGCCTTCGGGTTGTAAACCGCTTTTGTCAGGGAAGAAAAGCTCTGGGTTAATACCCTGGGGTGCTGACGGCACCTGAAGAATAAGCACCGGCTAACTACGTGCCAGCAGCCGCGGTAATACGTAGGGTGCGAGCGTTAATCGGAATTACTGGGCGTAAAGCGTGCGCAGGCGGTCATGCAAGACAGATGTGAAATCCCCGGGCTCAACCTGGGAACTGCATTTGTGACTGCATGACTGGAGTGTGGCAGAGGGGAATGGAATTCCGCGTGTAGCAGTGAAATGCGTAGATATGCGGAGGAACACCGATGGCGAAGGCAGTTCCCTGGGCCTGCACTGACGCTCATGCACGAAAGCGTGGGGAGCAAACAGGATTAGATACCCTGGTAGTCCACGCCCTAAACGATGTCAACTGGTTGTTGGGAGGGTTTCTTCTCAGTAACGTAGCTAACGCGTGAAGTTGACCGCCTGGGGAGTACGGCCGCAAGGTTGAAACTCAAAGGAATTGACGGGGACCCGCACAAGCGGTGGATGATGTGGTTTAATTCGACGCAACGCGAAAAACCTTACCTACCCTTGACATGCCTGGAATCCTGCAGAGATGCGGGAGTGCTCGAAAGAGAGCCAGGACACAGGTGCTGCATGGCCGTCGTCAGCTCGTGTCGTGAGATGTTGGGTTAAGTCCCGCAACGAGCGCAACCCTTGTCCCTAGTTGCCAGCGAGTAAAGTCGGGAACTCTAGGGAGACTGCCGGTGATAAACCGGAGGAAGGTGGGGACGACGTCAAGTCATCATGGCCCTTATGAGCAGGGCTACACACGTGCTACAATGGCCGGTACAAAGGGCTGCTAACCCGCGAGGGGGCGCCAATCCCAAAAAACCGGTCGTAGTCCAGATTGGAGTCTGCAACTCGACTCCATGAAGCCGGAATCGCTAGTAATCGTGGATCAGAATGCCGCGGTGAATACGTTCCCGGGCCTTGTACACACCGCCCGTCACACCATGGGAGTCGGTTGCACCAGAAGTAGGTTGCTTAACCTTCGGGAGGGCGCTTACCACGGTGTGGTCGATGACTGGGGTGAAGTCGTAACAAGGTAGCCGTAG</t>
  </si>
  <si>
    <t>gi|356470616|gb|JN802223.1| Uncultured Terrimonas sp. clone 2BC-6 16S ribosomal RNA gene, partial sequence</t>
  </si>
  <si>
    <t>AGAGTTTGATCGTGGCTCAGGATGAACGCTAGCGGCAGGCTTAATACATGCAAGTCGAGGGGCAGCGCAGTGTAGCAATACATGGGCGGCGACCGGCAAACGGGTGAGGAATACATACGCAACTTTCCTTTAAGCGGGGAATAGCCCAGGGAAACTTGGATTAATACCCCATAGTATGGTGAGAAGGCATCTTCTTATCATTAAAGATTTATCACTTAAAGATGGGCGTATGGCTGATTAGGTAGTTGGCGGGGTAACGGCCCACCAAGCCTACGATCAGTAGCTGATGTGAGAGCATGATCAGCCACACGGGCACTGAGACACGGGCCCGACTCCTACGGGAGGCAGCAGTAAGGAATATTGGTCAATGGACGCAAGTCTGAACCAGCCATGCCGCGTGGAGGATGAAGGTCCTCTGGATTGTAAACTTCTTTTATCTGAGACGAAACTCCTGTTTTCTAACGGGTCTGACGGTACCAGATGAATAAGCACCGGCTAACTCCGTGCCAGCAGCCGCGGTAATACGGAGGGTGCAGGCGTTATCCGGATTCACTGGGTTTAAAGGGTGCGTAGGTGGGTATGTAAGTCAGTGGTGAAATCCCCGAGCTTAACTTGGGAACTGCCGTTGATACTATATATCTTGAATATCGTAGAGGTAAGCGGAATATGTCATGTAGCGGTGAAATGCTTAGATATGACATAGAACACCAATTGCGAAGGCAGCTTGCTATGCGATTATTGACACTGAGGCACGAAAGCGTGGGTAGCAAACAGGATTAGATACCCTGGTAGTCCACGCCCTAAACTATGGATACTCGACATACGCGATACACAGTGTGTGTCTGAGCGAAAGCATTAAGTATCCCACCTGGGAAGTACGACCGCAAGGTTGAAACTCAAAGGAATTGGCGGGGGTCCGCACAAGCGGTGGAGCATGTGGTTTAATTCGATGATACGCGAGGAACCTTACCTGGGCTAGAATGCAATTTGACCGTGGGTGAAAGCTCATTTTGTAGCAATACACAGATTGTAAGGTGCTGCATGGCTGTCGTCAGCTCGTGCCGTGAGGTGTTGGGTTAAGTCCCGCAACGAGCGCAACCCCTATCATTAGTTGCCAACAGGTAAAGCTGGGAACTCTAGTGAAACTGCCGTCGTAAGACGTGAGGAAGGAGGGGATGATGTCAAGTCATCATGGCCTTTATGCCCAGGGCTACACACGTGCTACAATGGGGCGCACAAAGGGCTGCAACATAGCGATATGAAGCCAATCCCAAAAAACGCCTCTCAGTTCAGATTGGAGTCTGCAACTCGACTCCATGAAGCTGGAATCGCTAGTAATCGTATATCAGCAATGATACGGTGAATACGTTCCCGGACCTTGCACACACCGCCCGTCAAGCCATGGAAGCCGGGTGTACCTAAAGTCGGTAACCGAAAGGAGCTGCCTAGGGTAAAACTGGTGACTGGGGCTAAGTCGTAACAAGGTAGCCGTAG</t>
  </si>
  <si>
    <t>gi|356470615|gb|JN802222.1| Uncultured Alkalilimnicola sp. clone 2A-16 16S ribosomal RNA gene, partial sequence</t>
  </si>
  <si>
    <t>AGAGTTTGATCGTGGCTCAGATTGAACGCTGGCGGCATGCCTAACACATGCAAGTCGAACGGTAACAGGCCTTCGGGCGCTGACGAGTGGCGGACGGGTGAGTAATACGTAGGAATCTGCCCATTAGTGGGGGATAACCCGGCGAAAGCCGGGCTAATACCGCATACGCCCTACGGGGGAAAGCGGGGGATCGCAAGACCTCGCGCTATTAGATGAGCCTACGTCGGATTAGCTAGTTGGTAGGGTAATGGCCTACCAAGGCAACGATCCGTAGCTGGTCTGAGAGGACGATCAGCCACACTGGGACTGAGACACGGCCCAGACTCCTACGGGAGGCAGCAGTGGGGAATCTTGGACAATGGGGGAAACCCTGATCCAGCAATGCCGCGTGTGTGAAGAAGGCCTTCGGGTTGTAAAGCACTTTCGATAGGGAAGAAAAGCTGGTTGTGAATAACAGCCGGTCTTGACGTTACCTAGAGAAGAAGCACCGGCTAACTCTGTGCCAGCAGCCGCGGTAATACAGAGGGTGCAAGCGTTAATCGGAATTACTGGGCGTAAAGCGCGCGTAGGCGGTTCGATAAGTCGGATGTGAAAGCCCTGGGCTCAACCTGGGAATGCCATTCGATACTGTCGAGCTAGAGTATGGTAGAGGAAAGCGGAATTCCACATGTAGCGGTGAAATGCGTAGATATGTGGAGGAACATCAGTGGCGAAGGCGGCTTTCTGGACTAATACTGACGCTGAGGTGCGAAAGCGTGGGGAGCAAACAGGATTAGATACCCTGGTAGTCCACGCCGTAAACGATGAGAACTAGGCGTTGGGAGGCTTGTCCTCTTAGTGTCGAAGCTAACGCGATAAGTTCTCCGCCTGGGGAGTACGGCCGCAAGGTTAAAACTCAGAGGAATTGACGGGGGCCCGCACAAGCGGTGGAGCATGTGGTTTAATTCGATGCAACGCGCAGAACCTTACCTGCCCTTGACATCCAGCGAACCCTGCAGAGATGCGGGGGTGCCTTCGGGAACGCTGAGACAGGTGCTGCATGGCTGTCGTCAGCTCGTGTCGTGAGATGTTGGGTTAAGTCCCGTAACGAGCGCAACCCTTGTCCCTAGTTGCCAGCATTAAGTTGGGCACTCTAGGGAGACTGCCGGTGACAAACCGGAGGAAGGTGGGGATGACGTCAAGTCATCATGGCCCTTATGGGCAGGGCTACACACGTGCTACAATGGCCGGTACAGAGGGTCGCTAACCCGCGAGGGGGAGCTAATCCCAGAAAACCGGTCGTAGTCCGGATTGGAGTCTGCAACTCGACTCCATGAAGTCGGAATCGCTAGTAATCGCGGATCAGAACGCCGCGGTGAATACGTTCCCGGGCCTTGTACACACCGCCCGTCACACCATGGGAGTTGGCTGTACCAGAAGCCGGTAGCCTAACCGCAAGGAGGGCGCCGACCACGGTATGGTCAATGACTGGGGTGAAGTCGTAACAAGGTAGCCGTAG</t>
  </si>
  <si>
    <t>gi|356470614|gb|JN802221.1| Uncultured bacterium clone 2A-38 16S ribosomal RNA gene, partial sequence</t>
  </si>
  <si>
    <t>AGAGTTTGATCTTGGCTCAGAGTGAACGCTGGCGGCGGGCCTAACACATGCAAGTCGAGCGGCAGCGCGGGGGCAACCCTGGCGGCGAGCGGCGGACGGGTGAGGAATGCATCGGAATCTGCCTCGTTGTGGGGGATAACGTAGGGAAACTTACGCTAATACCGCATACGACCGAGAGGTGAAAGTGGGGGACCGCAAGGCCTCACGCGATGAGATGAGCCGATGCCGGATTAGCTAGTTGGTGGGGTAAAGGCCCACCAAGGCGACGATCCGTAGCTGGTCTGAGAGGATGATCAGCCACACTGGAACTGAGACACGGTCCAGACTCCTACGGGAGGCAGCAGTGGGGAATATTGGACAATGGGCGCAAGCCTGATCCAGCCATGCCGCGTGTGTGAAGAAGGCCTTCGGGTTGTAAAGCACTTTTGTTGGGGAAGAAAGCGTACGGACTAATACTTCGTGCGGATGACGGTACCCAAAGAATAAGCACCGGCTAACTTCGTGCCAGCAGCCGCGGTAATACGAAGGGTGCAAGCGTTACTCGGAATTACTGGGCGTAAAGCGTGCGCAGGCGGTGCTGTAAGACAGGCGTGAAATCCCCGGGCTTAACCTGGGAATGGCGCTTGTGACTGCAGTGCTGGAGTGTGGCAGAGGGGGATGGAATTCCGCGTGTAGCAGTGAAATGCGTAGATATGCGGAGGAACACCGATGGCGAAGGCAATCCCCTGGGCCTGCACTGACGCTCATGCACGAAAGCGTGGGGAGCAAACAGGATTAGATACCCTGGTAGTCCACGCCCTAAACGATGTCAACTGGTTGTTGGGTCTTTTCTGACTCAGTAACGAAGCTAACGCGTGAAGTTGACCGCCTGGGGAGTACGGCCGCAAGGTTGAAACTCAAAGGAATTGACGGGGACCCGCACAAGCGGTGGATGATGTGGTTTAATTCGATGCAACGCGAAAAACCTTACCCACCTTTGACATGTACGGAAGTTGCCAGAGATGGCTTCGTGCTCGAAAGAGAGCCGTAACACAGGTGCTGCATGGCTGTCGTCAGCTCGTGCCGTGAGGTGTTGGGTTAAGTCCCGCAACGAGCGCAACCCCTGCTTTCAGTTGCTACCGGGTCATGCCGAGCACTCTGAAAGGACTGCCCAGGATAACGGGGAGGAAGGTGGGGATGACGTCAAGTCAGCATGGCCTTTATGCCTGGGGCCACACACGTGCTACAATGGCCGGTACAAAGCGCTGCAAACCCGTGAGGGGGAGCCAATCGCAAAAAACCGGCCTCAGTTCAGATTGAGGTCTGCAACTCGACCTCATGAAGGCGGAATCGCTAGTAATCGCGGATCAGCACGCCGCGGTGAATACGTTCCCGGGCCTTGTACACACCGCCCGTCACACCACGAAAGCCTGTTGTACCTGAAGTCGCCCAAGCCAACCGCAAGGAGGCAGGCGCCCACGGTATGGCCGGTGATTGGGGTGAAGTCGTAACAAGGTAGCCGTAG</t>
  </si>
  <si>
    <t>gi|356470613|gb|JN802220.1| Uncultured Mesorhizobium sp. clone 2A-32 16S ribosomal RNA gene, partial sequence</t>
  </si>
  <si>
    <t>AGCGTTAGTTCGTGGCTCAGAACGAACGCTGGCGGCAGGCTTAACACATGCAAGTCGAGCGCCCCGCAAGGGGAGCGGCAGACGGGTGAGTAACGCGTGGGAATCTACCCAGCTCTACGGAATAACCCAGGGAAACTTGGACTAATACCGTATACGTCCTTCGGGAGAAAGATTTATCGGAGTTGGATGAGCCCGCGTTGGATTAGCTAGTTGGTGGGGTAATGGCCTACCAAGGCGACGATCCATAGCTGGTCTGAGAGGATGATCAGCCACACTGGGACTGAGACACGGCCCAGACTCCTACGGGAGGCAGCAGTGGGGAATATTGGACAATGGGCGAAAGCCTGATCCAGCCATGCCGCGTGAGTGATGAAGGCCCTAGGGTTGTAAAGCTCTTTCACCGGTGAAGATAATGACGGTAACCGGAGAAGAAGCCCCGGCTAACTTCGTGCCAGCAGCCGCGGTAATACGAAGGGGGCCAGCGTTGTTCGGAATTACTGGGCGTAAAGCGCACGTAGGCGGATTGTTAAGTCGGGGGTGAAATCCCGGGGCTCAACCCCGGAACTGCCTTCGATACTGGCAATCTAGAGTCCGGAAGAGGTGAGTGGAATTCCGAGTGTAGAGGTGAAATTCGTAGATATTCGGAGGAACACCAGTGGCGAAGGCGGCTCACTGGTCCGGTACTGACGCTGAGGTGCGAAAGCGTGGGGAGCAAACAGGATTAGATACCCTGGTAGTCCACGCCGTAAACGATGGAAGCTAGCCGTTGGCAGGTTTACCTGTCGGTGGCGCAGCTAACGCATTAAGCTTCCCGCCTGGGGAGTACGGTCGCAAGATTAAAACTCAAAGGAATTGACGGGGGCCCGCACAAGCGGTGGAGCATGTGGTTTAATTCGAAGCAACGCGCAGAACCTTACCAGCCCTTGACATCCCGGTCGCGGGATCGAGAGATCGATCCCTTCAGTTAGGCTGGACCGGTGACAGGTGCTGCATGGCTGTCGTCAGCTCGTGTCGTGAGATGTTGGGTTAAGTCCCGCAACGAGCGCAACCCTCGCCCTTAGTTGCCCTTATTCAGTTAGGCACTCTAAGGGGACTGCCGGTGATAAGCCGAGAGGAAGGTGGGGATGACGTCAAGTCCTCATGGCCCTTACGGGCTGGGCTACACACGTGCTACAATGGTGGTGACAGTGGGCAGCGAGACAGCGATGTCGAGCTAATCTCCAAAAGCCATCTCAGTTCGGATTGCACTCTGCAACTCGAGTGCATGAAGTTGGAATCGCTAGTAATCGCGGATCAGCATGCCGCGGTGAATACGTTCCCGGGCCTTGTACACACCGCCCGTCACACCATGGGAGTTGGCTTTACCCGAAGGTAGTGTGCTAACCGCAAGGAGGCAGCTAACCACGGTAGGGTCAGCGACTGGGGTGAAGTCGTAACAAGGTAGCCGTAG</t>
  </si>
  <si>
    <t>gi|356470612|gb|JN802219.1| Uncultured Nitrospira sp. clone 2A-24 16S ribosomal RNA gene, partial sequence</t>
  </si>
  <si>
    <t>AGAGTTTGATCTTGGCTCAGAACGAACGCTGGCGGCGCGCCTAATACATGCAAGTCGAGCGAGAAGGTGTAGCAATACACTTGTAAAGCGGCGAACGGGTGAGGAATACATGGGTAATCTACCATCGAGGGGGGAATAACCAACCGAAAGGTTGGCTAATACCGCGTACGCCTCCGAGTCTTCGGGTTCGGAGGGAAAGCAGCACTGTGAGTGTAGCGCTCTTTGATGAGCTCATGTCCTATCAGCTTGTTGGTAGGGTAACGGCCTACCAAGGCTTTGACGGGTAGCTGGTCTGAGAGGACGATCAGCCACACTGGCACTGCGACACGGGCCAGACTCCTACGGGAGGCAGCAGTAAGGAATATTGCGCAATGGGCGAAAGCCTGACGCAGCGACGCCGCGTGGGGGATGAAGGTCTTCGGATTGTAAACCCCTTTCGGGAGGGAAGATGGAGCGAGCAATCGTTCGGACGGTACCTCCAGAAGCAGCCACGGCCAACTTCGTGCCAGCAGCCGCGGTAATACGAAGGTGGCAAGCGTTGTTCGGATTCACTGGGCGTACAGGGTGTGTAGGCGGTTTGGTAAGCCTTCTGTTAAAGCTTCGGGCCCAACCCGGAAAGCGCAGAGGGTACTGCCAGGCTAGAGGGTGGGAGAGGAGCGCGGAATTCCCGGTGTAGCGGTGAAATGCGTAGAGATCGGGAGGAAGGCCGGTGGCGAAGGCGGCGCTCTGGAACATACCTGACGCTGAGACACGAAAGCGTGGGGAGCAAACAGGATTAGATACCCTGGTAGTCCACGCCCTAAACTATGGATACTAAGTGTCGGCGGGTTACCGCCGGTGCCGCAGCTAACGCATTAAGTATCCCGCCTGGGAAGTACGGCCGCAAGGTTGAAACTCAAAGGAATTGACGGGGGCCCGCACAAGCGGTGGAGCATGTGGTTTAATTCGACGCAACGCGAAGAACCTTACCCAGGTTGGACATGCACGTAGTAGAAAGGTGAAAGCCTGACGAGGTAGCAATACCAGCGTGCTCAGGTGCTGCATGGCTGTCGTCAGCTCGTGCCGTGAGGTGTTGGGTTAAGTCCCGCAACGAGCGCAACCCCTGCTTTCAGTTGCTACCGGGTCATGCCGAGCACTCTGAAAGGACTGCCCAGGATAACGGGGAGGAAGGTGGGGATGACGTCAAGTCAGCATGGCCTTTATGCCTGGGGCCACACACGTGCTACAATGGCCGGTACAAAGCGCTGCAAACCCGTGAGGGGGAGCCAATCGCAAAAAACCGGCCTCAGTTCAGATTGAGGTCTGCAACTCGACCCCATGAAGGCGGAATCGCTAGTAATCGCGGATCAGCACGCCGCGGTGAATACGTTCCCGGGCCTTGTACACACCGCCCGTCACACCACGAAAGCCTGTTGTACCTGAAGTCGCCCAAGCCAACCGCAAGGAGGCAGGCGCCCACGGTATGGCCGGTGATTGGGGTGAAGTCGTAACAAGGTAGCCGTAG</t>
  </si>
  <si>
    <t>gi|356470611|gb|JN802218.1| Uncultured Thiorhodospira sp. clone 2ABC-17 16S ribosomal RNA gene, partial sequence</t>
  </si>
  <si>
    <t>AGAGTTTGTTCTTGGCTCAGATTGAACGCTGGCGGCATGCTTAACACATGCAAGTCGAACGGCAGCACAGTGTGTAGCAATACACATGGGTGGCGAGTGGCGGACGGGTGAGTAATGAGTAGGAATCTGCCCTATAGTGGGGGATAACCCGGGGAAACTCGGGCTAATACCGCATACGCTCTACGGAGGAAAGCGGGGGACCTTCGGGCCTCGTGCTATAGGATGAGCCTACTTCCGATTAGCTAGTTGGTAGGGTAATGGCCTACCAAGGCGACGATCGGTAGCTGGTCTGAGAGGGCGACCAGCCACACTGGGACTGAGACACGGCCCAGACTCCTACGGGAGGCAGCAGTGGGGAATATTGGACAATGGGCGAAAGCCTGACCCAGCAATGCCGCGTGTGTGAAGAAGGCCTTAGGGTTGTAAAGCACTTTCAGCAGAGAGGAAAAGCATAGGGATAATACCCCTGTGTCTTGACGTAACCTGCAGAAGAAGCACCGGCTAACTCCGTGCCAGCAGCCGCGGTAATACGGAGGGTGCAAGCGTTAATCGGAATTACTGGGCGTAAAGCGCGCGTAGGCGGTTTGATAAGTCGGATGTGAAAGCCCCGGGCTTAACTTGGGAATGGCATTCGATACTGTCAAGCTAGAGTATGGTAGAGGAAAGTGGAATTCCACATGTAGCGGTGAAATGCGTAGATATGTGGAGGAACACCAGTGGCGAAGGCGACTTTCTGGACCAATACTGACGCTGAGGTGCGAAAGCGTGGGGAGCAAACAGGATTAGATACCCTGGTAGTCCACGCCGTAAACGATGAGAACTAGATGTTGGGAGGATTAAACCTCTTAGTGTCACAGCTAACGCGTTAAGTTCTCCGCCTGGGGAGTACGGCCGCAAGGTTAAAACTCAAATGAATTGACGGGGGCCCGCACAAGCGGTGGAGCATGTGGTTTAATTCGATGCAACGCGAAGAACCTTACCTGCTCTTGACATCTGCGGAACCTTCCAGAGATGGGAGGGTGCCTTCGGGAGCCGCAAGACAGGTGCTGCATGGCTGTCGTCAGCTCGTGTCGTGAGATGTTGGGTTAAGTCCCGTAACGAGCGCAACCCTTGTCCCTAGTTGCCAGCGAGTAAAGTCGGGAACTCTAGGGAGACTGCCGGTGATAAACCGGAGGAAGGTGGGGACGACGTCAAGTCATCATGGCCCTTATGAGCAGGGCTACACACGTGCTACAATGGCCGGTACAAAGGGCTGCTAACCCGCGAGGGGGCGCCAATCCCAAAAAACCGGTCGTAGTCCAGATTGGAGTCTGCAACTCGACTCCATGAAGCCGGAATCGCTAGTAATCGTGGATCAGAATGCCGCGGTGAATACGTTCCCGGGCCTTGTACACACCGCCCGTCTCACCATGGGAGTCGGTTGCACCAGAAGTAGGTTGCTTAACCTTCGGGAGGGCGCTTACCACGGTGTGGTCGATGACTGGGTGAAGTCGTAACAAGGTAGCCGTAG</t>
  </si>
  <si>
    <t>gi|356470610|gb|JN802217.1| Uncultured Nitrospira sp. clone 2A-14 16S ribosomal RNA gene, partial sequence</t>
  </si>
  <si>
    <t>AGAGTTTGATCGTGGCTCAGAACGAACGCTGGCGGCGCGCCTAATACATGCAAGTCGAGCGAGAAGACGTAGCAATACGTTTGTAAAGCGGCGAACGGGTGAGGAATACATGGGTAACCTACCCTCGAGTGGGGAATAACTAGCCGAAAGGTTAGCTAATACCGCATACGACTCTTGGTCTGCGGATCGAGAGGGAAAGCGATACCGTGGGTATCGCGCTCTTGGATGGGCTCATGTCCTATCAGCTTGTTGGTGAGGTAACGGCTCACCAAGGCTTCGACGGGTAGCTGGTCTGAGAGGACGATCAGCCACACTGGCACTGCGACACGGGCCAGACTCCTACGGGAGGCAGCAGTAAGGAATATTGCGCAATGGGCGACAGCCTGACGCAGCGACGCCGCGTGGGGGATGAAGGTCTTCGGATTGTAAACCCCTTTCGGCAGGGAAGATGGAACGGGCAACCGTTCGGACGGTACCTGCAGAAGCAGCCACGGCTAACTTCGTGCCAGCAGCCGCGGTAATACGAAGGTGGCAAGCGTTGTTCGGATTTACTGGGCGTACAGGGAGCGTAGGCGGTTGGGTAAGCCCTCCGTGAAATCTCCGGGCCTAACCCGGAAAGTGCGGAGGGGACTGCTCGGCTAGAGGATGGGAGAGGAGCGCGGAATTCCCGGTGTAGCGGTGAAATGCGTAGAGATCGGGAGGAAGGCCGGTGGCGAAGGCGGCGCTCTGGAACATTTCTGACGCTGAGGCTCGAAAGCGTGGGGAGCAAACAGGATTAGATACCCTGGTAGTCCACGCCTTAAACGATGGATACTAAGTGTCGGCGGGTTACCGCCGGTGCCGCAGCTAACGCAGTAAGTATCCCGCCTGGGAAGTACGGCCGCAAGGTTGAAACTCAAAGGAATTGACGGGGGCCCGCACAAGCGGTGGAGCATGTGGTTTAATTCGACGCAACGCGAAGAACCTTACCCAGGCTGGACATGCAGGTAGTAGGAGGGTGAAAGCCTAACGAGGTAGCAATACCAGCCTGCTCAGGTGCTGCATGGCTGTCGTCAGCTCGTGCCGTGAGGTGTTGGGTTAAGTCCCGCAACGAGCGCAACCCCTGTCTTCAGTTACCAACGGGTCATGCCGGGAACTCTGGAGAGACTGCCCAGGAGAACGGGGAGGAAGGTGGGGATGACGTCAAGTCAGCATGGCCTTTATGCCTGGGGCCACACACGTGCTACAATGGCCGGTACAAAGCGCTGCAAACCCGTAAGGGGGAGCCAATCGCAAAAAACCGGCCTCAGTTCAGATTGAGGTCTGCAACTCGACCTCATGAAGGCGGAATCGCTAGTAATCCCGGATCAGCACGCCGGGGTGAATACGTTCCCGGGCCTTGTACACACCGCCCGTCACACCACGAAAGTTTGTTGTACCTGAAGTCGTTGACGCCAACCGCAAGGAGGCAGGCGCCCACGGTATGACCGATGATTGGGGTGAAGTCGTAACAAGGTAGCCGTAG</t>
  </si>
  <si>
    <t>gi|356470609|gb|JN802216.1| Uncultured Sphingobacteriales bacterium clone 2A-8 16S ribosomal RNA gene, partial sequence</t>
  </si>
  <si>
    <t>AGAGTTTGATCTTGGCTCAGGATGAACGCTAGCGGCAGGCATAATACATGCAAGACGAACGGTAAGAATTGTAGCAATACGGTTCCTAGAGTGTCGTACGGGTGCGTAACACGTATGCAACCTACCTTTTACAGGAGTATAGCTCCCCGAAAGGGGAATTAACCCTCCATAATATCATGCTTGGGCATCCAAATGTGATTAAAACTGAGGTGGTAAAAGATGGGCATGCGTCTGATTAGTTAGTTGGCAGTGTAACGGACTACCAAGACGATGATCAGTAGGGGAACTGAGAGGTTGATCCCCCACACTGGCACTGAGATACGGGCCAGACCCCTACGGGAGGCAGCAGTAGGGAATATTGGACAATGGGTGAGAGCCTGATCCAGCCATGCCGCGTGCAGGAAGAAGGCGTTATGCGTTGTAAACTGCTTTAGCCAGGGGATAAAACGGCTCTGCGGAGCTAATTGAAGGTACCTGGATAATAAGCCACGGCTAACTACGTGCCAGCAGCCGCGGTAATACGTAGGTGGCAAGCGTTGTCCGGATTTATTGGGTTTAAAGGGTGCGTAGGCGGCCTTGTAAGTCAGTGCTGAAATATCCCGGCTTAACCGGGAGGGTGGCATTGATACTGCAAGGCTTGAGTACAGATGAAGTAGGCGGAATTGACGGTGTAGCGGTGAAATGCATAGATATCGTCAAGAACACCGATAGCGAAGGCAGCTTACTAAGCTGTAACTGACGCTGAGGCACGAAAGTGTGGGGATCAAACAGGATTAGATACCCTGGTAGTCCACACCGTAAACGTTGATGACTCGATGTTGGCGATATACAGCCAGCGTCCAAGAGCAATCGTTAAGTCATCCACCTGGGGAGTACGCCGGCAACGGTGAAACTCAAAGGAATTGACGGGGGGTCCGCACAAGCGGTGGAGCATGTGGTTTAATTCGATGATACGCGAGGAACCTTACCTGGGCTAGAATGCCCATGACCGGTCCAGAGATGGACTCTTCCGCAAGGACATGGAGCAAGGTGCTGCATGGCTGTCGTCAGCTCGTGCCGTGAGGTGTTGGGTTAAGTCCCGCAACGAGCGCAACCCCTATTCTTAGTTGCCAGCATGTTATGGTGGGGACTCTAAGAAGACTGCCCGCGCAAGCGGAGAGGAAGGAGGGGATGACGTCAAGTCATCATGGCCCTTACGCCCAGGGCTACACACGTGCTACAATGGCGTATACAAAGTGTTGCGAGCCAGCGATGGCAAGCCAATCACAAAAAGTACGTCTCAGTTCGGATTGCAGGCTGCAACTCGCCTGCATGAAGTTGGAATCGCTAGTAATCGTATATCAGCAATGATACGGTGAATACGTTCCCGGACCTTGTACACACCGCCCGTCAAGCCATGGAAGTTGGGAGGACCTGAAGACAGTTGCTGCAAGGCGCTGTTTAGGGTTAAACCGATAACTAGGGCTAAGTCGTAACAAGGTAGCCGTAG</t>
  </si>
  <si>
    <t>gi|356470608|gb|JN802215.1| Uncultured Acidobacteria bacterium clone 2AB-7 16S ribosomal RNA gene, partial sequence</t>
  </si>
  <si>
    <t>AGAGTTTGATCTTGGCTCAGAATCAACGCTGGCGGCGTGCCTCAGACATGCAAGTCGAACGATTGAGACTCTCTTCGGAGAGTGTATAAAGTGGCGCACGGGTGAGTAACACGTAGGTAATGTACCTTTGAGTGGGGAATAACTTAGGGAAACTTAAGCTAATACCGCATAATGCAGCGGCTCGACATCGAGACAGTTGTTAAAGGAGTAATTCGCTTAAAGAGCAGCCTGCGGCAGATTAGCTAGTTGGTAAGGTAATGGCTTACCAAGGCTACGATCTGTAACCGACCTGAGAGGGTGGTCGGTCACACTGACACTGAATAACGGGTCAGACTCCTACGGGAGGCAGCAGTCGGGAATTTTGGGCAATGGGCGAAAGCCTGACCCAGCAACGCCGCGTGAAGGATGAAGTATTTCGGTATGTAAACTTCGTAAGAATAGGAAGAATAAATGACGGTACTATTTGTAAGGTCCGGCTAACTACGTGCCAGCTGCCGCGGTAATACGTAGGGACCAAGCGTTGTTCGGATTTACTGGGCGTAAAGGGCGCGTAGGCGGTTTGTCAAGTCAGTTGTGAAATCTCCGAGCTTAACTCGGAACGGTCAACTGATACTGTCAAACTAGAGTACAGAAGGGGCAATCGGAATTCTTGGTGTAGCGGTGAAATGCGTAGATATCAAGAGGAACACCTGAGGTGAAGACGGGTTGCTGGGCTGATACTGACGCTGAGGCGCGAAAGCTAGGGTAGCAAACGGGATTAGATACCCCGGTAGTCCTAGCCCTAAACGATGTATGCTTGGTGTCTGGAGTATTAATTCTCCGGGTGCCGTCGCTAACGCTTTTAGCATACCGCCTGGGGAGTACGCACGCAAGTGTGAAACTCAAAGGAATTGACGGGGACCCGCACAAGCGGTGGAGCATGTGGTTTAATTCGACGCAACGCGAAGAACCTTACCTGGACTAGAATGTGAGGAAAACGAGATGTAATGTCTCGGTGGGAGCAATCCCGTCCAAAACAAGATGCTGCATGGCTGTCGTCAGCTCGTGTCGTGAGATGTTGGGTTAAGTCCCGCAACGAGCGCAACCCCTATCAACAGTTGCTAACATTAAGTTGAGAACTCTGTTGAGACTGCCGTTGATAAAACGGAGGAAGGTGGGGATGATGTCAAGTCATCATGGCTTTTATGTTCAGGGCTACACACGTGCTACAATGGACGGTACAAACCGTTGCAATCCCGCGAGGGGGAGCTAATCGGAAAAAGCCGTTCTCAGTTCGGATTGTAGTCTGCAACTCGACTACATGAAGTTGGAATCGCTAGTAATCGCGGATCAGCATGCCGCGGTGAATACGTTCCCGGGTCTTGTACACACCGCCCGTCACATCACGAAAGTGGATTGTACTAGAAGTAGCTGGGCTAACTCGCAAGAGGGGTAAGTTACTACGGTATGATTCATGATTGGGGTGAAGTCGTAACAAGGTAGCCGTAG</t>
  </si>
  <si>
    <t>gi|356470607|gb|JN802214.1| Uncultured Bacteroidetes bacterium clone 2ABC-4 16S ribosomal RNA gene, partial sequence</t>
  </si>
  <si>
    <t>AGAGTTTGATCGTGGCTCAGGATGAACGCTAGCGGGAGGCTTAACACATGCAAGCCGAGGGGTATTCAGTTGCTTGCAACTGAAGAGACCGGCGCACGGGTGAGTAACGCGTATGTAACTTGCCTCATTCAACGGGATAGCCCGGGGAAACCCGGATTAATATCGTATAACAGCCGGACAGGCATCTGTTTGGTTTGAAAGATTCATCGGAATGAGATAGACATGCGTATGATTAGCTTGTTGGCGGGGTAACGGCCCACCAAGGCGATGATCATTAGGGGTCCTGAGAGGGTGATCCCCCACACTGGTACTGAGACACGGACCAGACTCCTACGGGAGGCAGCAGTGAGGAATATTGGACAATGGGTGAGAGCCTGATCCAGCCATCCCGCGTGCAGGAAGACGGCCTTATGGGTTGTAAACTGCTTTTATACAGGAATAAACCATCTTACGAGTAGGGTGTTGAAGGTACTGTATGAATAAGCACCGGCTAACTCCGTGCCAGCAGCCGCGGTAATACGGAGGGTGCAAGCGTTATCCGGATTTATTGGGTTTAAAGGGTCCGCAGGCGGGTCTGTAAGTCAGGGGTGAAATCCGGCAGCTTAACTGTCGAACTGCCTTTGATACTGCAGGTCTTGAGTGGGAATGAAGCAGCTGGAATGTGTGGTGTAGCGGTGAAATGCATAGATATCACACAGAACACCGATAGCGAAGGCAGGTTGCTAATTCTCAACTGACGCTGAGGGACGAAAGCGTGGGGAGCGAACAGGATTAGATACCCTGGTAGTCCACGCCGTAAACGATGGATACTGTCTGTTGGTTCGTAAGGATCAGTGGATAAGCGAAAGTGATAAGTATCCCACCTGGGGAGTACGTTCGCAAGAATGAAACTCAAAGGAATTGACGGGGGCCCGCACAAGCGGTGGAGCATGTGGTTTAATTCGATGATACGCGAGGAACCTTACCAAGGCTTAAATGTATAATGACAGGGGTGGAAACACCTTTTTCTTCGGACAGTATGCAAGGTGCTGCATGGCTGTCGTCAGCTCGTGCCGTGAGGTGTCAGGTTAAGTCCTATAACGAGCGCAACCCTTATCGCTAGTTGCCAGCGTTTCAAGACGGGGACTCTAGCGAGACTGCCAACGCAAGTTGCGAGGAAGGTGGGGACGACGTCAAGTCATCACGGCCCTTACGTCTTGGGCGACACACGTGCTACAATGGCCGGTACAGAGGGCAGCTACCACGCGAGTGGATGCGAATCTCGAAAACCGGTCTCAGTTCGGATTGGAGTCTGCAACTCGACTCTATGAAGCTGGAATCGCTAGTAATCGCATATCAGCCATGATGCGGTGAATACGTTCCCGGGCCTTGTACACACCGCCCGTCAAGCCATGGAAGCCGGGGGTACCTGAAGTCGGTGACCGTCAAAGGAGCTGCCTAGGGTAAAACTGGTAACTAGGGCTAAGTCGTAACAAGGTAGCCGTAG</t>
  </si>
  <si>
    <t>CTTTAACTGAAGAGTTTGATCCTGGCTCAGATTGAACGCTGGCGGCATGCTTAACACATGCAAGTCGAACGGTAACAGGCCTAGCTTGCTAGGTGCTGACGAGTGGCGGACGGGTGAGTAACGCGTGAGAATCTGCCCATTAGTGGGGGACAACTTGGGGAAACTCAAGCTAATACCGCATAATCCCTACGGGGGAAAGGCTTCGGCCGCTGATGGATGAGCTCGCGTCGGATTAGCTTGTTGGTGGGGTAATGGCCTACCAAGGCAACGATCCGTAGCTGGTCTGAGAGGATGATCAGCCACACTGGGACTGAGACACGGCCCAGACTCCTACGGGAGGCAGCAGTGGGGAATATTGGACAATGGGCGAAAGCCTGATCCAGCAATGCCGCGTGTGTGAAGAAGGCCTTCGGGTTGTAAAGCACTTTCAGCAGGGAGGATAATGACGTTACCTGCAGAAGAAGCACCGGCTAACTTCGTGCCAGCAGCCGCGGTAATACGAAGGGTGCAAGCGTTAATCGGAATTACTGGGCGTAAAGCGCGCGTAGGTGGTTTGGTAAGTCAGATGTGAAAGCCCCGGGCTCAACCTGGGAATTGCATTTGATACTGCCAGGCTAGAGTATGATAGAGGAAAGCGGAATTCCAGGTGTAGCGGTGAAATGCGTAGATATCTGGAGGAACATCAGTGGCGAAGGCGGCTTTCTGGATCAATACTGACACTGAGGTGCGAAAGCGTGGGGAGCAAACAGGATTAGATACCCTGGTAGTCCACGCCGTAAACTATGTCAACTAGCCGTTGGGAAGTTTAACTTCTTAGTGGCGCAGCTAACGCGTTAAGTTGACCGCCTGGGGAGTACGGTCGCAAGATTAAAACTCAAAGGAATTGACGGGGGCCCGCACAAGCGGTGGAGCATGTGGTTTAATTCGATGCAACGCGAAGAACCTTACCTGGCCTTGACATCCTGCGAACTTTCTAGAGATAGATTGGTGCCTTCGGGAACGCAGTGACAGGTGCTGCATGGCTGTCGTCAGCTCGTGTCGTGAGATGTTGGGTTAAGTCCCGCAACGAGCGCAACCCTTGTCCTTAGTTGCCAGCACTTCGGGTGGGAACTCTAAGGAGACTGCCGGTGACAAACCGGAGGAAGGTGGGGATGACGTCAAGTCATCATGGCCCTTATGGCCAGGGCTACACACGTGCTACAATGGTCGGTACAGAGGGCCGCAAACCCGCGAGGGGGAGCAAATCCCACAAAGCCGATCGTAGTCCGGATTGGAGTCTGCAACTCGACTCCATGAAGTCGGAATCGCTAGTAATCGCGGATCAGAATGCCGCGGTGAATACGTTCCCGGGCCTTGTACACACCGCCCGTCACACCATGGGAGTTGGCTGCAAAAGAAGTGGATAGTCTAACCTTCGGGAGGACGTTCACCACTTTGTGGTCAATGACTGGGGTGAAGTCGTAACAAGGTAGCCGTAGGGGAACCTGCGGCTGGATCACCTCCTTTCAAG</t>
  </si>
  <si>
    <t>Milner2016</t>
  </si>
  <si>
    <t>KX230045.1 Uncultured gamma proteobacterium clone denovo3034 16S ribosomal RNA gene, partial sequence</t>
  </si>
  <si>
    <t>TACAGAGGGTGCAAGCGTTAATCGGAATTACTGGGCGTAAAGCGCGCGTAGGCGGTTCGATAAGTCGGATGTGAAAGCCCTGGGCTCAACCTGGGAATGCCATTCGATACTGTCGAGCTAGAGTATGGTAGAGGAAAGCGGAATTCCACATGTAGCGGTGAAATGCGTAGATATGTGGAGGAACATCAGTGGCGAAGGCGGCTTCTGGTGACTAATACTGACGCTGAGGTGCGAAAGCGTGGGGAGCAAACAGGATTGAGATACCTGGTAGTCCACGCC</t>
  </si>
  <si>
    <t>KX230046.1 Uncultured gamma proteobacterium clone denovo4677 16S ribosomal RNA gene, partial sequence</t>
  </si>
  <si>
    <t>TACAGAGGGTGCAAGCGTTTAATCGGAATTACTGGGCGTAAAGCGCGCGTAGGCGGTTCGATAAGTCGGATGTGAAAGCCCTGGGCTCAACCTGGGAATGCCATTCGATACTGTCGAGCTAGAGTATGGTAGAGGAAAGCGGAATTCCACATGTAGCGGTGAAATGCGTAGATATGTGGAGGAACATCAGTGGCGAAGGCGCTTTCTGGACTAATACTGACGCTGAGGTGCGAAAGCGTGGGGAGCAAACAGGATTAGATACCCTGGTAGTCCACGCCGTAAACGATGAGACATAG</t>
  </si>
  <si>
    <t>KX230047.1 Uncultured gamma proteobacterium clone denovo5 16S ribosomal RNA gene, partial sequence</t>
  </si>
  <si>
    <t>TACAGAGGGTGCAAGCGTTTAATCGGAATTACTGGGCGTAAAGCGCGCGTAGGCGGTTCGATAAGTCGGATGTGAAAGCCCTGGGCTCAACCTGGGAATGCCATTCGATACTGTCGAGCTAGAGTATGGTAGAGGAAAGCGGAATTCCACATGTAGCGGTGAAATGCGTAGATATGTGGAGGAACATCAGTGGCGAAGGCGGCTTTCTGGACTAATACTGACGCTGAGGTGCGAAAAGCGTGGGGGAGCAAAACAGGATTAGATACCCTGGTAGTCCACGCCC</t>
  </si>
  <si>
    <t>KX230048.1 Uncultured gamma proteobacterium clone denovo6950 16S ribosomal RNA gene, partial sequence</t>
  </si>
  <si>
    <t>TACAGAGGGTGCAAGCGTTTAATCGGAATTACTGGGCGTAAAGCGCGCGTAGGCGGTTCGATAAGTCGGATGTGAAAGCCCTGGGCTCAACCTGGGAATGCCATTCGATACTGTCGAGCTAGAGTATGGTAGAGGAAAGCGGAATTCCACATGTAGCGGTGAAATGCGTAGATATGTGGAGGAACATCAGTGGCGAAGGCGGCTTTCTGGTACTAATACTGACGCTGAGGTGCGAAAGCGTGGGGAGCAAACAGGATTAGATACCCTGGTAGTCCACGCCCGTAAAACG</t>
  </si>
  <si>
    <t>Phylum</t>
  </si>
  <si>
    <t>Proteobacteria</t>
  </si>
  <si>
    <t>Betaproteobacteria</t>
  </si>
  <si>
    <t>Gammaproteobacteria</t>
  </si>
  <si>
    <t>Alphaproteobacteria</t>
  </si>
  <si>
    <t>LeQuemener2016</t>
  </si>
  <si>
    <t>ATTGAACGCTGGCGGCATGCCTAACACATGCAAGTCGAACGGTAACAGGCCTTCGGGTGCTGACGAGTGGCGGACGGGTGAGTAATACATAGGAATCTGCCTAGTAGTGGGGGACAACCCGGGGAAACTCGGGCTAATACCGCATACGCCCCACGGGGGAAAGCGGGGGATCGTAAGACCTCGCGCTATTAGATGAGCCTATGTCGGATTAGCTAGTTGGTAGGGTAATGGCCTACCAAGGCAACGATCCGTAGCTGGTCTGAGAGGACGATCAGCCACACTGGGACTGAGACACGGCCCAGACTCCTACGGGAGGCAGCAGTGGGGAATCTTGGACAATGGGGGAAACCCTGATCCAGCAATGCCGCGTGTGTGAAGAAGGCCTTCAGGTTGTAAAGCACTTTCGATAGGGAAGAAAAGACTGGCCGTGAATAACGGCCGGTCTTGACGTTACCTAGAGAAGAAGCACCGGCTAACTCTGTGCCAGCCGCCGCTGTAAT</t>
  </si>
  <si>
    <t>OTU1411 E13R9_3217</t>
  </si>
  <si>
    <t>GACGAACGCTGGCGGCATGCTTAACACATGCAAGTCGAACGGCAGCACAGTGTGTAGCAATACACATGGGTGGCGAGTGGCGGACGGGTGAGTAATGAGTAGGAATCTGCCCTATAGTGGGGGATAACCCGGGGAAACTCGGGCTAATACCGCATACGCTCTACGGAGGAAAGCGGGGGACCTTCGGGCCTCGCGCTATAGGATGAGCCCACTTCCGATTAGCTAGTTGGCGGGGTAATGGCCCACCAAGGCGACGATCGGTAGCTGGTCTGAGAGGGCGACCAGCCACACTGGGACTGAGACACGGCCCAGACTCCTACGGGAGGCAGCAGTGGGGGAATATTGGACAATGGGCGAAAGCCTGATCCAGCAATGCCGCGTGTGTGAAGAAGGCCTTAGGGTTGTAAAAGCACTTTCAGCAGGGAAGAAAAAGCACGGAGCTAATACCTCCGTGTCTTGACGTAACCTGCAGAAGAAGCACCGGCTAACTCCGTGCCAGC</t>
  </si>
  <si>
    <t>OTU1780 E13R6_77</t>
  </si>
  <si>
    <t>Fasta</t>
  </si>
  <si>
    <t>Source</t>
  </si>
  <si>
    <t>NR_028867.1</t>
  </si>
  <si>
    <t>Species</t>
  </si>
  <si>
    <t>Strain</t>
  </si>
  <si>
    <t>Thiorhodospira sibirica</t>
  </si>
  <si>
    <t>A12 (ATCC 700588)</t>
  </si>
  <si>
    <t>Genbank, same accession</t>
  </si>
  <si>
    <t>Length</t>
  </si>
  <si>
    <t>SILVA LTP</t>
  </si>
  <si>
    <t>SILVA Ref NR</t>
  </si>
  <si>
    <t>ATCC700588</t>
  </si>
  <si>
    <t>AATGATCATGGCTCAGATTGAACGCTGGCGGCATGCCTAACACATGCAAGTCGAACGGTAACAGGCTTCGGGCGCTGACGAGTGGCGGACGGGTGAGTAACGCGTAGGAATCTGCCTGGTAGTGGGGGATAACCCGGGGAAACTCGGGCTAATACCGCATTAACGCTACGGGGGAAAGCGGGGGATCTTCGGACCTCGCGTTATCAGATGAGCCTGCGTCCGATTAGCTAGTTGGTGAGGTAATGGCTCACCAAGGCGACGATCGGTAGCTGGTCTGAGAGGACGATCAGCCACACTGGGACTGAGACACGGCCCAGACTCTACGGGAGGCAGCAGTGGGGAATATTGGACAATGGGCGAAAGCCTGATCCAGCAATGCCGCGTGTGTGAAGAAGGCCTGCGGGTTGTAAAGCACTTTCAGCGGGGAAGAAAAGCTCAATGTTAATACCATTGGGTCTTGACGTAACCCACAGAAGAAGCACCGGCTAACTCCGTGCCAGCAGCCGCGGTAATACGGAGGGTGCAAGCGTTAATCGGAATTACTGGGCGTAAAGCGCACGTAGGTGGTTGTGTCAGTCAGATGTGAAAGCCCCGGGCTTAACCTGGGAACTGCATCTGATACTGCACGGCTAGAGTTTGGTAGAGGAGGGCGGAATTCCCGGTGTAGCGGTGAAATGCGTAGATATCGGGAGGAACACCAGTGGCGAAGGCGGCTCTCTGGACTAAAACTGACACTGAGGTGCGAAAGCGTGGGTAGCAAACAGGATTAGATACCCTGGTAGTCCACGCCGTAAACGATGAGAACNVGCCGTTGGGAGGATTTAGCCTCTTAGTGGCGCAAAACGCATTAAGTTCTCCGCCTGGGGAGTACGGCCGCAAGGTTGAAACTCAAAGGAATTGACGGGGGCCCGCACAAGCGGTGGAGCATGTGGTTTAATTCGATGCAACGCGAAGAACCTTACCTACCCTTGACATCCTCGGAACTTGTCAGAGATGACTTGGTGCCTTCGGGAACCGAGAGACAGGTGCTGCATGGCTGTCGTCACTCGTGTCGTGAGATGTTGGGTTAAGTCCCGCAACGAGCGCAACCCTTATCCTTAGTTGCCAACGATTCGGTCGGGAACTCTAGGGRGACTGCCGGTGACAAACCGGAGGAAGGTGGGGATGACGTCAAGTCATCATGGCCCTTATGGGTAGGGCTACACACGTGCTACAATGGCCAGTACAAAGGGTTGCCAACCCGCGCGGGGGAGCTAATCTCAAAAAGCTGGTCGTAGTCCGGATTGGAGTCTGCAACTCGACTCCATGAAGTCGGAATCGCTAGTAATCGCAGATCAGCATTGCTGCGGTGAATACGTTCCCGGG</t>
  </si>
  <si>
    <t>AGFD01000020</t>
  </si>
  <si>
    <t>AGAGTTTGATCCTGGCTCAGATTGAACGCTGGCGGCATGCCTAACACATGCAAGTCGAACGGTAACAGGCCTTCGGGCGCTGACGAGTGGCGGACGGGTGAGTAACGCGTAGGAATCTGCCTGGTAGTGGGGGATAACCCGGGGAAACTCGGGCTAATACCGCATACGCCCTACGGGGGAAAGCGGGGGATCTTCGGACCTCGCGTTATCAGATGAGCCTGCGTCCGATTAGCTAGTTGGTGAGGTAATGGCTCACCAAGGCGACGATCGGTAGCTGGTCTGAGAGGACGATCAGCCACACTGGGACTGAGACACGGCCCAGACTCCTACGGGAGGCAGCAGTGGGGAATATTGGACAATGGGCGCAAGCCTGATCCAGCAATGCCGCGTGTGTGAAGAAGGCCTGCGGGTTGTAAAGCACTTTCAGTGGGGAGGAAAAGCTCAATGTTAATACCATTGGGTCTTGACGTAACCCACAGAAGAAGCACCGGCTAACTCCGTGCCAGCAGCCGCGGTAATACGGAGGGTGCAAGCGTTAATCGGAATTACTGGGCGTAAAGCGCACGTAGGTGGTTGTGTCAGTCAGATGTGAAAGCCCCGGGCTTAACCTGGGAACTGCATCTGATACTGCACGGCTAGAGTTTGGTAGAGGAGGGCGGAATTCCCGGTGTAGCGGTGAAATGCGTAGATATCGGGAGGAACACCAGTGGCGAAGGCGGCTCTCTGGACTAAAACTGACACTGAGGTGCGAAAGCGTGGGGAGCAAACAGGATTAGATACCCTGGTAGTCCACGCCGTAAACGATGAGAACTAGCCGTTGGGAGGATTTAGCCTCTTAGTGGCGCAGCAAACGCATTAAGTTCTCCGCCTGGGGAGTACGGCCGCAAGGTTGAAACTCAAAGGAATTGACGGGGGCCCGCACAAGCGGTGGAGCATGTGGTTTAATTCGATGCAACGCGAAGAACCTTACCTACCCTTGACATCCTCGGAACTTGTCAGAGATGACTTGGTGCCTTCGGGAACCGAGAGACAGGTGCTGCATGGCTGTCGTCAGCTCGTGTCGTGAGATGTTGGGTTAAGTCCCGCAACGAGCGCAACCCTTATCCTTAGTTGCCAGCGATTCGGTCGGGAACTCTAGGGAGACTGCCGGTGACAAACCGGAGGAAGGTGGGGATGACGTCAAGTCATCATGGCCCTTATGGGTAGGGCTACACACGTGCTACAATGGCCAGTACAAAGGGTTGCCAACCCGCGAGGGGGAGCTAATCTCAAAAAGCTGGTCGTAGTCCGGATTGGAGTCTGCAACTCGACTCCATGAAGTCGGAATCGCTAGTAATCGCAGATCAGCATTGCTGCGGTGAATACGTTCCCGGGCCTTGTACACACCGCCCGTCACACCATGGGAGTTGGTTGCACCAGAAGTAGGTAGTCTAACCTTCGGGAGGGCGCTTACCACGGTGTGGTCAATGACTGGGGTGAAGTCGTAACAAGGTAGCCGTAGGGGAACCTGCGGCTGGATCACCT</t>
  </si>
  <si>
    <t>Alkalilimnicola halodurans</t>
  </si>
  <si>
    <t>NR_025499.1</t>
  </si>
  <si>
    <t>34Alc</t>
  </si>
  <si>
    <t>34Alc, DSM 13718</t>
  </si>
  <si>
    <t>TGATCCTGGCTCAGATTGAACGCTGGCGGCATGCCTAACACATGCAAGTCGAGCGGTAACAGGCCCTTCGGGGTGCTGACGAGCGGCGGACGGGTGAGTAACGCGTGGGAATCTGCCCTTCGGTGGGGGATAGCCCGGGGAAACTCGGATTAATACCGCATACGCCCTACGGGGCAAAGTGGCCCTCTGATGTAAGGTCACGCCGAAGGATGAGCCCGCGTCCGATTAGCTAGTTGGTGGGGTAAAGGCCTACCAAGGCGACGATCGGTAGCTGGTTTGAGAGGATGATCAGCCACACTGGGACTGAGACACGGCCCAGACTCCTACGGAAGGCAGCAGTGGGGAATATTGGACAATGGGCGCAAGCCTGATCCAGCAATGCCGCGTGTGTGAAGAAGGCCTGCGGGTTGTAAAGCACTTTCAGCAGGGAGGAAAAGCTTACGGTTAATACCCGTGAGTCTTGACGTTACCTGCAGAAGAAGCACCGGCTAACTCCGTGCCAGCAGCCGCGGTAATACGGAGGGTGCGAGCGTTAATCGGAATTACTGGGCGTAAAGCGCGCGTAGGCGGTTCGATAAGTCGGGTGTGAAAGCCCCGGGCTCAACCTGGGAATTGCATCCGATACTGTCGGGCTAGAGTCTGGTAGAGGGAAGTGGAATTCCGGGTGTAGCGGTGAAATGCGTAGATATCCGGAGGAACACCAGTGGCGAAGGCGACTTCCTGGACCAAGACTGACGCTGAGGTGCGAAAGCGTGGGTAGCAAACAGGATTAGATACCCTGGTAGTCCACGCCGTAAACGATCAGAACTAGCCGTTGGGTTCATTTATGGACTTAGTGGCGCAGCTAACGCATTAAGTTCTCCGCCTGGGGAGTACGGCCGCAAGGTTAAAACTCAAAGGAATTGACGGGGGCCCGCACAAGCGGTGGAGCATGTGGTTTAATTCGATGCAACGCGAAGAACCTTACCTGCCCTTGACATCCTCGGAACCTCTTGGAGACGAGAGGGTGCCTTCGGGAACCGAGTGACAGGTGCTGCATGGCTGTCGTCAGCTCGTGTCGTGAGATGTTGGGTTAAGTCCCGCAACGAGCGCAACCCTTGTCCCTAGTTGCCAGCGATTCGGTCGGGAACTCTAGGGAGACTGCCGGTGACAAACCGGAGGAAGGTGGGGATGACGTCAAGTCATCATGGCCCTTATGGGCAGGGCTACACACGTGCTACAATGGCCGGTACAGAGGGTTGCCAAGCCGCGAGGTGGAGCTAATCCCAGAAAGCCGGTCGTAGTCCGGATCGGAGTCTGCAACTCGACTCCGTGAAGTCGGAATCGCTAGTAATCGCAGATCAGCAATGCTGCGGTGAATACGTTCCCGGGCCTTGTACACACCGCCCGTCACACCATGGGAGTTGGCTGCACCAGAAGCAGGTAGTCTAACCTTCGGGAGGGCGCCTGCCACGGTGTGGTCGATGACTGGG</t>
  </si>
  <si>
    <t>Genbank, same accession, SILVA LTP</t>
  </si>
  <si>
    <t>ATTGAACGCTGGCGGCATGCCTAACACATGCAAGTCGAGCGGTAACAGGCCCTTCGGGGTGCTGACGAGCGGCGGACGGGTGAGTAACGCGTGGGAATCTGCCCTTCGGTGGGGGATAGCCCGGGGAAACTCGGATTAATACCGCATACGCCCTACGGGGCAAAGTGGCCCTCTGATTCAAGGTCACGCCGAGGGATGAGCCCGCGTCCGATTAGCTAGTTGGTGGGGTAAAGGCCTACCAAGGCGACGATCGGTAGCTGGTTTGAGAGGATGATCAGCCACACTGGGACTGAGACACGGCCCAGACTCCTACGGGAGGCAGCAGTGGGGAATATTGGACAATGGGCGAAAGCCTGATCCAGCAATGCCGCGTGTGTGAAGAAGGCCTGCGGGTTGTAAAGCACTTTCAGCAGGGAGGAAAAGCTTACGGTTAATAGCCGTGGGTCTTGACGTTACCTGCAGAAGAAGCACCGGCTAACTCCGTGCCAGCAGCCGCGGTAATACGGAGGGTGCGAGCGTTAATCGGAATTACTGGGCGTAAAGCGCGCGTAGGCGGTTCGGTAAGTCGGGTGTGAAAGCCCCGGGCTCAACCTGGGAATTGCATCCGATACTGTCGGGCTAGAGTCTGGTAGAGGGCANTGGAATTCCGGGTGTAGCGGTGAAATGCGTAGATATCCGGAGGAACACCAGTGGCGAAGGCGACTGCCTGGACCAAGACTGACGCTGAGGTGCGAAAGCGTGGGTAGCAAACAGGATTAGATACCCTGGTAGTCCACGCCGTAAACGATGAGAACTAGCCGTTGGGTTCATTTATGGACTTAGTGGCGCAGCTAACGCATTAAGTTCTCCGCCTGGGGAGTACGGCCGCAAGGTTAAAACTCAAAGGAATTGACGGGGGCCCGCACAAGCGGTGGAGCATGTGGTTTAATTCGATGCAACGCGAAGAACCTTACCTGCCCTTGACATCCTCGGAACCAGCCAGAGATGGCTGGGTGCCTTCGGGAACCGAGTGACAGGTGCTGCATGGCTGTCGTCAGCTCGTGTCGTGAGATGTTGGGTTAAGTCCCGCAACGAGCGCAACCCTTGTCCCTAGTTGCCAGCGATTCGGTCGGGAACTCTAGGGAGACTGCCGGTGACAAACCGGAGGAAGGTGGGGATGACGTCAAGTCATCATGGCCCTTATGGGCAGGGCTACACACGTGCTACAATGGCCGGTACAGAGGGTTGCCAAGCCGCGAGGTGGAGCTAATCCCAGAAAGCCGGTCGTAGTCCGGATCGGAGTCTGCAACTCGACTCCGTGAAGTCGGAATCGCTAGTAATCGCAGATCAGCAATGCTGCGGTGAATACGTTCCCGGGCCTTGTACACACCGCCCGTCACACCATGGGAGTTGGCTGCACCAGAAGCAGGTAGTCTAACCTTCGGGAGGGCGCCTGCCACGGTGTGGTCGATGACTGGGGTG</t>
  </si>
  <si>
    <t>AF406554</t>
  </si>
  <si>
    <t xml:space="preserve">Alkalilimnicola ehrlichii </t>
  </si>
  <si>
    <t>MLHE-1</t>
  </si>
  <si>
    <t>NR_074775</t>
  </si>
  <si>
    <t>AGAGTTTGATCCTGGCTCAGATTGAACGCTGGCGGCATGCCTAACACATGCAAGTCGAGCGGTAACAGGCCCTTCGGGGTGCTGACGAGCGGCGGACGGGTGAGTAACGCGTGGGAATCTGCCCTTCGGTGGGGGATAGCCCGGGGAAACTCGGATTAATACCGCATACGCCCTACGGGGCAAAGTGGCCCTCTGATTCAAGGTCACGCCGAGGGATGAGCCCGCGTCCGATTAGCTAGTTGGTGGGGTAAAGGCCTACCAAGGCGACGATCGGTAGCTGGTTTGAGAGGATGATCAGCCACACTGGGACTGAGACACGGCCCAGACTCCTACGGGAGGCAGCAGTGGGGAATATTGGACAATGGGCGAAAGCCTGATCCAGCAATGCCGCGTGTGTGAAGAAGGCCTGCGGGTTGTAAAGCACTTTCAGCAGGGAGGAAAAGCTTACGGTTAATAGCCGTGGGTCTTGACGTTACCTGCAGAAGAAGCACCGGCTAACTCCGTGCCAGCAGCCGCGGTAATACGGAGGGTGCGAGCGTTAATCGGAATTACTGGGCGTAAAGCGCGCGTAGGCGGTTCGATAAGTCGGGTGTGAAAGCCCCGGGCTCAACCTGGGAATTGCATCCGATACTGTCGGGCTAGAGTCTGGTAGAGGGCAGTGGAATTCCGGGTGTAGCGGTGAAATGCGTAGATATCCGGAGGAACACCAGTGGCGAAGGCGACTGCCTGGACCAAGACTGACGCTGAGGTGCGAAAGCGTGGGTAGCAAACAGGATTAGATACCCTGGTAGTCCACGCCGTAAACGATGAGAACTAGCCGTTGGGTTCATTTATGGACTTAGTGGCGCAGCTAACGCATTAAGTTCTCCGCCTGGGGAGTACGGCCGCAAGGTTAAAACTCAAAGGAATTGACGGGGGCCCGCACAAGCGGTGGAGCATGTGGTTTAATTCGATGCAACGCGAAGAACCTTACCTGCCCTTGACATCCTCGGAACCAGCCAGAGATGGCTGGGTGCCTTCGGGAACCGAGTGACAGGTGCTGCATGGCTGTCGTCAGCTCGTGTCGTGAGATGTTGGGTTAAGTCCCGCAACGAGCGCAACCCTTGTCCCTAGTTGCCAGCGATTCGGTCGGGAACTCTAGGGAGACTGCCGGTGACAAACCGGAGGAAGGTGGGGATGACGTCAAGTCATCATGGCCCTTATGGGCAGGGCTACACACGTGCTACAATGGCCGGTACAGAGGGTTGCCAAGCCGCGAGGTGGAGCTAATCCCAGAAAGCCGGTCGTAGTCCGGATCGGAGTCTGCAACTCGACTCCGTGAAGTCGGAATCGCTAGTAATCGCAGATCAGCAATGCTGCGGTGAATACGTTCCCGGGCCTTGTACACACCGCCCGTCACACCATGGGAGTTGGCTGCACCAGAAGCAGGTAGTCTAACCTTCGGGAGGGCGCCTGCCACGGTGTGGTCGATGACTGGGGTGAAGTCGTAACAAGGTAGCCGTAGGGGAACCTGCGGCTGGATCACCTCCTTT</t>
  </si>
  <si>
    <t>Thiohalocapsa halophila</t>
  </si>
  <si>
    <t>4270; DSM 6210</t>
  </si>
  <si>
    <t>ATTGAACGCTGGCGGCATGCCTAACACATGCAAGTCGAACGCGAAAGCTCTTCGGAGTGAGTAGAGTGGCGGACGGGTGAGTAACGCGTGGGAATCTGCCCTGTAGTAGGGGACAACCCGGGGAAACTCGGGCTAATACCGCATACGTCCTACGGGAGAAAGAGGGCCTTCGGGCTCTCGCTGCAGGATGAGCCCGCGTCCGATTAGCTAGTTGGTAGGGTAATGGCCTACCAAGGCGACGATCGGTAGCTGGTCTGAGAGGATGATCAGCCACACTGGGACTGAGACACGGCCCAGACTCCTACGGGAGGCAGCAGTGGGGAATATTGGACAATGGGCGCAAGCCTGATCCAGCAATGCCGCGTGTGTGAAGAAGGCCTGCGGGTTGTAAAGCACTTTCAGTGGGGAAGAAAAGCCTGGGGTTAATACCCCCGGGTCTTGACGTTACCCACAGAAGAAGCACCGGCTAACTCCGTGCCAGCAGCCGCGGTAATACGGAGGGTGCAAGCGTTAATCGGAATCACTGGGCGTAAAGCGCACGTAGGCGGCGAAGTCAGTCAGATGTGAAAGCCCTGGGCTCAACCTGGGAACTGCATTTGATACTGCTTGGCTCGAGTCTGGTAGAGGGGGGTGGAATTCCAGGTGTAGCGGTGAAATGCGTAGATATCTGGAGGAACATCAGTGGCGAAGGCGGCCCCCTGGACCAAGACTGACGCTGAGGTGCGAAAGCGTGGGGAGCAAACAGGATTAGATACCCTGGTAGTCCACGCCGTAAACGATGTCGACTAGCCGTTGGGCTCATTTAAGGGTTTAGTGGCGCAGCAAACGCGATAAGTCGACCGCCTGGGGAGTACGGCCGCAAGGTTAAAACTCAAAGGAATTGACGGGGGCCCGCACAAGCGGTGGAGCATGTGGTTTAATTCGATGCAACGCGAAGAACCTTACCAGCCCTTGACATCCTCGGAACTTGGCAGAGATGCCTTGGTGCCTTCGGGAGCCGAGAGACAGGTGCTGCATGGCTGTCGTCAGCTCGTGTCGTGAGATGTTGGGTTAAGTCCCGTAACGAGCGCAACCCTTGTCCTTAGTTGCCAGCGGTTCGGCCGGGAACTCTAAGGAGACTGCCGGTGATAAACCGGAGGAAGGTGGGGATGACGTCAAGTCATCATGGCCCTTATGGGCTGGGCTACACACGTGCTACAATGGTCGGTACAGAGGGCTGCGAAGCAGCGATGTGGAGCCAATCCCAGAAAACCGATCGTAGTCCGGATTGCAGTCTGCAACTCGACTGCATGAAGTCGGAATCGCTAGTAATCGCGAATCAGCATGTCGCGGTGAATACGTTCCCGGGCCTTGTACACACCGCCCGTCACACCATGGGAGTTGGTTGCACCAGAAGTGGATAGCTTAACCTTCGGGAGGGCGTT</t>
  </si>
  <si>
    <t>AY748891</t>
  </si>
  <si>
    <t>Pseudomonas aeruginosa</t>
  </si>
  <si>
    <t>N17.35</t>
  </si>
  <si>
    <t>CTACCATGCAAGTCGAGCGGATGAAGGGAGCTTGCTCCTGGATTCAGCGGCGGACNGTTGAGTAATGCCTAGGAATCTGCCTGGTAGTGGGGGATAACGTCCGTGAAACGGGCGCTAATACCGCATACGTCCTGAGGGAGAAAGTGGGGGATCTTCGGACCTCACGCTATCAGATGAGCCTAGGTCGGATTAGCTAGTTGGTGGGGTAAAGGCCTACCAAGGCGACGATCCGTAACTGGTCTGAGAGGATGATCAGTCACACTGGAACTGAGACACGGTCCAGACTCCTACGGGAGGCAGCANTGGGGAATATTGGACAATGGGCGAAAGCCTGATCCAGCCATGCCGCGTGTGTGAAGAAGGTCTTCGGATTGTAAAGCACTTTAAGTTGGGAGGAAGGGCAGTAAGTTAATACCTTGCTGTTTTGACGTTACCAACAGAATAAGCACCGGCTAACTTCGTGCCAGCAGCCGCGGTAATACGAAGGGTGCAAGCGTTAATCGGAATTACTGGGCGTAAAGCGCGCGTAGGTGGTTCAGCAAGTTGGATGTGAAATCCCCGGGCTCAACCTGGGAACTGCATCCAAAACTACTGAGCTAGAGTACGGTAGAAGGTGGTGGAATTTCCTGTGTAGCGGTGAAATGCGTAGATATAGGAAGGAACACCAGTGGCGAAGGCGACCACCTGGACTGATACTGACACTGAGGTGCGAAAGCGTGGGGAGCAAACAGGATTAGATACCCCTGGTAGTCCACGCCGTAAACGATGTCGACTAGCCGTTGGGATCCTTGAGATCTTAGTGGCGCAGCTAACGCGATAAGTCGACCGCCTGGGGAGTACGGCCGCAAGGTTAAAACTCAAATGAATTGACGGGGGCCCGCACAAGCGGTGGAGCATGTGGTTTAATTAGAAGCAACGCGAAGAACCTTACCTGGCCTTGACATGCTGAGAACTTTCCAGAGATGGATTGGTGCCTTCGGGAACTCAGACACAGGTGCTGCATGGCTGTCGTCAGCTCGTGTCGTGAGATGTTGGGTTAAGTCCCGTAACGAGCGCAACCCTTGTCCTTAGTTACCAGCACCTCGGGTGGGCACTCTAAGGAGACTGCCGGTGACAAACCGGAGGAAGGTGGGGATGACGTCAAGTCATCATGGCCCTTACGGCCAGGGCTACACACGTGCTACAATGGTCGGTACAAAGGGTTGCCAAGCCGCGAGGTGGAGCTAATCCCATAAAACCGATCGTAGTCCGGATCGCAGTCTGCAACTCGACTGCGTGAAGTCGGAATCGCTAGTAATCGTGAATCAGAATGTCACGGTGAATACGTTCCCGGGCCTTGTATCACACCGCCCGTCACACCATGGGAGTGGGTTGCTCCAGAAGTAGCTAGTCTAACCGCCAAGGGGGATCGGTTATCCACGGAGTGATTCATGACCGGGGCGAAGTCGTAACAAAGGTAGCCGTAGGGGAACCTGCGGCTGGATCACCTTCCTTT</t>
  </si>
  <si>
    <t>AGTTTGATCCTGGCTCAGATTGAACGCTGGCGGCAGGCCTAACACATGCAAGTCGAGCGGATGAAGGGAGCTTGCTCCTGGATTCAGCGGCGGACGGGTGAGTAATGCCTAGGAATCTGCCTGGTAGTGGGGGATAACGTCCGGAAACGGGCGCTAATACCGCATACGTCCTGAGGGAGAAAGTGGGGGATCTTCGGACCTCACGCTATCAGATGAGCCTAGGTCGGATTAGCTAGTTGGTGGGGTAAAGGCCTACCAAGGCGACGATCCGTAACTGGTCTGAGAGGATGATCAGTCACACTGGAACTGAGACACGGTCCAGACTCCTACGGGAGGCAGCAGTGGGGAATATTGGACAATGGGCGAAAGCCTGATCCAGCCATGCCGCGTGTGTGAAGAAGGTCTTCGGATTGTAAAGCACTTTAAGTTGGGAGGAAGGGCAGTAAGTTAATACCTTGCTGTTTTGACGTTACCAACAGAATAAGCACCGGCTAACTTCGTGCCAGCAGCCGCGGTAATACGAAGGGTGCAAGCGTTAATCGGAATTACTGGGCGTAAAGCGCGCGTAGGTGGTTCAGCAAGTTGGATGTGAAATCCCCGGGCTCAACCTGGGAACTGCATCCAAAACTACTGAGCTAGAGTACGGTAGAGGGTGGTGGAATTTCCTGTGTAGCGGTGAAATGCGTAGATATAGGAAGGAACACCAGTGGCGAAGGCGACCACCTGGACTGATACTGACACTGAGGTGCGAAAGCGTGGGGAGCAAACAGGATTAGATACCCTGGTAGTCCACGCCGTAAACGATGTCGACTAGCCGTTGGGATCCTTGAGATCTTAGTGGCGCAGCTAACGCGATAAGTCGACCGCCTGGGGAGTACGGCCGCAAGGTTAAAACTCAAATGAATTGACGGGGGCCCGCACAAGCGGTGGAGCATGTGGTTTAATTCGAAGCAACGCGAAGAACCTTACCTGGCCTTGACATGCTGAGAACTTTCCAGAGATGGATTGGTGCCTTCGGGAACTCAGACACAGGTGCTGCATGGCTGTCGTCAGCTCGTGTCGTGAGATGTTGGGTTAAGTCCCGTAACGAGCGCAACCCTTGTCCTTAGTTACCAGCACCTCGGGTGGGCACTCTAAGGAGACTGCCGGTGACAAACCGGAGGAAGGTGGGGATGACGTCAAGTCATCATGGCCCTTACGGCCAGGGCTACACACGTGCTACAATGGTCGGTACAAAGGGTTGCCAAGCCGCGAGGTGGAGCTAATCCCATAAAACCGATCGTAGTCCGGATCGCAGTCTGCAACTCGACTGCGTGAAGTCGGAATCGCTAGTAATCGTGAATCAGAATGTCACGGTGAATACGTTCCCGGGCCTTGTACACACCGCCCGTCACACCATGGGAGTGGGTTGCTCCAGAAGTAGCTAGTCTAACCGCAAGGGGGACGGTTACCACGGAGTGATTCATGACTGGGGTGAAGTCGTAACAAGGTAGCCGTAGGGGAACCTGCGGCTGGATCACCTCCTTT</t>
  </si>
  <si>
    <t>HE978271</t>
  </si>
  <si>
    <t>Pseudomonas fluorescens</t>
  </si>
  <si>
    <t>pf1</t>
  </si>
  <si>
    <t>KF864552</t>
  </si>
  <si>
    <t>CCTACGGGAGAAAGTGGGGGATCTTCGGACCTCACGCTATTAGATGAGCCTAGGTCGGATTAGCTAGTTGGTGAGGTAATGGCTCACCAAGGCGACGATGTAACTGGTCTGAGAGGATGCATCACACTGGAACTGAGACACGGTCCAGACTCCTACGGGAGGCAGCAGTGGGGAATATTGGACAATGGGCGAAAGCCTGATCCAGCCATGCCGCGTGTGTGAAGAAGGTCTTCGGATTGTAAAGCACTTTAAGGGAGGAAGGGCAGTTACCTAATACGTGATTGTTTTGACGTTACCGACAGAATAAGCCGGCTAACTCTGTGCCAGCAGCCGCGGTACAGAGGGTGCAAGCGTTAATCGGAATTACTGGGCGTAAAGCGCGCGTAGGTGGTTTGTTAAGTTGGATGTGAAAGCCCCGGGCTCAACCTGGGAACTGCATCCAAAACTGGCAAGCTAGAGTATGGTAGAGGGTGGTGGAATTTCCTGTGTAGCGGTGAAATGCGTAGATATGGAACACCAGTGGCGAAGGCGACCACCTGGACTGATACTGACACTGAGGTGCGAAAGCGGGGAGCAAACAGGATTAGATACCCTGGTAGTCCACGTAAACGATGTCAACTA</t>
  </si>
  <si>
    <t>DISCARD!</t>
  </si>
  <si>
    <t>recomm</t>
  </si>
  <si>
    <t>AGTTTGATCCTGGCTCAGATTGAACGCTGGCGGCAGGCCTAACACATGCAAGTCGAGCGGTAGAGAGAAGCTTGCTTCTCTTGAGAGAGGCGGACGGGTGAGTAAAGCCTAGGAATCTGCCTGGTAGTGGGGGATAACGTTCGGAAACGGACGCTAATACCGCATACGTCCTACGGGAGAAAGCAGGGGACCTTCGGGCCTTGCGCTATCAGATGAGCCTAGGTCGGATTAGCTAGTTGGTGAGGTAATGGCTCACCAAGGCGACGATCCGTAACTGGTCTGAGAGGATGATCAGTCACACTGGAACTGAGACACGGTCCAGACTCCTACGGGAGGCAGCAGTGGGGAATATTGGACAATGGGCGAAAGCCTGATCCAGCCATGCCGCGTGTGTTAAGAAGGTCTTCGGGTTGTAAAGCACTTTAAGTTGGGAGGAAGGGCATTAACCTAATACGTTAGTGTTTTGACGTTACCGACAGAATAAGCACCGGCTAACTCTGTGCCAGCAGCCGCGGTAATACAGAGGGTGCAAGCGTTAATCGGAATTACTGGGCGTAAAGCGCGCGTAGGTGGTTTGTTAAGTTGGATGTGAAATCCCCGGGCTCAACCTGGGAACTGCATTCAAAACTGACTGACTAGAGTATGGTAGAGGGTGGTGGAATTTCCTGTGTAGCGGTGAAATGCGCAGATATAGGAAGGAACACCAGTGGCGAAGGCGACCACCTGGACTAATACTGACACTGAGGTGCGAAAGCGTGGGGAGCAAACAGGATTAGATACCCTGGTAGTCCACGCCGTAAACGATGTCAACTAGCCGTTGGGAGCCTTGAGCTCTTAGTGGCGCAGCTAACGCATTAAGTTGACCGCCTGGGGAGTACGGCCGCAAGGTTAAAACTCAAATGAATTGACGGGGGCCCGCACAAGCGGTGGAGCATGTGGTTTAATTCGAAGCAACGCGAAGAGCCTTACCAGGCCTTGACATCCAATGAACTTTCTAGAGATAGATTGGTGCCTTCGGGAACATTGAGACAGGTGCTGCATGGCTGTCGTCAGCTCGTGTCGTGAGATGTTGGGTTAAGTCCCGTAACGAGCGCAACCCTTGTCCTTAGTTACCAGCACGTAATGGTGGGCACTCTAAGGAGACTGCCGGTGACAAACCGGAGGAAGGTGGGGATGACGTCAAGTCATCATGGCCCTTACGGCCTGGGCTACACACGTGCTACAATGGTCGGTACAGAGGGTTGCCAAGCCGCGAGGTGGAGCTAATCCCTCAAAACCGATCGTAGTCCGGATCGTAGTCTGCAACTCGACTGCGTGAAGTCGGAATCGCTAGTAATCGCGAATCAGAATGTCGCGGTGAATACGTTCCCGGGCCTTGTACACACCGCCCGTCACACCATGGGAGTGGGTTGCACCAGAAGTAGCTAGTCTAACCTTCGGGAGGGCGGTTACCACGGTGTGATTCATGACTGGGGTGAAGTCGTAACAAGGTAGCCGTAGGGGAACCTGCGGCTGGATCACCTCCTT</t>
  </si>
  <si>
    <t>D84013</t>
  </si>
  <si>
    <t>IAM 12022</t>
  </si>
  <si>
    <t>Halomonas aquamarina</t>
  </si>
  <si>
    <t>KC620376</t>
  </si>
  <si>
    <t>IJ5</t>
  </si>
  <si>
    <t>TCGAGACGGTAACAGAATCCAGACTTGCTGGATGCTGACGAGCGGCGGACGGGTGAGTAATGCATAGGAATCTGCCCGGTAGTGGGGGATAACCTGGGGAAACCCAGGCTAATACCGCATACGTCCTACGGGAGAAAGGGGGCTTCGGCTCCCGCTATCGGATGAGCCTATGTCGGATTAGCTAGTTGGTGAGGTAACGGCTCACCAAGGCCACGATCCGTAGCTGGTCTGAGAGGATGATCAGCCACATCGGGACTGAGACACGGCCCGAACTCCTACGGGAGGCAGCAGTGGGGAATATTGGACAATGGGGGGAACCCTGATCCAGCCATGCCGCGTGTGTGAAGAAGGCCCTCGGGTTGTAAAGCACTTTCAGCGAGGAAGAACGCCTAGCGGTTAATACCCGCTGGGAAAGACATCACTCGCAGAATAAGCACCGGCTAAATCCGTGCCGGCAGCCGCGGTGATACGGAGGGTGCAAGTGTTAAACGATTATCGAGCATTACTGGGCGTAAGCGCGCGTAGGTGGCTTGATAAGCCGGTTGTGAAAGCCCCGGGCTCAACCTGGGAACGGCATCCGGAACTGTCAAGCTAGAGTGCAGGAGAGGAAGGTAGAATTCCCGGTGTAGCGGTGAAATGCGTAGAGATCGGGAGGAATACCAGTGGCGAAGGCGGCCTTCTGGACTGACACTGACACTGAGGTGCGAAAGCGTGGGTAGCAAACAGCATTAGATACCCTGGTAGTCCACGCCGTAAACGATGTCGACCAGCCGTTGGGTGCCTAGCGCACTTTGTGGCGAAGTTAACGCGATAAGTCGACCGCCTGGGGAGTACGGCCGCAAGGTTAAAACTCAAATGAATTGACGGGGGCCCGCACAAGCGGTGGAGCATGTGGTTTAATTCGATGCAACGCGAAGAACCTTACCTACTCTTGACATCCTGCGAATTCGGTAGAGATACCTTAGTGCCTTCGGGAACGCAAAAACAGGTGCTGCATGGCTGTCTTCATCTCATGAAGTGAAATGTTGGGTTAATTGCCGTAACCAGCGCAACTCTTGTCCTTATTTGCCCTCGCGGACTGGCGGGAACTCTAAGGAGACTGCCGGTGACAAACCGGAGGAAGGTGGGGACGACGTCAAGTCATCATGGCCCTTACGAGTAGGGCTACACACGTGCTACAATGGTCGGTACAAAGGGTTGCCAACTCGCGAGAGTGAGCCAATCCCGAAAAGCCGATCTCAGTCCGGATCGGAGTCTGCAACTCGACTCCGTGAAGTCGGAATCGCTAGTAATCGTAGATCAGAATGCTACGGTGAATACGTTCCCGGGCCTTGTACACACCGCCCGTCACACCATGGGAGTGGATTGCACCTAGACAGTGGTTACCCTAACGCAAGAGGGCGATCACCACGGTGTGGTTCATGACTGGGGTGAAGTCGTAACAAGGTAGCCGTA</t>
  </si>
  <si>
    <t>X80725</t>
  </si>
  <si>
    <t>Escherichia coli</t>
  </si>
  <si>
    <t>AGTTTGATCATGGCTCAGATTGAACGCTGGCGGCAGGCCTAACACATGCAAGTCGAACGGTAACAGGAAGCAGCTTGCTGCTTTGCTGACGAGTGGCGGACGGGTGAGTAATGTCTGGGAAACTGCCTGATGGAGGGGGATAACTACTGGAAACGGTAGCTAATACCGCATAACGTCGCAAGCACAAAGAGGGGGACCTTAGGGCCTCTTGCCATCGGATGTGCCCAGATGGGATTAGCTAGTAGGTGGGGTAACGGCTCACCTAGGCGACGATCCCTAGCTGGTCTGAGAGGATGACCAGCAACACTGGAACTGAGACACGGTCCAGACTCCTACGGGAGGCAGCAGTGGGGAATATTGCACAATGGGCGCAAGCCTGATGCAGCCATGCN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GGATTAGATACCCTGGTAGTCCACGCCGTAAACGATGTCGACTTGGAGGTTGTGCCCTTGAGGCGTGGCTTCCGGANNTAACGCGTTAAGTCGACCGCCTGGGGAGTACGGCCGCAAGGTTAAAACTCAAATGAATTGACGGGGGCCGCACAAGCGGTGGAGCATGTGGTTTAATTCGATGCAACGCGAAGAACCTTACCTGGTCTTGACATCCACGGAAGTTTTCAGAGATGAGAATGTGCCTTCGGGAACCGTGAGACAGGTGCTGCATGGCTGTCGTCAGCTCGTGTTGTGAAATGTTGGGTTAAGTCCCGCAACGAGCGCAACCCTTATCCTTTGTTGCCAGCGGTCCGGCCGGGAACTCAAAGGAGACTGCCAGTGATAAACTGGAGGAAGGTGGGGATGACGTCAAGTCATCATGGCCCTTACGACCAGGGCTACACACGTGCTACAATGGCGCATACAAAGAGAAGCGACCTCGCGAGAGCAAGCGGACCTCATAAAGTGCGTCGTAGTCCGGATTGGAGTCTGCAACTCGACTCCATGAAGTCGGAATCGCTAGTAATCGTGGATCAGAATGCCACGGTGAATACGTTCCCGGGCCTTGTACACACCGCCCGTCACACCATGGGAGTGGGTTGCAAAAGAAGTAGGTAGCTTAACTTCGGGAGGGCG</t>
  </si>
  <si>
    <t>X96963</t>
  </si>
  <si>
    <t>Shigella flexneri</t>
  </si>
  <si>
    <t>TGGCTCAGATTGAACGCTGGCGGCAGGCCTAACACATGCAAGTCGAACGGTAACAGGAAGCAGCTTGCTGTTTCGCTGACGAGTGGCGGACGGGTGAGTAATGTCTGGGAAACTGCCT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GGAAGTTTTCAGAGATGAGAATGTGCCTTCGGGAACCGTGAGACAGGTGCTGCATGGCTGTCGTCAGCTCGTGTTGTGAAATGTTGGGTTAAGTCCCGCAACGAGCGCAACCCTTATCCTTTGTTGCCAGCGGTCCGGCCGGGAACTCAAAGGAGACTGCCAGTGATAAACTGGAGGAAGGTGGGGATGACGTCAAGTCATCATGGCCCTTACGACCAGGGCTACACACGTGCTACAATGGCGCATACAAAGAGAAGCGACCTCGCGAGAGCAAGCGGACCTCATAAAGTGCGTCGTAGTCCGGATTGGAGTCTGCAACTCGACTCCATGAAGTCGGAATCGCTAGTAATCGTGGATCAGAATGCCACGGTGAATACGTTCCCGGGCCTTGTACACACCGCCCGTCACACCATGGGAGTGGGTTGCAAAAGAAGTAGGTAGCTTAACCTTCGGGAGGGCGCTTACCACTTTGTGATTCATGACTGGGGTGAAGTCGTAACAAGGTA</t>
  </si>
  <si>
    <t>Acidithiobacillus thiooxidans</t>
  </si>
  <si>
    <t>Z93440</t>
  </si>
  <si>
    <t>Acinetobacter johnsonii</t>
  </si>
  <si>
    <t>CCTGGCTCAGATTGAACGCTGGCGGCAGGCTTAACACATGCAAGTCGAGCGGGGAGAGGTAGCTTGCTACCTAACCTAGCGGCGGACGGGTGAGTAATGCTTAGGAATCTGCCTATTAGTGGGGGACAACATTCCGAAAGGAATGCTAATACCGCATACGTCCTACGGGNGAAAGCAGGGGATCTTCGGACCTTGCGCTAATAGATGAGCCTAAGTCAGATTAGCTAGTTGGTGGGGTAAAGGCCTACCAAGGCGACGATCTGTAGCGGGTCTGAGAGGATGATCCGCCACACTGGGACTGAGACACGGCCCAGACTCCTACGGGAGGCAGCAGTGGGGAATATTGGACAATGGGCGGAAGCCTGATCCAGCCATGCCGCGTGTGTGAAGAAGGCCTTTTGGTTGTAAAGCACTTTAAGCGAGGAGGAGGCTACTTGGATTAATACTCTA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GGATTAGATACCCTGGTAGTCCATGCCGTAAACGATGTCTACTAGCCGTTGGGGCCTTTGAGGCTTTAGTGGCGCAGCTAACGCGATAAGTAGACCGCCTGGGGAGTACGGTCGCAAGACTAAAACTCAAATGAATTGACGGGGGCCCGCACAAGCGGTGGAGCATGTGGTTTAATTCGATGCAACGCGAAGAACCTTACCTGGTCTTGACATAGTAAGAACTTTCCAGAGATGGATTGGTGCCTTCGGGAACTTACATACAGGTGCTGCATGGCTGTCGTCAGCTCGTGTCGTGAGATGTTGGGTTAAGTCCCGCAACGAGCGCAACCCTTTTCCTTATTTGCCAGCGGGTTAAGCCGGGAACTTTAAGGATACTGCCAGTGACAAACTGGAGGAAGGCGGGGACGACGTCAAGTCATCATGGCCCTTACGACCAGGGCTACACACGTGCTACAATGGTCGGTACAAAGGGTTGCTACCTAGCGATAGGATGCTAATCTCAAAAAGCCGATCGTAGTCCGGATTGGAGTCTGCAACTCGACTCCATGAAGTCGGAATCGCTAGTAATCGCGGATCAGAATGCCGCGGTGAATACGTTCCCGGGNCTTGTACACACCGCCCGTCACACCATGGGAGTTTGTTGCACCAGAAGTAG</t>
  </si>
  <si>
    <t>X67022</t>
  </si>
  <si>
    <t>Marinobacter hydrocarbonoclasticus</t>
  </si>
  <si>
    <t>NAACTGAAGAGTTTGATCATGGCTCAGATTGAACGCTGGCGGCAGGCTTAACACATGCAAGTCGAGCGGTAACAGGGGAAGCTTGCTTCCGCTGACGAGCGGCGGACGGGTGAGNAATGCTTAGGAATCTGCCCAGTAGTGGGGGATAGCCCGGGGAAACCCGGATTAATACCGCATACGTCCTACGGGAGAAAGCAGGGGATCTTCGGACCTTGCGCTATTGGATGAGCCTAAGTCGGATTAGCTAGTTGGTGGGGNAAAGGCCTACCAAGGCGACGATCCGTAGCTGGTCTGAGAGGATGATCAGCCACATCGGGACTGAGACACGGCCCGAATCTCCTACGGGAGGCAGCAGTGGGGAATATTGGACAATGGGGGCAACCCTGATCCAGCCATGCCGCGTGTGTGAAGAAGGCTTTCGGGTTGTAAAGCACTTTCAGTAGGGAGGAAAACCTTATGGCTAATACCCATGAGGCTTGACGTTACCTACAGAAGAAGCACCGGCTAACTCCGTGCCAGCAGCCGCGGTAATACGGAGGGTGCAAGCGTTAATCGGAATTACTGGGCGTAAAGCGCGCGTAGGTGGTTTGGTAAGCGAGATGTGAAAGCCCCGGGCTTNACCTGGGAACGGCATTTCGAACTGTCAGACTTGAGTGTGGTAGAGGGTAGTGGAATTTCCTGTGTAGCGGTGAAATGCGTAGATATAGGAAGGAACACCAGTGGCGAAGGCGGCTACCTGGACCAACACTGACACTGAGGTGCGAAAGCGTGGGGAGCAAACAGGATTNGATACCCTGGTNGTCCACGCCGTAAACGATGTCNACTNGCCGTTGGGACTCTTGAAGTCTTAGTGGCGCACGTAACGCACTNAGTTGACCGCCTGGGGAGTACGGCCGCNAGGTNAAAACTCCAATGATNTGACGGGGGNCCGCACAAGCGGTGGAGCATGTGGTTTAATTCGAGCAACGCGAAGAACCTTACCTGGCCTTGACATCCAGAGAACTTTCCAGAGATGGATTGGTGCCTTCGGGAACTCTGAGACAGGTGCTGCATGGCCGTCGTCAGCTCGTGTCGTGAGATGTTGGGTTAAGTCCCGTAACGAGCGCAACCCCTATCCCTGGTTGCTAGCAGGTAATGCTGAGAACTCCAGGGAGACTGCCGGTGACAAACCGGAGGAAGGTGGGGATGACGTCAGGTCATCATNGCCCTTACGGCCAGGGCTACACACGTGCTACAATGGCGCGTACAGAGGGCTGCCAACTCGCGAGAGTGAGCCAATCCCTTAAAACGCGTCGTAGTCCGGATCGGAGTCTGCNACTCGACTCCGTGAAGTCGGAATCGCTAGTAATCGCGAATCNGAATGTCGCGGTGAATACGTTCCCGGGCCTTGTACACACCGCCCGTCACACCATGGGAGTGGATTGCACCAGAAGTAGTTAGTCTAACTTCGGGAGGACGATTACANCGGTGTGGTNNANGACTG</t>
  </si>
  <si>
    <t>AY147906</t>
  </si>
  <si>
    <t>Marinobacter lipolyticus</t>
  </si>
  <si>
    <t>AACGCTGGCGGCAGGCTTAACACATGCAAGTCGAGCGGTAACAGGGGGAGCTTGCTCCCCGCTGACGAGCGGCGGACGGGTGAGTAATGCTTAGGAAACTGCCCAGTAGTGGGGGATAGCCCGGGGAAACCCGGATTAATACCGCGTACGCCCTTCGGGGGAAAGCAGGGGATCTTCGGACCTTGCGCTATTGGATGTGCCTAAGTCGGATTAGCTAGTTGGTGGGGTAAAGGCCTACCAAGGCGACGATCCGTAGCTGGTCTGAGAGGATGATCAGCCACATCGGGACTGAGACACGGCCCGAACTCCTACGGGAGGCAGCAGTGGGGAATATTGGACAATGGGGGCAACCCTGATCCAGCCATGCCGCGTGTGTGAAGAAGGCTTTCGGGTTGTAAAGCACTTTCAGTGAGGAGGAAGGCTCAAAGGTTAATACCCTTTGGGATTGACGTTACTCACAGAAGAAGCACCGGCTAACTCCGTGCCAGCAGCCGCGGTAATACGGAGGGTGCAAGCGTTAATCGGAATTACTGGGCGTAAAGCGCGCGTAGGTGGTTTGATAAGCGAGATGTGAAAGCCCCGGGCTTAACCTGGGAACGGCATTTCGAACTGTCAGGCTAGAGTGTGGTAGAGGGTAGTGGAATTTCCTGTGTAGCGGTGAAATGCGTAGATATAGGAAGGAACACCAGTGGCGAAGGCGGCTACCTGGACCAACACTGACACTGAGGTGCGAAAGCGTGGGGAGCAAACAGGATTAGATACCCTGGTAGTCCACGCCGTAAACGATGTCAACTAGCCGTTGGGACTCTTGAAGTCTTAGTGGCGCAGCTAACGCACTAAGTTGACCGCCTGGGGAGTACGGCCGCAAGGTTAAAACTCAAATGAATTGACGGGGGCCCGCACAAGCGGTGGAGCATGTGGTTTAATTCGACGCAACGCGAAGAACCTTACCTGGCCTTGACATGCAGAGAACTTTCCAGAGATGGATTGGTGCCTTCGGGAACTCTGACACAGGTGCTGCATGGCCGTCGTCAGCTCGTGTCGTGAGATGTTGGGTTAAGTCCCGTAACGAGCGCAACCCCTATCCCTAGTTGCTAGCAGTTCGGCTGAGAACTCTAGGGAGACTGCCGGTGACAAACCGGAGGAAGGTGGGGATGACGTCAGGTCATCATGGCCCTTACGGCCAGGGCTACACACGTGCTACAATGGTGCGCACAGAGGGCTGCAAACCCGCGAGGGGGAGCTAATCTCACAAAACGCATCGTAGTCCGGATCGGAGTCTGCAACTCGACTCCGTGAAGTCGGAATCGCTAGTAATCGTGAATCAGAATGTCACGGTGAATACGTTCCCGGGCCTTGTACACACCGCCCGTCACACCATGGGAGTGGATTGCACCAGAAGTGGTTAGTCTAACCTTCGGGAGGACGATCACCACGGTGTGGTTCATGACTGGGGTGAAGTCGTAACAAGGT</t>
  </si>
  <si>
    <t>AY363245</t>
  </si>
  <si>
    <t>Hydrocarboniphaga effusa</t>
  </si>
  <si>
    <t>AATCCTGGCTCAGATTGAACGCTGGCGGCATGCCTAACACATGCAAGTCGAACGAGGGTAGCAATACCTTAGTGGCGGACGGGTGAGGAATACATAGGAATTTGCCCTTAAGTGGGGGATAGCCCGGGGAAACCCGGATTAATACCGCATGAACTCGYGAGAGCAAAGTCGGGGACCTTCGGGCCTGGCGCTTTTGGAGAAGCCTATGTCGGATTAGCTAGTTGGTGAGGTAATGGCTCACCAAGGCTGCGATCCGTAACTGGTCTGAGAGGATGATCAGTCACACCGGAACTGAGACACGGTCCGGACTCCTACGGGAGGCAGCAGTGGGGAATATTGGACAATGGGCGAAAGCCTGATCCAGCAATGCCGCGTGTGTGAAGAAGGCCTTCGGGTTGTAAAGCACTTTAGGCTGGAAAGAAAAAGCTTTGGCTAATATCCAAAGCCTTGACGGTACCAGCAGAATAAGCACCGGCTAACTCTGTGCCAGCAGCCGCGGTAATACAGAGGGTGCAAGCGTTAATCGGATTTACTGGGCGTAAAGCGTGCGTAGGCGGCTATTTAAGTCGGATGTGAAAGCCCTGGGCTTAACCTGGGAACTGCATTCGATACTGGGTAGCTGGAGATCGGTAGAGGGCGGCGGAATTCCGGGTGTAGCGGTGAAATGCGTAGATATCCGGAGGAACACCGATGGCGAAGGCAACCGCCTGGGCCTGATCTGACGCTGAGGCACGAAAGCGTGGGGAGCAAACAGGATTAGATACCCTGGTAGTCCACGCTGTAAACGATGAGAACTTGACGTCCGCTTGCTCTGCGAGTGGGTGTCGAAGCTAACGCGCTAAGTTCTCCGCCTGGGGAGTACGGCCGCAAGGTTGAAACTCAAAGGAATTGACGGGGGCCCGCACAAGCGGTGGAGTATGTGGTTTAATTCGATGCAACGCGAAGAACCTTACCTGGTCTTGACATGTCGAGAATCCTGCAGAGATGCGGGAGTGCCTTCGGGAACTCGAACACAGGTGCTGCATGGCTGTCGTCAGCTCGTGTCGTGAGATGTTGGGTTAAGTCCCGCAACGAGCGCAACCCTTGCCCTTAGTTGCCATCATTCAGTTGGGCACTCTAAGGGGACCGCCGGTGACAAACCGGAGGAAGGTGGGGATGACGTCAAGTCATCATGGCCCTTATGACCAGGGCTACACACGTACTACAATGGTCGGTACAGAGGGTTGCCAACCCGCGAGGGGGAGCTAATCCCAAAAAGCCGATCGTAGTCCGGATTGGAGTCTGCAACTCGACTCCATGAAGTCGGAATCGCTAGTAATCGCGGATCAGCACTTGTCGCGGTGAATACGTTCCCGGGCCTTGTACACACCGCCCGTCACACCATGGGAGTTGTTTGCACCAGAAGTAGGTAGTCTAACCGCAAGGGGGGCGCTTACCACGGTGTGGTCAATGACTGGGGTGAAGTCGTAACAAGGTA</t>
  </si>
  <si>
    <t>AY241552</t>
  </si>
  <si>
    <t>GAGTTTGATCATGGCTCAGATTGAACGCTGGCGGCAGGCTTAACACATGCAAGTCGAGCGGTAACAGGGGGTGCTTGCACCCCGCTGACGAGCGGCGGACGGGTGAGT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CTAGCCGTTGGGACTCTTGAAGTCTTAGTGGCGCAGCTAACGCACTAAGTAGACCGCCTGGGGAGTACGGCCGCAAGGTTAAAACTCAAATGAATTGACGGGGGCCCGCACAAGCGGTGGAGCATGTGGTTTAATTCGACGCAACGCGAAGAACCTTACCTGGCCTTGACATGCAGAGAACTTTCCAGAGATGGATTGGTGCCTTCGGGAACTCTGACACAGGTGCTGCATGGCCGTCGTCAGCTCGTGTCGTGAGATGTTGGGTTAAGTCCCGTAACGAGCGCAACCCCTATCCCTAGTTGCTAGCAGTTCGGCTGAGAACTCTAGGGAGACTGCCGGTGACAAACCGGAGGAAGGTGGGGATGACGTCAGGTCATCATGGCCCTTACGGCCAGGGCTACACACGTGCTACAATGGTGCGCACAGAGGGCTGCAAACCCGCGAGGGGGAGCCAATCTCACAAAACGCATCGTAGTCCGGATCGCAGTCTGCAACTCGACTGCGTGAAGTCGGAATCGCTAGTAATCGTGAATCAGAATGTCACGGTGAATACGTTCCCGGGCCTTGTACACACCGCCCGTCACACCATGGGAGTGGATTGCACCAGAAGTGGTTAGTCTAACCTTCGGGAGGACGATCACCACGGTGTGGTTCATGACTGGGGTGAAGTCGTAACAAGGTAGCCGTAGGGGAACCTGCGGCTGGATCACCTCCTT</t>
  </si>
  <si>
    <t>AJ306888</t>
  </si>
  <si>
    <t>GAGTTTGATCATGGCTCAGATTGAACGCTGGCGGCAGGCCTAACACATGCAAGTCGAGCGGTAACAGATCCAGCTTGCTGGATGCTGACGAGCGGCGGACGGGTGAGTAATGCATAGGAATCTGCCCGATAGTGGGGGATAACCTGGGGAAACCCAGGCTAATACCGCATACGTCCTACGGGAGAAAGGGGGCTCCGGCTCCCGCTATCGGATGAGCCTATGTCGGATTAGCTAGTTGGTGAGGTAACGGCTCACCAAGGCCACGATCCGTAGCTGGTCTGAGAGGATGATCAGCCACATCGGGACTGAGACACGGCCCGAACTCCTACGGGAGGCAGCAGTGGGGAATATTGGACAATGGGGGAAACCCTGATCCAGCCATGCCGCGTGTGTGAAGAAGGCCCTCGGGTTGTAAAGCACTTTCAGCGAGGAAGAACGCCTAGCGGTTAATACCCGCTAGGAAAGACATCACTCGCAGAAGAAGCACCGGCTAACTCCGTGCCAGCAGCCGCGGTAATACGGAGGGTGCAAGCGTTAATCGGAATTACTGGGCGTAAAGCGCGCGTAGGTGGCTTGATAAGCCGGTTGTGAAAGCCCCGGGCTCAACCTGGGAACGGCATCCGGAACTGTCAAGCTAGAGTGCAGGAGAGGAAGGTAGAATTCCCGGTGTAGCGGTGAAATGCGTAGAGATCGGGAGGAATACCAGTGGCGAAGGCGGCCTTCTGGACTGACACTGACACTGAGGTGCGAAAGCGTGGGTAGCAAACAGGATTAGATACCCTGGTAGTCCACGCCGTAAACGATGTCGACCAGCCGTTGGGTGCCTAGCGCACTTTGTGGCGAAGTTAACGCGATAAGTCGACCGCCTGGGGAGTACGGCCGCAAGGTTAAAACTCAAATGAATTGACGGGGGCCCGCACAAGCGGTGGAGCATGTGGTTTAATTCGATGCAACGCGAAGAACCTTACCTACTCTTGACATCCTGCGAATTTGGTAGAGATACCTTAGTGCCTTCGGGAACGCAGAGACAGGTGCTGCATGGCTGTCGTCAGCTCGTGTTGTGAAATGTTGGGTTAAGTCCCGTAACGAGCGCAACCCTTGTCCTTATTTGCCAGCGCGTAATGGCGGGAACTCTAAGGAGACTGCCGGTGACAAACCGGAGGAAGGTGGGGACGACGTCAAGTCATCATGGCCCTTACGAGTAGGGCTACACACGTGCTACAATGGTCGGTACAAAGGGTTGCCAACTCGCGAGAGTGAGCCAATCCCGAAAAGCCGATCTCAGTCCGGATCGGAGTCTGCAACTCGACTCCGTGAAGTCGGAATCGCTAGTAATCGTGGATCAGAATGCCACGGTGAATACGTTCCCGGGCCTTGTACACACCGCCCGTCACACCATGGGAGTGGACTGCACCAGAAGTGGTTAGCCTAACGCAAGAGGGCGATCACCACGGTGTGGTTCATGACTGGGGTGAAGTCGTAACAAGGTAGCCGTAGGGGAACCTGCGGCTGGATCACCTCCTTAAAC</t>
  </si>
  <si>
    <t>Thermomonas brevis</t>
  </si>
  <si>
    <t>AGTGAACGCTGGCGGCAGGCCTAATACATGCAAGTCGAACGGCAGCACAGCAGAGCTTGCTCTGTGGGTGGCGAGTGGCGGACGGGTGAGGAATACATGGGAATCTGCCCAGTCGTGGGGGATAACGTAGGGAAACTTACGCTAATACCGCATGCGCCCTTCGGGGGAAAGCCGGGGACCTTCGGGCCTGGCGCGATTGGATGAGCCCATGTCGGATTAGCTAGTTGGCGGGGTAAAGGCCCACCAAGGCGACGATCCGTAGCTGGTCTGAGAGGATGATCAGCCACACTGGAACTGAGACACGGTCCAGACTCCTACGGGAGGCAGCAGTAGGGAATATTGGACAATGGGCGCAAGCCTGATCCAGCCATGCCGCGTGAGTGAAGAAGGCCCTCGGGTTGTAAAGCTCTTTTGTCCGGAAAGAAAAGCATTCGGTTAATACCCGAGTGTTCTGACGGTACCGGAAGAATAAGCACCGGCTAACTTCGTGCCAGCAGCCGCGGTAATACGAAGGGTGCAAGCGTTACTCGGAATTACTGGGCGTAAAGCGTGCGTAGGTGGTTTGTTAAGTCTGATGTGAAAGCCCTGGGCTCAACCTGGGAATGGCATTGGATACTGGCGAGCTAGAGTGCGGTAGAGGATAGTGGAATTCCTGGTGTAGCAGTGAAATGCGTAGAGATCAGGAGGAACATCCGTGGCGAAGGCGACTGTCTGGACCAGCACTGACACTGAGGCACGAAAGCGTGGGGAGCAAACAGGATTAGATACCCTGGTAGTCCACGCCCTAAACGATGCGAACTGGATGTTGGGTGCAACTTGGCACTCAGTATCGAAGCTAACGCGTTAAGTTCGCCGCCTGGGGAGTACGGTCGCAAGACTGAAACTCAAAGGAATTGACGGGGGCCCGCACAAGCGGTGGAGTATGTGGTTTAATTCGATGCAACGCGAAGAACCTTACCTGGCCTTGACATGCACGGAACTTTCCAGAGATGGATTGGTGCCTTCGGGAACCGTGACACAGGTGCTGCATGGCTGTCGTCAGCTCGTGTCGTGAGATGTTGGGTTAAGTCCCGCAACGAGCGCAACCCTTGTCCTTAGTTGCCAGCACGTAATGGTGGGAACTCTAAGGAGACCGCCGGCGACAAGCCGGAGGAAGGTGGGGATGACGTCAAGTCATCATGGCCCTTACGGCCAGGGCTACACACGTACTACAATGGTGGGGACAGAGGGCTGCGATGCCGCGAGGCGGAGCCAATCCCAGAAACCCCATCCCAGTCCGGATTGGAGTCTGCAACTCGACTCCATGAAGTCGGAATCGCTAGTAATCGCAGATCAGCATTGCTGCGGTGAATACGTTCCCGGGCCTTGTACACACCGCCCGTCACACCATGGGAGTTTGTTGCACCAGAAGCAGGTAGCTTAACCTTCGGGAGGGCGCTTGCCACGGTGTGGCCGATGACTGGGGTGAAGTCGTAACAAGGTAGCCGTATCGGAAGG</t>
  </si>
  <si>
    <t>Acidithiobacillus ferrooxidans</t>
  </si>
  <si>
    <t>AJ888983</t>
  </si>
  <si>
    <t>Acinetobacter calcoaceticus</t>
  </si>
  <si>
    <t>TCCTGGCTCAGATTGAACGCTGGCGGCAGGCTTAACACATGCAAGTCGAGCGGAGAGAGGTAGCTTGCTACTGATCTTAGCGGCGGACGGGTGAGTAATGCTTAGGAATCTGCCTATTAGTGGGGGACAACATTTCGAAAGGAATGCTAATACCGCATACGTCCTACGGGAGAAAGCAGGGGATCTTCGGACCTTGCGCTAATAGATGAGCCTAAGTCGGATTAGCTAGTTGGTGGGGTAAAGGCCTACCAAGGCGACGATCTGTAGCGGGTCTGAGAGGATGATCCGCCACACTGGGACTGAGACACGGCCCAGACTCCTACGGGAGGCAGCAGTGGGGAATATTGGACAATGGGCGCAAGCCTGATCCAGCCATGCCGCGTGTGTGAAGAAGGCCTTATGGTTGTAAAGCACTTTAAGCGAGGAGGAGGCTACTTTAGTTAATACCTAGAGATAGTGGACGTTACTCGCAGAATAAGCACCGGCTAACTCTGTGCCAGCAGCCGCGGTAATACAGAGGGTGCAAGCGTTAATCGGATTTACTGGGCGTAAAGCGCGCGTAGGCGGCTAATTAAGTCAAATGTGAAATCCCCGAGCTTAACTTGGGAATTGCATTCGATACTGGTTAGCTAGAGTGTGGGAGAGGATGGTAGAATTCCAGGTGTAGCGGTGAAATGCGTAGAGATCTGGAGGAATACCGATGGCGAAGGCAGCCATCTGGCCTAACACTGACGCTGAGGTGCGAAAGCATGGGGAGCAAACAGGATTAGATACCCTGGTAGTCCATGCCGTAAACGATGTCTACTAGCCGTTGGGGCCTTTGAGGCTTTAGTGGCGCAGCTAACGCGATAAGTAGACCGCCTGGGGAGTACGGTCGCAAGACTAAAACTCAAATGAATTGACGGGGGCCCGCACAAGCGGTGGAGCATGTGGTTTAATTCGATGCAACGCGAAGAACCTTACCTGGCCTTGACATAGTAAGAACTTTCCAGAGATGGATTGGTGCCTTCGGGAACTTACATACAGGTGCTGCATGGCTGTCGTCAGCTCGTGTCGTGAGATGTTGGGTTAAGTCCCGCAACGAGCGCAACCCTTTTCCTTATTTGCCAGCGAGTAATGTCGGGAACTTTAAGGATACTGCCAGTGACAAACTGGAGGAAGGCGGGGACGACGTCAAGTCATCATGGCCCTTACGGCCAGGGCTACACACGTGCTACAATGGTCGGTACAAAGGGTTGCTACCTAGCGATAGGATGCTAATCTCAAAAAGCCGATCGTAGTCCGGATTGGAGTCTGCAACTCGACTCCATGAAGTCGGAATCGCTAGTAATCGCGGATCAGAATGCCGCGGTGAATACGTTCCCGGGCCTTGTACACACCGCCCGTCACACCATGGGAGTTTGTTGCACCAGAAGTAGCTAGCCTAACTGCAAAGAGGGCGGTTACCACGGTGTGGCCGATGACTGGGGTGAAGTCGTAACAAGGTAGCCGTAGGGGAACCTGCGGCTGGATCACC</t>
  </si>
  <si>
    <t>AJ224309</t>
  </si>
  <si>
    <t>Aeromonas encheleia</t>
  </si>
  <si>
    <t>AGAGTTTGATCATGGCTCAGATTGAACGCTGGCGGCAGGCCTAACACATGCAAGTCGAGCGGCAGCGGGAAAGTAGCTTGCTACTTTTGCCGGCGAGCGGCGGACGGGTGAGTAATGCCTGGGGATCTGCCCAGTCGAGGGGGATAACAGTTGGAAACGACTGCTAATACCGCATACGCCCTACGGGGGAAAGGAGGGGACCTTCGGGCCTTTCGCGATTGGATGAACCCAGGTGGGATTAGCTAGTTGGTGGGGTAATGGCTCACCAAGGCGACGATCCCTAGCTGGTCTGAGAGGATGATCAGCCACACTGGAACTGAGACACGGTCCAGACTCCTACGGGAGGCAGCAGTGGGGAATATTGCACAATGGGGGAAACCCTGATGCAGCCATGCCGCGTGTGTGAAGAAGGCCTTCGGGTTGTAAAGCACTTTCAGCGAGGAGGAAAGGTTGATGCCTAATACGTATCAA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GGATTAGATACCCTGGTAGTCCACGCCGTAAACGATGTCGATTTGGAGGCTGTGTCCTTGAGACGTGGCTTCCGGAGCTAACGCGTTAAATCGACCGCCTGGGGAGTACGGCCGCAAGGTTAAAACTCAAATGAATTGACGGGGGCCCGCACAAGCGGTGGAGCATGTGGTTTAATTCGATGCAACGCGAAGAACCTTACCTGGCCTTGACATGTCTGGAATCCTGTAGAGATACGGGAGTGCCTTCGGGAATCAGAACACAGGTGCTGCATGGCTGTCGTCAGCTCGTGTCGTGAGATGTTGGGTTAAGTCCCGCAACGAGCGCAACCCCTGTCCTTTGTTGCCAGCACGTAATGGTGGGAACTCAAGGGAGACTGCCGGTGATAAACCGGAGGAAGGTGGGGATGACGTCAAGTCATCATGGCCCTTACGGCCAGGGCTACACACGTGCTACAATGGCGCGTACAGAGGGCTGCAAGCTAGCGATAGTGAGCGAATCCCAAAAAGCGCGTCGTAGTCCGGATCGGAGTCTGCAACTCGACTCCGTGAAGTCGGAATCGCTAGTAATCGCRAATCAGAATGTYGCGGTGAATACGTTCCCGGGCCTTGTACACACCGCCCGTCACAC</t>
  </si>
  <si>
    <t>AJ251469</t>
  </si>
  <si>
    <t>Enterobacter cloacae</t>
  </si>
  <si>
    <t>TGAACGCTGGCGGCAGGCCTAACACATGCAAGTCGAACGGTAGCACAGAGAGCTTGCTCTCGGGTGACGAGTGGCGGACGGGTGAGTAATGTCTGGGAAACTGCCTGATGGAGGGGGATAACTACTGGAAACGGTAGCTAATACCGCATAAYGTCGCAAGACCAAAGAGGGGGACCTTCGGGCCTCTTGCCATCAGATGTGCCCAGATGGGATTAGCTAGTAGGTGGGGTAACGGCTCACCTAGGCGACGATCCCTAGCTGGTCTGAGAGGATGACCAGCCACACTGGAACTGAGACACGGTCCAGACTCCTACGGGAGGCAGCAGTGGGGAATATTGCACAATGGGCGCAAGCCTGATGCAGCCATGCCGCGTGTATGAAGAAGGCCTTCGGGTTGTAAAGTACTTTCAGCGGGGAGGAAGGTGTTGTGGTTAATAACCGCAGCAATTGACGTTACCCGCAGAAGAAGCACCGGCTAACTCCGTGCCAGCAGCCGCGGTAATACGGAGGGTGCAAGCGTTAATCGGAATTACTGGGCGTAAAGCGCACGCAGGCGGTCTGTCAAGTCGGATGTGAAATCCCCGGGCTCAACCTGGGAACTGCATTCGAAACTGGCAGGCTGGAGTCTTGTAGAGGGGGGTAGAATTCCAGGTGTAGCGGTGAAATGCGTAGAGATCTGGAGGAATACCGGTGGCGAAGGCGGCCCCCTGGACAAAGACTGACGCTCAGGTGCGAAAGCGTGGGGAGCAAACAGGATTAGATACCCTGGTAGTCCACGCCGTAAACGATGTCGATTTGGAGGTTGTGCCCTTGAGGCGTGGCTTCCGGAGCTAACGCGTTAAATCGACCGCCTGGGGAGTACGGCCGCAAGGTTAAAACTCAAATGAATTGACGGGGGCCCGCACAAGCGGTGGAGCATGTGGTTTAATTCGATGCAACGCGAAGAACCTTACCTGGTCTTGACATCCACAGAACTTTCCAGAGATGGATTGGTGCCTTCGGGAACTGTGAGACAGGTGCTGCATGGCTGTCGTCAGCTCGTGTTGTGAAATGTTGGGTTAAGTCCCGCAACGAGCGCAACCCTTATCCTTTGTTGCCAGCGGTCCGGCCGGGAACTCAAAGGAGACTGCCAGTGATAAACTGGAGGAAGGTGGGGATGACGTCAAGTCATCATGGCCCTTACGACCAGGGCTACACACGTGCTACAATGGCGCATACAAAGAGAAGCGACCTCGCGAGAGCAAGCGGACCTCATAAAGTGCGTCGTAGTCCGGATTGGAGTCTGCAACTCGACTCCATGAAGTCGGAATCGCTAGTAATCGTAGATCAGAATGCTACGGTGAATACGTTCCCGGGCCTTGTACACACCGCCCGTCACACCATGGGAGTGGGTTGCAAAAGAAGTAGGTAGCTTAACCTTCGGGAGGGCGCTTACCACTTTGTGATTCATGACTGGGGTGAAGTCGTAACAAGGTAACCGTAGGGGAACCTGCGGCTGGATCACCTCCTTG</t>
  </si>
  <si>
    <t>Acidithiobacillus ferrivorans</t>
  </si>
  <si>
    <t>AGAGTTTGATCCTGGCTCAGATTGAACGCTGGCGGCATGCCTAACACATGCAAGTCGAACGGTAGCAGGCCTTCGGGTGCTGACGAGTGGCGGACGGGTGAGTAATGCGTAGGAATCTGTCTTTTAGTGGGGGACAACCCAGGGAAACTTGGGCTAATACCGCATGAGCCCTGAGGGGGAAAGCGGGGGATCTTCGGACCTCGCGCTAAGAGAAGAGCCTACGTCTGATTAGCTAGTTGGTAGGGTAAAGGCCTACCAAGGCGACGATCAGTAGCTGGTCTGAGAGGACGACCAGCCACACTGGGACTGAGACACGGCCCAGACTCCTACGGGAGGCAGCAGTGGGGAATTTTTCGCAATGGGGGCAACCCTGACGAAGCAATGCCGCGTGGATGAAGAAGGCCTTCGGGTTGTAAAGTCCTTTCGTGGGGGACGAAAAGGTGGTTCCTAATACGAGCTGCTGTTGACGTGAACCCAAGAAGAAGCACCGGCTAACTCCGTGCCAGCAGCCGCGGTAATACGGGGGGTGCAAGCGTTAATCGGAATCACTGGGCGTAAAGGGTGCGTAGGCGGTACGTTAGGTCTGTCGTGAAATCCCCGGGCTCAACCTGGGAATGGCGGTAGAAACCGGCGAACTAGAGTATGGGAGAGGGTGGTGGAATTCCAGGTGTAGCGGTGAAATGCGTAGAGATCTGGAGGAACATCAGTGGCGAAGGCGGCCACCTGGCCCAATACTGACGCTGAGGCACGAAAGCGTGGGGAGCAAACAGGATTAGATACCCTGGTAGTCCACGCCCTAAACGATGAATACTAGATGTTTGGTACCTAGCGTACTGAGTGTCGTAGCTAACGCGATAAGTATTCCGCCTGGGAAGTACGGCCGCAAGGTTAAAACTCAAAGGAATTGACGGGGGCCCGCACAAGCGGTGGAGCATGTGGTTTAATTCGATGCAACGCGAAGAACCTTACCTGGGCTTGACATGTCCGGAATCCTGCAGAGATGCGGGAGTGCCCTTCGGGGAATCGGAACACAGGTGCTGCATGGCTGTCGTCAGCTCGTGTCGTGAGATGTTGGGTTAAGTCCCGCAACGAGCGCAACCCTTGTCCTTAGTTGCCAGCGGTTCGGCCGGGCACTCTAGGGAGACTGCCGGTGACAAACCGGAGGAAGGTGGGGATGACGTCAAGTCCTCATGGCCTTTATGTCCAGGGCTACACACGTGCTACAATGGCGCGTACAGAGGGACGCCAAACCGCGAGGTGGAGCAGACCCCAGAAAGCGCGTCGTAGTTCGGATTGCAGTCTGCAACTCGACTGCATGAAGTCGGAATCGCTAGTAATCGCGGATCAGCATGCCGCGGTGAATACGTTCCCGGGCCTTGTACACACCGCCCGTCACACCATGGGAGTAGATTGTACCAGAAGCGGCTAGCCTAACCTTCGGGAGGGCGGTTACCACGGTATGGTTTATGACTGGGGTG</t>
  </si>
  <si>
    <t>AF465604</t>
  </si>
  <si>
    <t>ATGCCTAACACATGCAAGTCGAACGGTAACAGGTCTTCGGATGCTGACGAGTGGCGGACGGGTGAGTAATGCGTAGGAATCTGTCTTTTAGTGGGGGACAACCCAGGGAAACTTGGGCTAATACCGCATGAGCCCTGAGGGGGAAAGCGGGGGATCTTCGGACCTCGCGCTAAGAGAGGAGCCTACGTCCGATTAGCTAGTTGGCGGGGTAAAGGCCCACCAAGGCGACGATCGGTAGCTGGTCTGAGAGGACGACCAGCCACACTGGGACTGAGACACGGCCCAGACTCCTACGGGAGGCAGCAGTGGGGAATTTTTCGCAATGGGGGCAACCCTGACGAAGCAATGCCGCGTGGATGAAGAAGGCCTTCGGGTTGTAAAGTCCTTTCGTGGAGGACGAAAAGGTGGGTTCTAATACAATCTGCTATTGACGTGAATCCAAGAAGAAGCACCGGCTAACTCCGTGCCAGCAGCCGCGGTAATACGGGGGGTGCAAGCGTTAATCGGAATCACTGGGCGTAAAGGGTGCGTAGGCGGTACGTTAGGTCTGTCGTGAAATCCCCGGGCTCAACCTGGGAATGGCGGTGGAAACCGGTGTACTAGAGTATGGGAGAGGGTGGTGGAATTCCAGGTGTAGCGGTGAAATGCGTAGAGATCTGGAGGAACATCAGTGGCGAAGGCGGCCACCTGGCCCAATACTGACGCTGAGGCACGAAAGCGTGGGGAGCAAACAGGATTAGATACCCTGGTAGTCCACGCCCTAAACGATGAATACTAGATGTTTGGTGCCTAGCGTACTGAGTGTCGTAGCTAACGCGATAAGTATTCCGCCTGGGAAGTACGGCCGCAAGGTTAAAACTCAAAGGAATTGACGGGGGCCCGCACAAGCGGTGGAGCATGTGGTTTAATTCGATGCAACGCGAAGAACCTTACCTGGGCTTGACATGTCCGGAATTCTGCAGAGATGCGGAAGTGCCCTTCGGGGAATCGGAACACAGGTGCTGCATGGCTGTCGTCAGCTCGTGTCGTGAGATGTTGGGTTAAGTCCCGCAACGAGCGCAACCCTTGTCCTTAGTTGCCAGCGGTTCGGCCGGGCACTCTAGGGAGACTGCCGGTGACAAACCGGAGGAAGGTGGGGATGACGTCAAGTCCTCATGGCCTTTATGTCCAGGGCTACACACGTGCTACAATGGCGCGTACAGAGGGAAGCCAAGCCGCGAGGTGGAGCAGACCCCAGAAAGCGCGTCGTAGTTCGGATTGCAGTCTGCAACTCGACTGCATGAAGTCGGAATCGCTAGTAATCGCGGATCAGCATGCCGCGGTGAATACGTTCCCGGGCCTTGTACACACCGCCCGTCACACCATGGGAGTGGATTGTACCAGAAGCAGCTAGCCTAACCTTCGGGAGGGCGGTTACCACGGTATGGTTCATGACTGGGGTGAAGTCGTAACAAGGTAGCC</t>
  </si>
  <si>
    <t>AF214730</t>
  </si>
  <si>
    <t>Pseudoalteromonas tetraodonis</t>
  </si>
  <si>
    <t>AACGCTGGCGGCAGGCCTAACACATGCAAGTCGAGCGGTAACATTTCTAGCTTGCTAGAAGATGACGAGCGGCGGACGGGTGAGTAATGCTTGGGAACATGCCTTGAGGTGGGGGACAACAGTTGGAAACGACTGCTAATACCGCATAATGTCTACGGACCAAAGGGGGCTTCGGCTCTCGCCTTTAGATTGGCCCAAGTGGGATTAGCTAGTTGGTGAGGTAATGGCTCACCAAGGCGACGATCCCTAGCTGGTTTGAGAGGATGATCAGCCACACTGGGACTGAGACACGGCCCAGACTCCTACGGGAGGCAGCAGTGGGGAATATTGCACAATGGGCGCAAGCCTGATGCAGCCATGCCGCGTGTGTGAAGAAGGCCTTCGGGTTGTAAAGCACTTTCAGTCAGGAGGAAAGGTTAGTAGTTAATACCTGCTAGCTGTGACGTTACT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AGGATTAGATACCCTGGTAGTCCACGCCGTAAACGATGTCTACTAGAAGCTCGGAACCTCGGTTCTGTTTTTCAAAGCTAACGCATTAAGTAGACCGCCTGGGGAGTACGGCCGCAAGGTTAAAACTCAAATGAATTGACGGGGGCCCGCACAAGCGGTGGAGCATGTGGTTTAATTCGATGCAACGCGAAGAACCTTACCTACACTTGACATACAGAGAACTTACCAGAGATGGTTTGGTGCCTTCGGGAACTCTGATACAGGTGCTGCATGGCTGTCGTCAGCTCGTGTTGTGAGATGTTGGGTTAAGTCCCGCAACGAGCGCAACCCCTATCCTTAGTTGCTAGCAGGTAATGCTGAGAACTCTAAGGAGACTGCCGGTGATAAACCGGAGGAAGGTGGGGACGACGTCAAGTCATCATGGCCCTTACGTGTAGGGCTACACACGTGCTACAATGGCGCATACAGAGTGCTGCGAACTCGCGAGAGTAAGCGAATCACTTAAAGTGCGTCGTAGTCCGGATTGGAGTCTGCAACTCGACTCCATGAAGTCGGAATCGCTAGTAATCGCGTATCAGAATGACGCGGTGAATACGTTCCCGGGCCTTGTACACACCGCCCGTCACACCATGGGAGTGGGTTGCTCCAGAAGTAGATAGTCTAACCCTCGGGAGGACGTTTACCACGGAGTGATTCATGACTGGGGTGAAGTCGTAACAA</t>
  </si>
  <si>
    <t>Idiomarina loihiensis</t>
  </si>
  <si>
    <t>GCCTAACACATGCAAGTCGAGCGGTAACAGAGAGAAGCTTGCTTCTCTGCTGACGAGCGGCGGACGGGTGAGTAATACTTGGGAATTTGCCTTTAGGCGGGGGACAACCACGGGAAACTGTGGCTAATACCGCATAATGTCTACGGACCAAAGTGGGGGACCTTCGGGCCTCACACCTAAAGATGAGCCCAAGCGGGATTAGCTAGTTGGTGGGGTAAAGGCTCACCAAGGCGACGATCCCTAGCTGTTCTGAGAGGATGATCAGCCACACTGGGACTGAGACACGGCCCAGACTCCTACGGGAGGCAGCAGTGGGGAATATTGCACAATGGGGGAAACCCTGATGCAGCCATGCCGCGTGTGTGAAGAAGGCCTTCGGGTTGTAAAGCACTTTCAGCGACGAGGAAGGGTGTTGTGTTAATAGCGCAGCACATTGACGTTAGTCGCAGAAGAAGCACCGGCTAACTCCGTGCCAGCAGCCGCGGTAATACGGAGGGTGCAAGCGTTAATCGGAATTACTGGGCGTAAAGCGTACGTAGGCGGCGTGTTAAGCAAGATGTGAAAGCCCCGGGCTCAACCTGGGAATTGCATTTTGAACTGGCATGCTAGAGTCCTGAAGAGGGTGGTAGAATTTCCAGTGTAGCGGTGAAATGCGTAGATATTGGAAGGAATACCGGTGGCGAAGGCGGCCACCTGGTCAGAGACTGACGCTGAGGTACGAAAGCGTGGGGAGCAAACAGGATTAGATACCCTGGTAGTCCACGCCGTAAACGATGTCAACTAGTTGTTCGTGTCATTAAGACGTGAGTAACGCAGCTAACGCACTAAGTTGACCGCCTGGGGAGTACGGCCGCAAGGTTAAAACTCAAATGAATTGACGGGGGCCCGCACAAGCGGTGGAGCATGTGGTTTAATTCGATGCAACGCGAAGAACCTTACCATCCCTTGACATCCAGTGAATTTTTCAGAGATGAATTAGTGCCTTCGGGAACACTGAGACAGGTGCTGCATGGCTGTCGTCAGCTCGTGTTGTGAGATGTTGGGTTAAGTCCCGCAACGAGCGCAACCCTTATCCTTAGTTGCCAGCACGTAAAGGTGGGAACTCTGGGGAGACTGCCGGTGATAAACCGGAGGAAGGTGGGGACGACGTCAAGTCATCATGGCCCTTACGGGATGGGCTACACACGTGCTACAATGGCGCATACAAAGGGCAGCAAGCCAGCGATGGTTAGCGAATCTCATAAAGTGCGTCGTAGTCCGGATCGGAGTCTGCAACTCGACTCCGTGAAGTCGGAATCGCTAGTAATCGTGGATCAGAATGCCACGGTGAATACGTTCCCGGGCCTTGTACACACCGCCCGTCACACCATGGGAGTGGGCTGCACCAGAAGTGGTTAGTTTAACCTTCGGGAGAA</t>
  </si>
  <si>
    <t>AJ969432</t>
  </si>
  <si>
    <t>Dokdonella fugitiva</t>
  </si>
  <si>
    <t>CGGCAGGCCTAACACATGCAAGTCGAGCGGCAGCACGGGGGCAACCCTGGTGGCGAGCGGCGGACGGGTGAGGAATACATCGGAATCTGCCTTGTCGTGGGGGATAACGTAGGGAAACTTACGCTAATACCGCATACGACCGAGAGGTGAAAGTGGGGGACCGCAAGGCCTCACGCGATAAGATGAGCCGATGTCGGATTAGCTAGTTGGCGGGGTAATGGCCCACCAAGGCGACGATCCGTAGCTGGTCTGAGAGGATGATCAGCCACACTGGAACTGAGACACGGTCCAGACTCCTACGGGAGGCAGCAGTGGGGAATATTGGACAATGGGCGCAAGCCTGATCCAGCCATGCCGCGTGGGTGAAGAAGGCCTTCGGGTTGTAAAGCCCTTTTGTTGGGGAAGAAATCGTACGGGCGAATACCTCGTGCGGATGACGGTACCCAAAGAATAAGCACCGGCTAACTTCGTGCCAGCAGCCGCGGTAATACGAAGGGTGCAAGCGTTACTCGGAATTACTGGGCGTAAAGCGTGCGTAGGCGGTTCGTTAAGTCCGTTGTGAAAGCCCTGGGCTCAACCTGGGAATTGCAGTGGATACTGGCGAGCTAGAGTACGGTAGAGGATGGTGGAATTCCCGGTGTAGCGGTGAAATGCGTAGAGATCGGGAGGAACACCCGTGGCGAAGGCGGCCATCTGGACCAGTACTGACGCTGAGGCACGAAAGCGTGGGGAGCAAACAGGATTAGATACCCTGGTAGTCCACGCCCTAAACGATGCGAACTGGATGTTGGGCACACTTAGGTGCTCAGTGTCGAAGCTAACGCGTTAAGTTCGCCGCCTGGGGAGTACGGTCGCAAGACTGAAACTCAAAGGAATTGACGGGGGCCCGCACAAGCGGTGGAGTATGTGGTTTAATTCGATGCAACGCGAAGAACCTTACCTGGCCTTGACATGTCCGGAATCCTGCAGAGATGCGGGAGTGCCTTCGGGAATCGGAACACAGGTGCTGCATGGCTGTCGTCAGCTCGTGTCGTGAGATGTTGGGTTAAGTCCCGCAACGAGCGCAACCCTTGTCCTTAGTTGCCAGCACGTAATGGTGGGAACTCTAAGGAGACTGCCGGTGACAAACCGGAGGAAGGTGGGGATGACGTCAAGTCATCATGGCCCTTACGGCCAGGGCTACACACGTACTACAATGGTCGGTACAGAGGGTTGCGATGCCGCGAGGCGGAGCCAATCCCAGAAAGCCGGTCTCAGTCCGGATCGGAGTCTGCAACTCGACTCCGTGAAGTCGGAATCGCTAGTAATCGCGAATCAGCATTGTCGCGGTGAATACGTTCCCGGGCCTTGTACACACCGCCCGTCACACCATGGGAGTTGGTTGCTCCAGAAGCAGGTAGTCTAACCGCAAGGAGGACGCTTGCCACGGAGTGGTCAATGACTGGGGTGAAGTCGTAACAAGGTAGCCGTATCGGA</t>
  </si>
  <si>
    <t>AF005251</t>
  </si>
  <si>
    <t>Shewanella oneidensis MR-1</t>
  </si>
  <si>
    <t>GATCTGCCCAGTCGAGGGGGATAACAGTTGGAAACGACTGCTAATACCGCATACGCCCTACGGGGGAAAGAGGGGGACTTTCGGGCCTCTCGCGATTGGATGAACCTAGGTGGGATTAGCTAGTTGGTGAGGTAATGGCTCACCAAGGCGACGATCCCTAGCTGTTCTGAGAGGATGATCAGCCACACTGGGACTGAGACACGGCCCAGACTCCTACGGGAGGCAGCAGTGGGGAATATTGCACAATGGGGGAAACCCTGATGCAGCCATGCCGCGTGTGTGAAGAAGGCCTTCGGGTTGTAAAGCACTTTCAGTAGGGAGGAAAGGGTAANTCCTAATACGNCTTATCTGTGACGTTACCTACAGAAGAAGGACCGGCTAACTCCGTGCCAGCAGCCGCGGTAATACGGAGGGTCCNAGCGTTAATCGGAATTACTGGGCGTAAAGCGTGCGCAGGCGGTTTGTTAAGCGAGATGTGAAAGCCCTGGGCTCAACCTAGGAATCGCATTTCGAACTGACCAACTAGAGTCTTGTAGAGGGGGGTAGAATTCCAGGTGTAGCGGTGAAATGCGTAGAGATCTGGAGGAATACCGGTGGCGAAGGCGGCCCCCTGGACAAAGACTGACGCTCATGCACGAAAGCGTGGGGAGCAAACAGGATTAGATACCCTGGTAGTCCACGCCGTAAACGATGTCTACTCGGAGTTTGGTGTCTTGAACACTGGGCTCTCAAGCTAACGCATTAAGTAGACCGCCTGGGGAGTACGGCCGCAAGGTTAAAACTCAAATGAATTGACGGGGGCCCGCACAAGCGGTGGAGCATGTGGTTTAATTCGATGCAACGCGAAGAACCTTACCTACTCTTGACATCCACGGAAGACTGCAGAGATGCGGTTGTGCCTTCGGGAACCGTGAGACAGGTGCTGCATGGCTGTCGTCAGCTCGTGTTGTGAAATGTTGGGTTAAGTCCCGCAACGAGCGCAACCCCTATCCTTATTTGCCAGCACGTAATGGTGGGAACTCTAGGGAGACTGCCGGTGATAAACCGGAGGAAGGTGGGGACGACGTCAAGTCATCATGGCCCTTACGAGTAGGGCTACACACGTGCTACAATGGCGAGTACAGAGGGTTGCAAAGCCGCGAGGTGGAGCTAATCTCACAAAGCTCGTCGTAGTCCGGATTGGAGTCTGCAACTCGACTCCATGAAGTCGGAATCGCTAGTAATCGTGGATCAGAATGCCACGGTGAATACGTTCCCGGGCCTTGTACACACCGCCCGTCACACCATGGGAGTGGGCTGCAAAAGAAGTGGGTAGCTTAACCTTCGGGGGGGCGCTCACCACTTTGTGGTTCATGACTGGGGTGAAGTCGTAACAAGGTAGCCGTAAAT</t>
  </si>
  <si>
    <t>AF005185</t>
  </si>
  <si>
    <t>Moraxella catarrhalis</t>
  </si>
  <si>
    <t>CTGGCGGCAGGCTTAACACATGCAAGTCGAACGAAGTTAGGAAGCTTGCTTCTGATACTTAGTGGCGGACGGGTGAGTAATGCTTAGGAATCTGCCTAGTAGTGGGGGATAACTTGGGGAAACCCAAGCTAATACCGCATACGACCTACGGGTGAAAGGGGGCTTTTAGCTCTCGCTATTAGATGAGCCTAAGTCGGATTAGCTGGTTGGTGGGGTAAAGGCCTACCAAGGCGACGATCTGTAGCTGGTCTGAGAGGATGATCAGCCACACTGGGACTGAGACACGGCCCAGACTCCTACGGGAGGCAGCAGTGGGGAATATTGGACAATGGGCGAAAGCCTGATCCAGCCATGCCGCGTGTGTGAAGAAGGCCTTTTGGTTGTAAAGCACTTTAAGTGGGGAGGAAAAGCTTATGGTTAATACCCATAAGCCCTGACGTTACCCACAGAATAAGCACCGGCTAACTCTGTGCCAGCAGCCGCGGTAATACAGAGGGTGCAAGCGTTAATCGGAATTACTGGGCGTAAAGCGCGCGTAGGTGGTTATTTAAGTCAGATGTGAAAGCCCCGGGCTTAACCTGGGAACTGCATCTGATACTGGATAACTAGAGTAGGTGAGAGGGGAGTAGAATTCCAGGTGTAGCGGTGAAATGCGTAGAGATCTGGAGGAATACCGATGGCGAAGGCAGCTCCCTGGCATCATACTGACACTGAGGTGCGAAAGCGTGGGTAGCAAACAGGATTAGATACCCTGGTAGTCCACGCCGTAAACGATGTCTACCAGTCGTTGGGTCTTTTAAAGACTTAGTGACGCAGTTAACGCAATAAGTAGACCGCCTGGGGAGTACGGCCGCAAGGTTAAAACTCAAATGAATTGACGGGGGCCCGCACAAGCGGTGGAGCATGTGGTTTAATTCGATGCAACGCGAAGAACCTTACCTGGTCTTGACATAGTGAGAATCTTGCAGAGATGCGAGAGTGCCTTCGGGAATTCACATACAGGTGCTGCATGGCTGTCGTCAGCTCGTGTCGTGAGATGTTGGGTTAAGTCCCGCAACGAGCGCAACCCTTTTCCTTAGTTACCAGCGACTCGGTCGGGAACTCTAAGGATACTGCCAGTGACAAACTGGAGGAAGGCGGGGACGACGTCAAGTCATCATGGCCCTTACGACCAGGGCTACACACGTGCTACAATGGTTGGTACAAAGGGTTGCTACACAGCGATGTGATGCTAATCTCAAAAAGCCAATCGTAGTCCGGATTGGAGTCTGCAACTCGACTCCATGAAGTCGGAATCGCTAGTAATCGCAGATCAGAATGCTGCGGTGAATACGTTCCCGGGCCTTGTACACACCGCCCGTCACACCATGGGAGTTGATCTCACCAGAAGTGGTTAGCCTAACGCAAGAGGGCGATCACCACGGTGGGGTCGATGACTGGGGTGAA</t>
  </si>
  <si>
    <t>X81623</t>
  </si>
  <si>
    <t>Shewanella putrefaciens</t>
  </si>
  <si>
    <t>AGATTGAACGCTGGCGGCAGGCCTAACACATGCAAGTCGAGCGGCAGCACAAGGGAGTTTACTTCTGAGGTGGCGAGCGGCGGACGGGTGAGTAATGCCTAGGGATCTGCCCAGTCGAGGGGGATAACAGTTGGAAACGACTGCTAATACCGCATACGCCCTACGGGGGAAAGGAGGGGACCTTCGGGCCTTCCGCGATTGGATGAACCTAGGTGGGATTAGCTAGTTGGTGAGGTAATGGCTCACCAAGGCGACGATCCCTAGCTGTTCTGAGAGGATGATCAGCCACACTGGGACTGAGACACGGCCCAGACTCCTACGGGAGGCAGCAGTGGGGAATATTGCACAATGGGGGAAACCCTGATGCAGCCATGCCGCGTGTGTGAAGAAGGCCTTCGGGTTGTAAAGCACTTTCAGTAGGGAGGAAAGGGTGTAGCTTAATACGCTATATCTGTGACGTTACCTACAGAAGAAGGACCGGCTAACTCCGTGCCAGCAGCCGCGGTAATACGGAGGGTCCGAGCGTTAATCGGAATTACTGGGCGTAAAGCGTGCGCAGGCGGTTTGTTAAGCGAGATGTGAAAGCCCTGGGCTCAACCTAGGAATAGCATTTCGAACTGGCGAACTAGAGTCTTGTAGAGGGGGGTAGAATTCCAGGTGTAGCGGTGAAATGCGTAGAGATCTGGAGGAATACCGGTGGCGAAGGCGGCCCCCTGGACAAAGACTGACGCTCATGCACGAAAGCGTGGGGAGCAAACAGGATTAGATACCCTGGTAGTCCACGCCGTAAACGATGTCTACTCGGAGTTTGGTGTCTTGAACACTGGGCTCTCAAGCTAACGCATTAAGTAGACCGCCTGGGGAGTACGGCCGCAAGGTTAAAACTCAAATGAATTGACGGGGGCCCGCACAAGCGGTGGAGCATGTGGTTTAATTCGATGCAACGCGAAGAACCTTACCTACTCTTGACATCCACAGAACTCGCCAGAGATGGCTTGGTGCCTTCGGGAACTGTGAGACAGGTGCTGCATGGCTGTCGTCAGCTCGTGTTGTGAAATGTTGGGTTAAGTCCCGCAACGAGCGCAACCCCTATCCTTATTTGCCAGCACGTAATGGTGGGAACTCTAGGGAGACTGCCGGTGATAAACCGGAGGAAGGTGGGGACGACGTCAAGTCATCATGGCCCTTACGAGTAGGGCTACACACGTGCTACAATGGCGAGTACAGAGGGTTGCAAAGCCGCGAGGTGGAGCTAATCTCACAAAGCTCGTCGTAGTCCGGATTGGAGTCTGCAACTCGACTCCATGAAGTCGGAATCGCTAGTAATCGTGGATCAGAATGCCACGGTGAATACGTTCCCGGGCCTTGTACACACCGCCCGTCACACCATGGGAGTGGGCTGCAAAAGAAGTGGGTAGCTTAACCTTCGGGGGGGCGCTCACCACTTTGTGGTTCATGACTGGGGTGAAGTCGTAACAAGGTAGCCCTAGGGGAACCTGGGGCT</t>
  </si>
  <si>
    <t>JN160781</t>
  </si>
  <si>
    <t>ss40</t>
  </si>
  <si>
    <t>GGCTCAGATTGAACGCTGGCGGCAGGCTTAACACATGCAAGTCGAGCGGTAACAGGGGTAGCTTGCTTCCCGCTGACGAGCGGCGGACGGGTGAGTAATGCTTAGGAATCTGCCCAGTAGTGGGGGATAGCCCGGGGAAACCCGGATTAATACCGCATACGTCCTACGGGAGAAAGCAGGGGATCTTCGGACCTTGCGCTATTGGATGAGCCTAAGTCGGATTAGCTAGTTGGTGGGGTAAAGGCCTACCAAGGCGACGATCCGTAGCTGGTCTGAGAGGATGATCAGCCACATCGGGACTGAGACACGGCCCGAACTCCTACGGGAGGCAGCAGTGGGGAATATTGGACAATGGGGGCAACCCTGATCCAGCCATGCCGCGTGTGTGAAGAAGGCTTTCGGGTTGTAAAGCACTTTCAGTAGGGAGGAAAACCTTATGGCTAATACCCATGAGGCTTGACGTTACCTACAGAAGAAGCACCGGCTAACTCCGTGCCAGCAGCCGCGGTAATACGGAGGGTGCAAGCGTTAATCGGAATTACTGGGCGTAAAGCGCGCGTAGGTGGTTTGGTAAGCGAGATGTGAAAGCCCCGGGCTTAACCTGGGAACGGCATTTCGAACTGTCAGACTAGAGTGTGGTAGAGGGTAGTGGAATTTCCTGTGTAGCGGTGAAATGCGTAGATATAGGAAGGAACACCAGTGGCGAAGGCGGCTACCTGGACCAACACTGACACTGAGGTGCGAAAGCGTGGGGAGCAAACAGGATTAGATACCCTGGTAGTCCACGCCGTAAACGATGTCAACTAGCCGTTGGGACTCTTGAAGTCTTAGTGGCGCAGCTAACGCACTAAGTTGACCGCCTGGGGAGTACGGCCGCAAGGTTAAAACTCAAATGAATTGACGGGGGCCCGCACAAGCGGTGGAGCATGTGGTTTAATTCGACGCAACGCGAAGAACCTTACCTGGCCTTGACATCCAGAGAACTTTCCAGAGATGGATTGGTGCCTTCGGGAACTCTGAGACAGGTGCTGCATGGCCGTCGTCAGCTCGTGTCGTGAGATGTTGGGTTAAGTCCCGTAACGAGCGCAACCCCTATCCCTGGTTGCTAGCAGGTAATGCTGAGAACTCCAGGGAGACTGCCGGTGACAAACCGGAGGAAGGTGGGGATGACGTCAGGTCATCATGGCCCTTACGGCCAGGGCTACACACGTGCTACAATGGCGCGTACAGAGGGCTGCCAACTCGCGAGAGTGAGCCAATCCCTTAAAACGCGTCGTAGTCCGGATCGGAGTCTGCAACTCGACTCCGTGAAGTCGGAATCGCTAGTAATCGCGAATCAGAATGTCGCGGTGAATACGTTCCCGGGCCTTGTACACACCGCCCGTCACACCATGGGAGTGGATTGCACCAGAAGTAGTTAGTCTAACCTTCGGGAGGACGATTACCACGGTGTGGTTCATGACTGGGGTGAAGTCGTAACAAG</t>
  </si>
  <si>
    <t>SM-19</t>
  </si>
  <si>
    <t>Marinobacter adhaerens</t>
  </si>
  <si>
    <t>Av32</t>
  </si>
  <si>
    <t>KP645215</t>
  </si>
  <si>
    <t>TTAACACATGCAAGTCGAGCGGTAACAGGGGGTGCTTGCACCCCGCTGACGAGCGGCGGACGGGTGAGTAATGCATAGGAAACTGCCCAGTAGTGGGGGATAGCCCGGGGAAACCCGGATTAATACCGCGTACGCCCTTCGGGGGAAAGCAGGGGATCTTCGGACCTTGCGCTATTGGATGTGCCTATGTCGGATTAGCTAGTTGGTGGGGTAAAGGCCTACCAAGGCGACGATCCGTAGCTGGTCTGAGAGGATGATCAGCCACATCGGGACTGAGACACGGCCCGAACTCCTACGGGAGGCAGCAGTGGGGAATATTGGACAATGGGGGCAACCCTGATCCAGCCATGCCGCGTGTGTGAAGAAGGCTTTCGGGTTGTAAAGCACTTTCAGTGAGGAGGAAAACTCTGCGACTAATACTCGTAGGGCTTGACGTTACTCACAGAAGAAGCACCGGCTAACTCCGTGCCAGCAGCCGCGGTAATA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CTAGCCGTTGGGACTCTTGAAGTCTTAGTGGCGCAGCTAACGCACTAAGTAGACCGCCTGGGGAGTACGGCCGCAAGGTTAAAACTCAAATGAATTGACGGGGGCCCGCACAAGCGGTGGAGCATGTGGTTTAATTCGACGCAACGCGAAGAACCTTACCTGGCCTTGACATGCAGAGAACTTTCCAGAGATGGATTGGTGCCTTCGGGAACTCTGACACAGGTGCTGCATGGCCGTCGTCAGCTCGTGTCGTGAGATGTTGGGTTAAGTCCCGTAACGAGCGCAACCCCTATCCCTAGTTGCTAGCAGTTCGGCTGAGAACTCTAGGGAGACTGCCGGTGACAAACCGGAGGAAGGTGGGGATGACGTCAGGTCATCATGGCCCTTACGGCCAGGGCTACACACGTGCTACAATGGTGCGCACAGAGGGCTGCAAACCCGCGAGGGGGAGCCAATCTCACAAAACGCATCGTAGTCCGGATCGCAGTCTGCAACTCGACTGCGTGAAGTCGGAATCGCTAGTAATCGTGAATCAGAATGTCACGGTGAATACGTTCCCGGGCCTTGTACACACCGCCCGTCACACCATGGGAGTGGATTGCACCAGAAGTGGTTAGTCTAACCTTCGGGAGGACGATCACCACGGTGTGGTTCATGACTGGGGTGAAGTCGTAACAAGGTARCCGTA</t>
  </si>
  <si>
    <t>ATCC 25238T</t>
  </si>
  <si>
    <t xml:space="preserve">Marinobacter adhaerens </t>
  </si>
  <si>
    <t>HP15</t>
  </si>
  <si>
    <t>NCCB 22016</t>
  </si>
  <si>
    <t>NR_042387.1</t>
  </si>
  <si>
    <t>DQ864703.1</t>
  </si>
  <si>
    <t>MA19</t>
  </si>
  <si>
    <t>TTGATCCTGGCTTAGATTGAACGCTGGCGGCAGGCTTAACACATGCAAGTCGAGCGGGGAAGGGTAGCTTGCTTCCTGACCTAGCGGCGGACGGGTGAGTAATGCTTAGGAATCTGCCTATTAGTGGGGGACAACATTCCGAAAGGAATGCTAATACCGCATACGCCCTACGGGGGAAAGCAGGGGATCTTCGGACCTTGCGCTAATAGATGAGCCTAAGTCAGATTAGCTAGTTGGTGGGGTAAAGGCCTACCAAGGCGACGATCTGTAGCGGGTCTGAGAGGATGATCCGCCACACTGGGACTGAGACACGGCCCAGACTCCTACGGGAGGCAGCAGTGGGGAATATTGGACAATGGGCGAAAGCCTGATCCAGCCATGCCGCGTGTGTGAAGAAGGCCTTTTGGTTGTAAAGCACTTTAAGCGAGGAGGAGGCTACTTGGATTAATACTCTA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GGATTAGATACCCTGGTAGTCCATGCCGTAAACGATGTCTACTAGCCGTTGGGGCCTTTGAGGCTTTAGTGGCGCAGCTAACGCGATAAGTAGACCGCCTGGGGAGTACGGTCGCAAGACTAAAACTCAAATGAATTGACGGGGGCCCGCACAAGCGGTGGAGCATGTGGTTTAATTCGATGCAACGCGAAGAACCTTACCTGGTCTTGACATAGTAAGAACTTTCCAGAGATGGATTGGTGCCTTCGGGAACTTACATACAGGTGCTGCATGGCTGTCGTCAGCTCGTGTCGTGAGATGTTGGGTTAAGTCCCGCAACGAGCGCAACCCTTTTCCTTATTTGCCAGCGGGTTAAGCCGGGAACTTTAAGGATACTGCCAGTGACAAACTGGAGGAAGGCGGGGACGACGTCAAGTCAACATGGCCCTTACGACCAGGGCTACACACGTGCTACAATGGTCGGTACAAAGGGTTGCTACCTAGCGATAGGATGCTAATCTCAAAAAGCCGATCGTAGTCCGGATTGGAGTCTGCAACTCGACTCCATGAAGTCGGAATCGCTAGTAATCGCGGATCAGAATGCCGCGGTGAATACGTTCCCGGGCCTTGTACACACCGCCCGTCACACCATGGGAATTTGTTGCACCAGAAGTAGCTAGTCTAACCGCAAGGAGGACGCTTACCACGGTGTGGCCGATGACTG</t>
  </si>
  <si>
    <t>A12</t>
  </si>
  <si>
    <t>Alkalimimnicola halodurans</t>
  </si>
  <si>
    <t>Alkalilimnicola ehrlichii</t>
  </si>
  <si>
    <t>MLHE-I</t>
  </si>
  <si>
    <t>Thiohalocapsa halophilla</t>
  </si>
  <si>
    <t>Pseudomonas aerugnosa</t>
  </si>
  <si>
    <t>Pfl</t>
  </si>
  <si>
    <t xml:space="preserve"> </t>
  </si>
  <si>
    <t>NCCB22016</t>
  </si>
  <si>
    <t>KMM 458</t>
  </si>
  <si>
    <t>Shewanella oneidensis</t>
  </si>
  <si>
    <t>MR-1</t>
  </si>
  <si>
    <t>Hac411</t>
  </si>
  <si>
    <t>CECT4342</t>
  </si>
  <si>
    <t>RN2</t>
  </si>
  <si>
    <t>GH24</t>
  </si>
  <si>
    <t>K-12 MG1655</t>
  </si>
  <si>
    <t>GD-9</t>
  </si>
  <si>
    <t>ATCC 19377</t>
  </si>
  <si>
    <t>NO-37</t>
  </si>
  <si>
    <t>AP102</t>
  </si>
  <si>
    <t>A3T</t>
  </si>
  <si>
    <t>R-13291</t>
  </si>
  <si>
    <t>Uncultured, steel waste</t>
  </si>
  <si>
    <t>Uncultured, biocathode, China</t>
  </si>
  <si>
    <t>Uncultured, biocathode, Germany</t>
  </si>
  <si>
    <t>Streptomyces Scabies</t>
  </si>
  <si>
    <t>SSC1O1</t>
  </si>
  <si>
    <t>NR_074775.1</t>
  </si>
  <si>
    <t>NR_028863.1</t>
  </si>
  <si>
    <t>AY748891.1</t>
  </si>
  <si>
    <t>KF864552.1</t>
  </si>
  <si>
    <t>KC620376.1</t>
  </si>
  <si>
    <t>JN160781.1</t>
  </si>
  <si>
    <t>AY147906.1</t>
  </si>
  <si>
    <t>KP645215.1</t>
  </si>
  <si>
    <t>AF005185.1</t>
  </si>
  <si>
    <t>AF214729.1</t>
  </si>
  <si>
    <t>AF288370.1</t>
  </si>
  <si>
    <t>NR_074798.1</t>
  </si>
  <si>
    <t>DQ307731.1</t>
  </si>
  <si>
    <t>NR_118042.1</t>
  </si>
  <si>
    <t>KC990822.1</t>
  </si>
  <si>
    <t>KC887964.1</t>
  </si>
  <si>
    <t>NR_102804.1</t>
  </si>
  <si>
    <t>Y11596.1</t>
  </si>
  <si>
    <t>NR_114620.1</t>
  </si>
  <si>
    <t>AY363244.1</t>
  </si>
  <si>
    <t>AJ969432.1</t>
  </si>
  <si>
    <t>NR_025578.1</t>
  </si>
  <si>
    <t>EU447525.1</t>
  </si>
  <si>
    <t>EU447521.1</t>
  </si>
  <si>
    <t>EU447526.1</t>
  </si>
  <si>
    <t>JN541149.1</t>
  </si>
  <si>
    <t>JN802222.1</t>
  </si>
  <si>
    <t>KJ600342.1</t>
  </si>
  <si>
    <t>KJ600388.1</t>
  </si>
  <si>
    <t>KJ600599.1</t>
  </si>
  <si>
    <t>Y15493.1</t>
  </si>
  <si>
    <t>FJ194545.1</t>
  </si>
  <si>
    <t>TTGATCCTGGCTCAGATTGAACGCTGGCGGCAGGCCTAACACATGCAAGTCGAGCGGTAACATTTCTAGCTTGCTAGAAGATGACGAGCGGCGGACGGGTGAGTAATGCTTGGGAACATGCCTTGAGGTGGGGGACAACAGTTGGAAACGACTGCTAATACCGCATAATGTCTACGGACCAAAGGGGGCTTCGGCTCTCGCCTTTAGATTGGCCCAAGTGGGATTAGCTAGTTGGTGAGGTAATGGCTCACCAAGGCGACGATCCCTAGCTGGTTTGAGAGGATGATCAGCCACACTGGGACTGAGACACGGCCCAGACTCCTACGGGAGGCAGCAGTGGGGAATATTGCACAATGGGCGCAAGCCTGATGCAGCCATGCCGCGTGTGTGAAGAAGGCCTTCGGGTTGTAAAGCACTTTCAGTCAGGAGGAAAGGTTAGTAGTTAATACCTGCTAGCTGTGACGTTACT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AGGATTAGATACCCTGGTAGTCCACGCCGTAAACGATGTCTACTAGAAGCTCGGAACCTCGGTTCTGTTTTTCAAAGCTAACGCATTAAGTAGACCGCCTGGGGAGTACGGCCGCAAGGTTAAAACTCAAATGAATTGACGGGGGCCCGCACAAGCGGTGGAGCATGTGGTTTAATTCGATGCAACGCGAAGAACCTTACCTACACTTGACATACAGAGAACTTACCAGAGATGGTTTGGTGCCTTCGGGAACTCTGATACAGGTGCTGCATGGCTGTCGTCAGCTCGTGTTGTGAGATGTTGGGTTAAGTCCCGCAACGAGCGCAACCCCTATCCTTAGTTGCTAGCAGGTAATGCTGAGAACTCTAAGGAGACTGCCGGTGATAAACCGGAGGAAGGTGGGGACGACGTCAAGTCATCATGGCCCTTACGTGTAGGGCTACACACGTGCTACAATGGCGCATACAGAGTGCTGCGAACTCGCGAGAGTAAGCGAATCACTTAAAGTGCGTCGTAGTCCGGATTGGAGTCTGCAACTCGACTCCATGAAGTCGGAATCGCTAGTAATCGCGTATCAGAATGACGCGGTGAATACGTTCCCGGGCCTTGTACACACCGCCCGTCACACCATGGGAGTGGGTTGCTCCAGAAGTAGATAGTCTAACCCTCGGGAGGACGTTTACCACGGAGTGATTCATGACTGGGGTGAAGTCGTAACAAGNTAACCC</t>
  </si>
  <si>
    <t>AGTTTGATCATGGCTCAGATTGAACGCTGGCGGCAGGCCTAACACATGCAAGTCGAGCGGCAGCACAAGTGAGTTTACTCATGAGGTGGCGAGCGGCGGACGGGTGAGTAATGCCTAGGGATCTGCCCAGTCGAGGGGGATAACAGTTGGAAACGACTGCTAATACCGCATACGCCCTACGGGGGAAAGAGGGGGACTTTCGGGCCTCTCGCGATTGGATGAACCTAGGTGGGATTAGCTAGTTGGTGAGGTAATGGCTCACCAAGGCGACGATCCCTAGCTGTTCTGAGAGGATGATCAGCCACACTGGGACTGAGACACGGCCCAGACTCCTACGGGAGGCAGCAGTGGGGAATATTGCACAATGGGGGAAACCCTGATGCAGCCATGCCGCGTGTGTGAAGAAGGCCTTCGGGTTGTAAAGCACTTTCAGTAGGGAGGAAAGGGTAAGTCCTAATACGACTTATCTGTGACGTTACCTACAGAAGAAGGACCGGCTAACTCCGTGCCAGCAGCCGCGGTAATACGGAGGGTCCGAGCGTTAATCGGAATTACTGGGCGTAAAGCGTGCGCAGGCGGTTTGTTAAGCGAGATGTGAAAGCCCTGGGCTCAACCTAGGAATCGCATTTCGAACTGACCAACTAGAGTCTTGTAGAGGGGGGTAGAATTCCAGGTGTAGCGGTGAAATGCGTAGAGATCTGGAGGAATACCGGTGGCGAAGGCGGCCCCCTGGACAAAGACTGACGCTCATGCACGAAAGCGTGGGGAGCAAACAGGATTAGATACCCTGGTAGTCCACGCCGTAAACGATGTCTACTCGGAGTTTGGTGTCTTGAACACTGGGCTCTCAAGCTAACGCATTAAGTAGACCGCCTGGGGAGTACGGCCGCAAGGTTAAAACTCAAATGAATTGACGGGGGCCCGCACAAGCGGTGGAGCATGTGGTTTAATTCGATGCAACGCGAAGAACCTTACCTACTCTTGACATCCACGGAAGACTGCAGAGATGCGGTTGTGCCTTCGGGAACCGTGAGACAGGTGCTGCATGGCTGTCGTCAGCTCGTGTTGTGAAATGTTGGGTTAAGTCCCGCAACGAGCGCAACCCCTATCCTTATTTGCCAGCACGTAATGGTGGGAACTCTAGGGAGACTGCCGGTGATAAACCGGAGGAAGGTGGGGACGACGTCAAGTCATCATGGCCCTTACGAGTAGGGCTACACACGTGCTACAATGGCGAGTACAGAGGGTTGCAAAGCCGCGAGGTGGAGCTAATCTCACAAAGCTCGTCGTAGTCCGGATTGGAGTCTGCAACTCGACTCCATGAAGTCGGAATCGCTAGTAATCGTGGATCAGAATGCCACGGTGAATACGTTCCCGGGCCTTGTACACACCGCCCGTCACACCATGGGAGTGGGCTGCAAAAGAAGTGGGTAGCTTAACCTTCGGGGGGGCGCTCACCACTTTGTGGTTCATGACTGGGGTGAAGTCGTAACAAGGTAGCCCTAGGGGAACCTGGGGCTGGATCACCTCCTTA</t>
  </si>
  <si>
    <t>ATTGAACGCTGGCGGCAGGCCTAACACATGCAAGTCGAGCGGCAGCACAAGGGAGTTTACTCCTGAGGTGGCGAGCGGCGGACGGGTGAGTAATGCCTAGGGATCTGCCCAGTCGAGGGGGATAACAGTTGGAAACGACTGCTAATACCGCATACGCCCTACGGGGGAAAGAGGGGGACCTTCGGGCCTCTCGCGATTGGATGAACCTAGGTGGGATTAGCTAGTTGGTGAGGTAATGGCTCACCAAGGCGACGATCCCTAGCTGTTCTGAGAGGATGATCAGCCACACTGGGACTGAGACACGGCCCAGACTCCTACGGGAGGCAGCAGTGGGGAATATTGCACAATGGGGGAAACCCTGATGCAGCCATGCCGCGTGTGTGAAGAAGGCCTTCGGGTTGTAAAGCACTTTCAGTAGGGAGGAAAGGGTGAGTCTTAATACGGCTCATCTGTGACGTTACCTACAGAAGAAGGACCGGCTAACTCCGTGCCAGCAGCCGCGGTAATACGGAGGGTCCGAGCGTTAATCGGAATTACTGGGCGTAAAGCGTGCGCAGGCGGTTTGTTAAGCGAGATGTGAAAGCCCTGGGCTCAACCTAGGAATAGCATTTCGAACTGGCGAACTAGAGTCTTGTAGAGGGGGGTAGAATTCCAGGTGTAGCGGTGAAATGCGTAGAGATCTGGAGGAATACCGGTGGCGAAGGCGGCCCCCTGGACAAAGACTGACGCTCATGCACGAAAGCGTGGGGAGCAAACAGGATTAGATACCCTGGTAGTCCACGCCGTAAACGATGTCTACTCGGAGTTTGGTGTCTTGAACACTGGGCTCTCAAGCTAACGCATTAAGTAGACCGCCTGGGGAGTACGGCCGCAAGGTTAAAACTCAAATGAATTGACGGGGGCCCGCACAAGCGGTGGAGCATGTGGTTTAATTCGATGCAACGCGAAGAACCTTACCTACTCTTGACATCCACAGAAGAGACCAGAGATGGACTTGTGCCTTCGGGAACTGTGAGACAGGTGCTGCATGGCTGTCGTCAGCTCGTGTTGTGAAATGTTGGGTTAAGTCCCGCAACGAGCGCAACCCCTATCCTTATTTGCCAGCACGTAATGGTGGGAACTCTAGGGAGACTGCCGGTGATAAACCGGAGGAAGGTGGGGACGACGTCAAGTCATCATGGCCCTTACGAGTAGGGCTACACACGTGCTACAATGGCGAGTACAGAGGGTTGCAAAGCCGCGAGGTGGAGCTAATCTCACAAAGCTCGTCGTAGTCCGGATTGGAGTCTGCAACTCGACTCCATGAAGTCGGAATCGCTAGTAATCGTGGATCAGAATGCCACGGTGAATACGTTCCCGGGCCTTGTACACACCGCCCGTCACACCATGGGAGTGGGCTGCAAAAGAAGTGGGTAGCTTAACCTTCGGGGGGGCGCTCACCACTTTGTGGTTCA</t>
  </si>
  <si>
    <t>GAGTTTGATCATGGCTCAGATTGAACGCTGGCGGCAGGCCTAACACATGCAAGTCGAGCGGCAGCGGGAAAGTAGCTTGCTACTTTTGCCGGCGAGCGGCGGACGGGTGAGTAATGCCTGGGGATCTGCCCAGTCGAGGGGGATAACAGTTGGAAACGACTGCTAATACCGCATACGCCCTACGGGGGAAAGGAGGGGACCTTCGGGCCTTTCGCGATTGGATGAACCCAGGTGGGATTAGCTAGTTGGTGGGGTAATGGCTCACCAAGGCGACGATCCCTAGCTGGTCTGAGAGGATGATCAGCCACACTGGAACTGAGACACGGTCCAGACTCCTACGGGAGGCAGCAGTGGGGAATATTGCACAATGGGGGAAACCCTGATGCAGCCATGCCGCGTGTGTGAAGAAGGCCTTCGGGTTGTAAAGCACTTTCAGCGAGGAGGAAAGGTTGATGCCTAATACGTATCAA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GGATTAGATACCCTGGTAGTCCACGCCGTAAACGATGTCGATTTGGAGGCTGTGTCCTTGAGACGTGGCTTCCGGAGCTAACGCGTTAAATCGACCGCCTGGGGAGTACGGCCGCAAGGTTAAAACTCAAATGAATTGACGGGGGCCCGCACAAGCGGTGGAGCATGTGGTTTAATTCGATGCAACGCGAAGAACCTTACCTGGCCTTGACATGTCTGGAATCCTGTAGAGATACGGGAGTGCCTTCGGGAATCAGAACACAGGTGCTGCATGGCTGTCGTCAGCTCGTGTCGTGAGATGTTGGGTTAAGTCCCGCAACGAGCGCAACCCCTGTCCTTTGTTGCCAGCACGTAATGGTGGGAACTCAAGGGAGACTGCCGGTGATAAACCGGAGGAAGGTGGGGATGACGTCAAGTCATCATGGCCCTTACGGCCAGGGCTACACACGTGCTACAATGGCGCGTACAGAGGGCTGCAAGCTAGCGATAGTGAGCGAATCCCAAAAAGCGCGTCGTAGTCCGGATCGGAGTCTGCAACTCGACTCCGTGAAGTCGGAATCGCTAGTAATCGCAAATCAGAATGTTGCGGTGAATACGTTCCCGGGCCTTGTACACACCGCCCGTCACACCATGGGAGTGGGTTGCACCAGAAGTAGATAGCTTAACCTTCGGGAGGGCGTTTACCACGGTGTGATTCATGACTGGGGTGAAGTCGTAACAAGGTAA</t>
  </si>
  <si>
    <t>GAACGGTAGCACAGAGAGCTTGCTCTCGGGTGACGAGTGGCGGACGGG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TGTTGTGGTTAATAACCACAGCAATTGACGTTACCCGCAGAAGAAGCACCGGCTAACTCCGTGCCAGCAGCCGCGGTAATACGGAGGGTGCAAGCGTTAATCGGAATTACTGGGCGTAAAGCGCACGCAGGCGGTCTGTCAAGTCGGATGTGAAATCCCCGGGCTCAACCTGGGAACTGCATTCGAAACTGGCAGGCTGGAGTCTTGTAGAGGGGGGTAGAATTCCAGGTGTAGCGGTGAAATGCGTAGAGATCTGGAGGAATACCGGTGGCGAAGGCGGCCCCCTGGACAAAGACTGACGCTCAGGTGCGAAAGCGTGGGGAGCAAACAGGATTAGATACCCTGGTAGTCCACGCCGTAAACGATGTCGATTTGGAGGTTGTGCCCTTGAGGCGTGGCTTCCGGAGCTAACGCGTTAAATCGACCGCCTGGGGAGTACGGCCGCAAGGTTAAAACTCAAATGAATTGACGGGGGCCCGCACAAGCGGTGGAGCATGTGGTTTAATTCGATGCAACGCGAAGAACCTTACCTGGTCTTGACATCCACAGAACTTTCCAGAGATGGATTGGTGCCTTCGGGAACTGTGAGACAGGTGCTGCATGGCTGTCGTCAGCTCGTGTTGTGAAATGTTGGGTTAAGTCCCGCAACGAGCGCAACCCTTATCCTTTGTTGCCAGCGGTTAGGCCGGGAACTCAAAGGAGACTGCCAGTGATAAACTGGAGGAAGGTGGGGATGACGTCAAGTCATCATGGCCCTTACGACCAGGGCTACACACGTGCTACAATGGCGCATACAAAGAGAAGCGACCTCGCGAGAGCAAGCGGACCTCATAAAGTGCGTCGTAGTCCGGATTGGAGTCTGCAACTCGACTCCATGAAGTCGGAATCGCTAGTAATCGTAGATCAGAATGCTACGGTGAATACGTTCCCGGGCCTTGTACACACCGCCCGTCACACCATGGGAGTGGGTTGCAAAAGAAGTAGGTAGCTTAACCTT</t>
  </si>
  <si>
    <t>GGCTCAGATTGAACGCTGGCGGCAGGCCTAACACATGCAAGTCGAACGGTAACAGGAAKCAGCTTGCTGMTTCGCTGACGAGTGGCGGACGGGTGAGTAATGTCTGGGAAACTGCCTGATGGAGGGGGATAACTACTGGAAACGGTAGCTAATACCGCATAATGTCGCAAGACCAAAGAGGGGGACCTTCGGGCCTCTTGCCATCGGATGTGCCCAGATGGGATTAGCTTGTTGGTGRGGTAACGGCTCACCAAGGCGACGATCCCTAGCTGGTCTGAGAGGATGACCAGCCACACTGGAACTGAGACACGGTCCAGACTCCTACGGGAGGCAGCAG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Y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GGAAGTTTTCAGAGATGAGAATGTGCCTTCGGGAACCGTGAGACAGGTGCTGCATGGCTGTCGTCAGCTCGTGTTGTGAAATGTTGGGTTAAGTCCCGCAACGAGCGCAACCCTTATCCTTTGTTGCCAGCGGTCCGGCCGGGAACTCAAAGGAGACTGCCAGTGATAAACTGGAGGAAGGTGGGGACGACGTCAAGTCATCATGGCCCTTACGACCAGGGCTACACACGTGCTACAATGGCGCATACAAAGAGAAGCGACCTCGCGAGAGCAAGCGGACCTCATAAAGTGCGTCGTAGTCCGGATTGGAGTCTGCAACTCGACTCCATGAAGTCGGAATCGCTAGTAATCGTGGATCAGAATGCCACGGTGAATACGTTCCCGGGCCTTGTACACACCGCCCGTCACACCATGGGAGTGGGTTGCAAAAGAAGTAGGTAGCTTAACCTTCGGGAGGGCGCTTACCACTTTG</t>
  </si>
  <si>
    <t>AAATTGAAGAGTTTGATCATGGCTCAGATTGAACGCTGGCGGCAGGCCTAACACATGCAAGTCGAACGGTAACAGGAAGAAGCTTGCTTCTTTGCTGACGAGTGGCGGACGGGTGAGTAATGTCTGGGAAACTGCCT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TCCAGAGATGGATTGGTGCCTTCGGGAACTGTGAGACAGGTGCTGCATGGCTGTCGTCAGCTCGTGTTGTGAAATGTTGGGTTAAGTCCCGCAACGAGCGCAACCCTTATCTTTTGTTGCCAGCGGTCCGGCCGGGAACTCAAAGGAGACTGCCAGTGATAAACTGGAGGAAGGTGGGGATGACGTCAAGTCATCATGGCCCTTACGACCAGGGCTACACACGTGCTACAATGGCGCATACAAAGAGAAGCGACCTCGCGAGAGCAAGCGGACCTCATAAAGTGCGTCGTAGTCCGGATTGGAGTCTGCAACTCGACTCCATGAAGTCGGAATCGCTAGTAATCGTGGATCAGAATGCCACGGTGAATACGTTCCCGGGCCTTGTACACACCGCCCGTCACACCATGGGAGTGGGTTGCAAAAGAAGTAGGTAGCTTAACCTTCGGGAGGGCGCTTACCACTTTGTGATTCATGACTGGGGTGAAGTCGTAACAAGGTAACCGTAGGGGAACCTGCGGTTGGATCACCTCCTTA</t>
  </si>
  <si>
    <t>GCGGGCGGCTGCTACCATGCAGTCGACGGTAACAGGTCTTCGGATGCTGACGAGTGGCGGACGGGTGAGTAATGCGTAGGAATCTGTCTTTTAGTGGGGGACAACCCAGGGAAACTTGGGCTAATACCGCATGAGCCCTGAGGGGGAAAGCGGGGGATCTTCGGACCTCGCGCTAAGGGAAGAGCCTACGTCTGATTAGCTAGTTGGTAGGGTAAAGGCCTACCAAGGCGACGATCAGTAGCTGGTCTGAGAGGACGACCAGCCACACTGGGACTGAGACACGGCCCAGACTCCTACGGGAGGCAGCAGTGGGGAATTTTTCGCAATGGGGGCAACCCTGACGAAGCAATGCCGCGTGGATGAAGAAGGCCTTCGGGTTGTAAAGTCCTTTCGTGGGGGACGAAAAGGCGGGTCCTAATACGATCTGCTGTTGACGTGAACCCAAGAAGAAGCACCGGCTAACTCCGTGCCAGCAGCCGCGGTAATACGGGRGGTGCAAGCGTTAATCGGAATCACTGGGCGTAAAGGGTGCGTAGGCGGTACGTTAGGTCTGTCGTGAAATCCCCGGGCTCAACCTGGGAATGGCGGTAGAAACCGGCGCACTAGAGTATGGGAGAGGGTGGTGGAATTCCAGGTGTAGCGGTGAAATGCGTAGAGATCTGGAGGAACATCAGTGGCGAAGGCGGCCACCTGGCCCAATACTGACGCTGAGGCACGAAAGCGTGGGGAGCAAACAGGATTAGATACCCTGGTAGTCCACGCCCTAAACGATGAATACTAGATGTTTGGTACCTAGCGTACTGAGTGTCGTAGCTAACGCGATAAGTATTCCGCCTGGGAAGTACGGCCGCAAGGTTAAAACTCAAAGGAATTGACGGGGGCCCGCACAAGCGGTGGAGCATGTGGTTTAATTCGATGCAACGCGAAGAACCTTACCTGGGCTTGACATGTCCGGAATTCTGCAGAGATGCGGGAGTGCCCTTCGGGGAATCGGAACACAGGTGCTGCATGGCTGTCGTCAGCTCGTGTCGTGAGATGTTGGGTTAAGTCCCGCAACGAGCGCAACCCTTGTCCTTAGTTGCCAGCGGTTCGGCCGGGCACTCTAGGGAGACTGCCGGTGACAAACCGGAGGAAGGTGGGGATGACGTCAAGTCCTCATGGCCTTTATGTCCAGGGCTACACACGTGCTACAATGGCGCGTACAGAGGGAAGCCAAGCCGCGAGGTGGAGCAGACCCCAGAAAGCGCGTCGTAGTTCGGATTGCAGTCTGCAACTCGACTGCATGAAGTCGGAATCGCTAGTAATCGCGGATCAGCATGCCGCGGTGAATACGTTCCCGGGCCTTGTACACACCGCCCGTCACACCATGGGAGTGGATTGTACCAGAAGCAGCTAGCCTAACCTTCGGGAGGGCGGTACCACGTAGTCCGG</t>
  </si>
  <si>
    <t>ACGCTGGCGGCATGCCTAACACATGCAAGTCGAACGGTAACAGGTCTTCGGATGCTGACGAGTGGCGGACGGGTGAGTAACGCGTAGGAATCTGTCTTTGAGTGGGGGACAACCCAGGGAAACTTGGGCTAATACCGCATAAGCCCTGAGGGGGAAAGCGGGGGATCTTCGGACCTCGCGCTGGAAGAGGAGCCTACGTCTGATTAGCTAGTTGGTAGGGTAAAGGCCTACCAAGGCGACGATCGGTAGCTGGTCTGAGAGGACGACCAGCCACACTGGGACTGAGACACGGCCCAGACTCCTACGGGAGGCAGCAGTGGGGAATTTTTCGCAATGGGGGCAACCCTGACGAAGCAATGCCGCGTGAATGAAGAAGGCCTTCGGGTTGTAAAGTTCTTTCGTGGAGGACGAAAAGGTGGGTGCTAATATCGCCTGCTGTTGACGTGAATCCAAGAAGAAGCACCGGCTAACTCCGTGCCAGCAGCCGCGGTAATACGGGGGGTGCAAGCGTTAATCGGAATCACTGGGCGTAAAGGGTGCGTAGGCGGTGCATTAGGTCTGTCGTGAAATCCCCGGGCTCAACCTGGGAATGGCGGTGGAAACCGGTGTACTAGAGTATGGGAGAGGGTGGTGGAATTCCAGGTGTAGCGGTGAAATGCGTAGAGATCTGGAGGAACATCAGTGGCGAAGGCGGCCACCTGGCCCAATACTGACGCTGAGGCACGAAAGCGTGGGGAGCAAACAGGATTAGATACCCTGGTAGTCCACGCCCTAAACGATGAATACTAGATGTTTGGTGCCAAGCGTACTGAGTGTCGTAGCTAACGCGATAAGTATTCCGCCTGGGAAGTACGGCCGCAAGGTTAAAACTCAAAGGAATTGACGGGGGCCCGCACAAGCGGTGGAGCATGTGGTTTAATTCGATGCAACGCGAAGAACCTTACCTGGGCTTGACATGTCTGGAATCCTGCAGAGATGCGGGAGTGCCCTTCGGGGAATCAGAACACAGGTGCTGCATGGCTGTCGTCAGCTCGTGTCGTGAGATGTTGGGTTAAGTCCCGCAACGAGCGCAACCCTTGTCCTTAGTTGCCAGCGGTTCGGCCGGGCACTCTAGGGAGACTGCCGGTGACAAACCGGAGGAAGGTGGGGATGACGTCAAGTCCTCATGGCCTTTATGTCCAGGGCTACACACGTGCTACAATGGCGCGTACAGAGGGAAGCCAAGCCGCGAGGTGGAGCAGACCCCAGAAAGCGCGTCGTAGTTCGGATTGCAGTCTGCAACTCGACTGCATGAAGTCGGAATCGCTAGTAATCGCGGATCAGCATGCCGCGGTGAATACGTTCCCGGGCCTTGTACACACCGCCCGTCACACCATGGGAGTGGATTGTACCAGAAGCCGTTAGCCTAACCTTCGGGAGGGCGATGACCACGGTATGGTTCATGACTGGGGTGAAGTCGTAACAAGGTAGCC</t>
  </si>
  <si>
    <t>TAGAGTTTGATCCTGGCTCAGATTGAACGCTGGCGGCATGCCTAACACATGCAAGTCGAACGAGGGTAGCAATACCTTAGTGGCGGACGGGTGAGGAATACATAGGAATTTGCCCTTAAGTGGGGGATAGCCCGGGGAAACCCGGATTAATACCGCATGAACTCGYGAGAGCAAAGTCGGGGACCTTCGGGCCTGGCGCTTTTGGAGAAGCCTATGTCGGATTAGCTAGTTGGTGAGGTAATGGCTCACCAAGGCTGCGATCCGTAACTGGTCTGAGAGGATGATCAGTCACACCGGAACTGAGACACGGTCCGGACTCCTACGGGAGGCAGCAGTGGGGAATATTGGACAATGGGCGAAAGCCTGATCCAGCAATGCCGCGTGTGTGAAGAAGGCCTTCGGGTTGTAAAGCACTTTAGGCTGGAAAGAAAAAGCTTTGGCTAATATCCAAAGCCTTGACGGTACCAGCAGAATAAGCACCGGCTAACTCTGTGCCAGCAGCCGCGGTAATACAGAGGGTGCAAGCGTTAATCGGATTTACTGGGCGTAAAGCGTGCGTAGGCGGCTATTTAAGTCGGATGTGAAAGCCCTGGGCTYAACCTGGGAACTGCATTCGATACTGGGTAGCTGGAGATCGGTAGAGGGCGGCGGAATTCCGGGTGTAGCGGTGAAATGCGTAGATATCCGGAGGAACACCGATGGCGAAGGCAACCGCCTGGGCCTGATCTGACGCTGAGGCACGAAAGCGTGGGGAGCAAACAGGATTAGATACCCTGGTAGTCCACGCTGTAAACGATGAGAACTTGACGTCCGCTTGCTCTGCGAGTGGGTGTCGAAGCTAACGCGCTAAGTTCTCCGCCTGGGGAGTACGGCCGCAAGGTTGAAACTCAAAGGAATTGACGGGGGCCCGCACAAGCGGTGGAGTATGTGGTTTAATTCGATGCAACGCGAAGAACCTTACCTGGTCTTGACATGTCGAGAATCCTGCAGAGATGCGGGAGTGCCTTCGGGAACTCGAACACAGGTGCTGCATGGCTGTCGTCAGCTCGTGTCGTGAGATGTTGGGTTAAGTCCCGCAACGAGCGCAACCCTTGCCCTTAGTTGCCATCATTCAGTTGGGCACTCTAAGGGGACCGCCGGTGACAAACCGGAGGAAGGTGGGGATGACGTCAAGTCATCATGGCCCTTATGACCAGGGCTACACACGTACTACAATGGTCGGTACAGAGGGTTGCCAACCCGCGAGGGGGAGCTAATCCCAAAAAGCCGATCGTAGTCCGGATTGGAGTCTGCAACTCGACTCCATGAAGTCGGAATCGCTAGTAATCGCGGATCAGCACTTGTCGCGGTGAATACGTTCCCGGGCCTTGTACACACCGCCCGTCACACCATGGGAGTTGTTTGCACCAGAAGTAGGTAGTCTAACCGCAAGGGGGGCGCTTACCACGGTGTGGTCAATGACTGGGGTGAAGTCGTAACAAGGTAGCCGTAGGGGAACCTGCGGCTGGATCACCTCCTTA</t>
  </si>
  <si>
    <t>TGATCCTGGCTCAGAGTGAACGCTGGCGGCAGGCCTAACACATGCAAGTCGAGCGGCAGCACGGGGGCAACCCTGGTGGCGAGCGGCGGACGGGTGAGGAATACATCGGAATCTGCCTTGTCGTGGGGGATAACGTAGGGAAACTTACGCTAATACCGCATACGACCGAGAGGTGAAAGTGGGGGACCGCAAGGCCTCACGCGATAAGATGAGCCGATGTCGGATTAGCTAGTTGGCGGGGTAATGGCCCACCAAGGCGACGATCCGTAGCTGGTCTGAGAGGATGATCAGCCACACTGGAACTGAGACACGGTCCAGACTCCTACGGGAGGCAGCAGTGGGGAATATTGGACAATGGGCGCAAGCCTGATCCAGCCATGCCGCGTGGGTGAAGAAGGCCTTCGGGTTGTAAAGCCCTTTTGTTGGGGAAGAAATCGTACGGGCGAATACCTCGTGCGGATGACGGTACCCAAAGAATAAGCACCGGCTAACTTCGTGCCAGCAGCCGCGGTAATACGAAGGGTGCAAGCGTTACTCGGAATTACTGGGCGTAAAGCGTGCGTAGGCGGTTCGTTAAGTCCGTTGTGAAAGCCCTGGGCTCAACCTGGGAATTGCAGTGGATACTGGCGAGCTAGAGTACGGTAGAGGATGGTGGAATTCCCGGTGTAGCGGTGAAATGCGTAGAGATCGGGAGGAACACCCGTGGCGAAGGCGGCCATCTGGACCAGTACTGACGCTGAGGCACGAAAGCGTGGGGAGCAAACAGGATTAGATACCCTGGTAGTCCACGCCCTAAACGATGCGAACTGGATGTTGGGCACACTTAGGTGCTCAGTGTCGAAGCTAACGCGTTAAGTTCGCCGCCTGGGGAGTACGGTCGCAAGACTGAAACTCAAAGGAATTGACGGGGGCCCGCACAAGCGGTGGAGTATGTGGTTTAATTCGATGCAACGCGAAGAACCTTACCTGGCCTTGACATGTCCGGAATCCTGCAGAGATGCGGGAGTGCCTTCGGGAATCGGAACACAGGTGCTGCATGGCTGTCGTCAGCTCGTGTCGTGAGATGTTGGGTTAAGTCCCGCAACGAGCGCAACCCTTGTCCTTAGTTGCCAGCACGTAATGGTGGGAACTCTAAGGAGACTGCCGGTGACAAACCGGAGGAAGGTGGGGATGACGTCAAGTCATCATGGCCCTTACGGCCAGGGCTACACACGTACTACAATGGTCGGTACAGAGGGTTGCGATGCCGCGAGGCGGAGCCAATCCCAGAAAGCCGGTCTCAGTCCGGATCGGAGTCTGCAACTCGACTCCGTGAAGTCGGAATCGCTAGTAATCGCGAATCAGCATTGTCGCGGTGAATACGTTCCCGGGCCTTGTACACACCGCCCGTCACACCATGGGAGTTGGTTGCTCCAGAAGCAGGTAGTCTAACCGCAAGGAGGACGCTTGCCACGGAGTGGTCAATGACTGGGGTGAAGTCGTAACAAGGTAGCCGTATCGGAAGGTGCGGCTGGATCACCTCCT</t>
  </si>
  <si>
    <t>GTCGGATTAGCTAGTTGGTAGGGTAACGGCCTACCAAGGCGACGATCCGTAGCTGGTCTGAGAGGACGATCAGCCACACTGGGACTGAGACACGGCCCAGACTCCTACGGGAGGCAGCAGTGGGGAATCTTGGACAATGGGGGAAACCCTGATCCAGCAATGCCGCGTGTGTGAAGAAGGCCTTCGGGTTATAAAGCACTTTCGATAGGGAAGAAAAGCTGGTTGTGAATAACAGCCAGTCTTGACGTTACCTAGAGAAGAAGCACCGGCTAACTCTGTGCCAGCAGCCGCGGTAATACAGAGGGTGCAAGCGTTAATCGGAATTACTGGGCGTAAAGCGCGCGTAGGCGGTTCGATAAGTCGGGTGTGAAAGCCCCGGGCTCAACCTGGGAATGCCATTCGATACTGTCGAGCTAGAGTATGGTAGAGGAAAGCGGAATTCCACATGTAGCGGTGAAATGCGTAGATATGTGGAGGAACATCAGTGGCGAAGGCGGCTTTCTGG</t>
  </si>
  <si>
    <t>GTCGGATTAGCTAGTTGGTAGGGTAACGGCCTACCAAGGCGACGATCCGTAGCTGGTCTGAGAGGACGATCAGCCACACTGGGACTGAGACACGGCCCAGACTCCTACGGGAGGCAGCAGTGGGGAATCTTGGACAATGGGGGAAACCCTGATCCAGCAATGCCGCGTGTGTGAAGAAGGCCTTCGGGTTGTAAAGCACTTTCGATAGGGAAGAAAAGCTGGTTGTGAATAACAGCCAGTCTTGACGTTACCTAGAGAAGAAGCACCGGCTAACTCTGTGCCAGCAGCCGCGGTAATACAGAGGGTGCAAGCGTTAATCGGAATTACTGGGCGTAAAGCGCGCGTAGGCGGTTCGATAAGTCGGGTGTGAAAGCCCCGGGCTCAACCTGGGAATGCCATTCGATACTGTCGAGCTAGAGTATGGTAGAGGAAAGCGGAATTCCACATGTAGCGGTGAAATGCGTAGATATGTGGAGGAACATCAGTGGCGAAGGCGGCTTTCTGG</t>
  </si>
  <si>
    <t>GTCGGATTAGCTAGTTGGTAGGGTAACGGCCTACCAAGGCGACGATCCGTAGCTGGTCTGAGAGGACGATCAGCCACACTGGGACTGAGACACGGCCCAGACTCCTACGGGAGGCAGCAGTGGGGAATCTTGGACAATGGGGGAAACCCTGATCCAGCAATGCCGCGTGTGTGAAGAAGGCCTTCGGGTTGTAAAGCACTTTCGATAGGGAAGAAAAGCTGGTTGTGAATAACAGCCGGTCTTGACGTTACCTAGAGAAGAAGCACCGGCTAACTCTGTGCCAGCAGCCGCGGTAATACAGAGGGTGCAAGCGTTAATCGGAATTACTGGGCGTAAAGCGCGCGTAGGCGGTTCGATAAGTCGGGTGTGAAAGCCCCGGGCTCAACCTGGGAATGCCATTCGATACTGTCGAGCTAGAGTATGGTAGAGGAAAGCGGAATTCCACATGTAGCGGTGAAATGCGTAGATATGTGGAGGAACATCAGTGGCGAAGGCGGCTTTCTGG</t>
  </si>
  <si>
    <t>move to EPA</t>
  </si>
  <si>
    <t>Milner2016Tree</t>
  </si>
  <si>
    <t>id</t>
  </si>
  <si>
    <t>NR_028863</t>
  </si>
  <si>
    <t>Thiorhodospira sibirica (NR_028867.1)</t>
  </si>
  <si>
    <t>Thiorhodospira sibirica (AGFD01000020)</t>
  </si>
  <si>
    <t>Alkalilimnicola halodurans (NR_025499.1)</t>
  </si>
  <si>
    <t>Alkalilimnicola ehrlichii  (AF406554)</t>
  </si>
  <si>
    <t>Alkalilimnicola ehrlichii  (NR_074775)</t>
  </si>
  <si>
    <t>Thiohalocapsa halophila (NR_028863)</t>
  </si>
  <si>
    <t>Pseudomonas aeruginosa (AY748891)</t>
  </si>
  <si>
    <t>Pseudomonas aeruginosa (HE978271)</t>
  </si>
  <si>
    <t>Pseudomonas fluorescens (KF864552)</t>
  </si>
  <si>
    <t>Pseudomonas fluorescens (D84013)</t>
  </si>
  <si>
    <t>Halomonas aquamarina (KC620376)</t>
  </si>
  <si>
    <t>Halomonas aquamarina (AJ306888)</t>
  </si>
  <si>
    <t>Marinobacter hydrocarbonoclasticus (JN160781)</t>
  </si>
  <si>
    <t>Marinobacter hydrocarbonoclasticus (X67022)</t>
  </si>
  <si>
    <t>Marinobacter lipolyticus (AY147906)</t>
  </si>
  <si>
    <t>Marinobacter adhaerens (KP645215)</t>
  </si>
  <si>
    <t>Marinobacter adhaerens  (AY241552)</t>
  </si>
  <si>
    <t>Moraxella catarrhalis (AF005185)</t>
  </si>
  <si>
    <t>Acinetobacter calcoaceticus (AJ888983)</t>
  </si>
  <si>
    <t>Acinetobacter johnsonii (DQ864703.1)</t>
  </si>
  <si>
    <t>Acinetobacter johnsonii (Z93440)</t>
  </si>
  <si>
    <t>Pseudoalteromonas tetraodonis (AF214729.1)</t>
  </si>
  <si>
    <t>Pseudoalteromonas tetraodonis (AF214730)</t>
  </si>
  <si>
    <t>Idiomarina loihiensis (AF288370.1)</t>
  </si>
  <si>
    <t>Shewanella oneidensis (NR_074798.1)</t>
  </si>
  <si>
    <t>Shewanella oneidensis MR-1 (AF005251)</t>
  </si>
  <si>
    <t>Shewanella putrefaciens (DQ307731.1)</t>
  </si>
  <si>
    <t>Shewanella putrefaciens (X81623)</t>
  </si>
  <si>
    <t>Aeromonas encheleia (NR_118042.1)</t>
  </si>
  <si>
    <t>Aeromonas encheleia (AJ224309)</t>
  </si>
  <si>
    <t>Enterobacter cloacae (KC990822.1)</t>
  </si>
  <si>
    <t>Enterobacter cloacae (AJ251469)</t>
  </si>
  <si>
    <t>Shigella flexneri (KC887964.1)</t>
  </si>
  <si>
    <t>Shigella flexneri (X96963)</t>
  </si>
  <si>
    <t>Escherichia coli (NR_102804.1)</t>
  </si>
  <si>
    <t>Escherichia coli (X80725)</t>
  </si>
  <si>
    <t>Acidithiobacillus ferrooxidans (FJ194545.1)</t>
  </si>
  <si>
    <t>Acidithiobacillus ferrooxidans (AF465604)</t>
  </si>
  <si>
    <t>Acidithiobacillus thiooxidans (Y11596.1)</t>
  </si>
  <si>
    <t>Acidithiobacillus ferrivorans (NR_114620.1)</t>
  </si>
  <si>
    <t>Hydrocarboniphaga effusa (AY363244.1)</t>
  </si>
  <si>
    <t>Hydrocarboniphaga effusa (AY363245)</t>
  </si>
  <si>
    <t>Dokdonella fugitiva (AJ969432.1)</t>
  </si>
  <si>
    <t>Dokdonella fugitiva (AJ969432)</t>
  </si>
  <si>
    <t>Thermomonas brevis (NR_025578.1)</t>
  </si>
  <si>
    <t>Uncultured, steel waste (EU447525.1)</t>
  </si>
  <si>
    <t>Uncultured, steel waste (EU447521.1)</t>
  </si>
  <si>
    <t>Uncultured, steel waste (EU447526.1)</t>
  </si>
  <si>
    <t>Uncultured, biocathode, China (JN541149.1)</t>
  </si>
  <si>
    <t>Uncultured, biocathode, China (JN802222.1)</t>
  </si>
  <si>
    <t>Uncultured, biocathode, Germany (KJ600342.1)</t>
  </si>
  <si>
    <t>Uncultured, biocathode, Germany (KJ600388.1)</t>
  </si>
  <si>
    <t>Uncultured, biocathode, Germany (KJ600599.1)</t>
  </si>
  <si>
    <t>AGATTGAACGCTGGCGGCATGCCTAACACATGCAAGTCGAACGATGAAGTCTAGCTTGCTAGACGGATTAGTGGCGGACGGGTGAGTAATGTATAGGGATCTGCCTAGTAGTGGGGGACAACAGCCGGAAACGGCTGCTAATACCGCATACGCTCTACGGAGGAAAGCGGGGGCTCTTCGGACCTCGTGCTATTAGATGAACCTATATCAGATTAGCTAGTTGGTGGGGTAAAGGCCTACCAAGGCGACGATCTGTAGCTGGTCTGAGAGGATGATCAGCCACACTGGGACTGAGACACGGCCCAGACTCCTACGGGAGGCAGCAGTGGGGAATATTGGACAATGGGGGCAACCCTGATCCAGCAATGCCGCGTGTGTGAAGAAGGCCTTCGGGTTGTAAAGCACTTTCAATAGGGAGGAAAGGTTGTAAGTTAATACCTTGCAACTGTGACGTTACCTATAGAAGAAGCACCGGCTAACTCCGTGCCAGCAGCCGCGGTAATACGGAGGGTGCAAGCGTTAATCGGAATTACTGGGCGTAAAGCGCGCGTAGGCGGTTATTTAAGTCAGATGTGAAATCCCCGGGCTCAACCTGGGAATTGCATTTGATACTGGATGGCTAGAGTGTGGTAGAGGTGAGTGGAATTTCAGGTGTAGCGGTGAAATGCGTAGAGATCTGAAGGAACATCAGTGGCGAAGGCGACTCACTGGGCCATTACTGACGCTGAGGTGCGAAAGCGTGGGTAGCAAACAGGATTAGATACCCTGGTAGTCCACGCCCTAAACGATGTCAACTAGGTGTATGGAGAATTTATTCTTTGTGTATCGAAGCTAACGCGATAAGTTGACCGCCTGGGGAGTACGGTCGCAAGACTAAAACTCAAATGAATTGACGGGGGCCCGCACAAGCGGTGGAGCATGTGGTTTAATTCGATGCAACGCGAAGAACCTTACCTGGCCTTGACATGTAGCGAACTTTCCAGAGATGGATTGGTGCCTTCGGGAACGCTAACACAGGTGCTGCATGGCTGTCGTCAGCTCGTGTCGTGAGATGTTGGGTTAAGTCCCGCAACGAGCGCAACCCCTGTCCTTAGTTGCCATCATTTAGTTGGGCACTCTAAGGAGACTGCCGGTGACAAACCGGAGGAAGGTGGGGATGACGTCAAGTCATCATGGCCCTTATGGCCAGGGCTACACACGTGCTACAATGGCTAATACAAAGGGTTGCTAACTCGCGAGAGTATGCTAATCCCATAAAGCTAGTCGTAGTCCGGATCGCAGTCTGCAACTCGACTGCGTGAAGTCGGAATCGCTAGTAATCGCGGATCAGAATGCCGCGGTGAATACGTTCCCGGGCCTTGTACACACCGCCCGTCACACCATGGGAGTTGGCTGCAAAAGAAGTAGGTAGTCTAACCTTCGGGAGGTCGCTTACCACTTTGTGGTCAATGACTGGGGTGAAGTCGTAACAAGGTAGCCCTACGGGAACC</t>
  </si>
  <si>
    <t>X95459.1.1490</t>
  </si>
  <si>
    <t>AGAGTTTGATCATGGCTCAGATTGAACGCTGGCGGCAGGCCTAACACATGCAAGTCGAGCGGAAACGATCCTAGCTTGCTAGGAGGCGTCGAGCGGCGGACGGGTGAGTAATGCATAGGAATCTGCCCGGTAGTGGGGGATAACTTGAGGAAACTCAAGCTAATACCGCATACGCCCTACGGGGGAAAGCAGGGGCTCTTCGGACCTTGCGCTATCGGATGAGCTTATGTCGGATTAGCTGGTTGGTGAGGTAACGGCTCACCAAGGCGACGATCCGTAGCTGGTCTGAGAGGATGATCAGCCACATCGGGACTGAGACACGGCCCGAACTCCTACGGGAGGCAGCAGTGGGGAATATTGGACAATGGGGGCAACCCTGATCCAGCCATGCCGCGTGTGTGAAGAAGGCCCTCGGGTTGTAAAGCACTTTCAGCGAGGAAGAATGCTTGTCGGTTAATACCCGGCAAGGGAGACATCACTCGCAGAAGAAGCACCGGCTAACTCCGTGCCAGCAGCCGCGGTAATACGGAGGGTGCGAGCGTTAATCGGAATTACTGGGCGTAAAGCGTGCGTAGGCGGCTTGATAAGCCGGTTGTGAAAGCCCCGGGCTCAACCTGGGAACGGCATCCGGAACTGTTAGGCTAGAGTGCAGGAGAGGAAGGTAGAATTCCCGGTGTAGCGGTGAAATGCGTAGAGATCGGGAGGAATACCAGTGGCGAAGGCGGCCTTCTGGACTGACACTGACGCTGAGGTACGAAAGCGTGGGTAGCAAACAGGATTAGATACCCTGGTAGTCCACGCCGTAAACGATGTCGACTAGCCGTTGGGGTCCTCGAGACCTTTGTGGCGCAGTTAACGCACTAAGTCGACCGCCTGGGGAGTACGGCCGCAAGGTTAAAACTCAAATGAATTGACGGGGGCCCGCACAAGCGGTGGAGCATGTGGTTTAATTCGATGCAACGCGAAGAACCTTACCTACCCTTGACATCGTGCGAACTTTCCAGAGATGGATTGGTGCCTTCGGGAGCGCACAGACAGGTGCTGCATGGCTGTCGTCAGCTCGTGTTGTGAAATGTTGGGTTAAGTCCCGTAACGAGCGCAACCCTTGTCCCTATTTGCCAGCGATTCGGTCGGGAACTCTAGGGAGACTGCCGGTGACAAACCGGAGGAAGGTGGGGACGACGTCAAGTCATCATGGCCCTTACGGGTAGGGCTACACACGTGCTACAATGGCCGGTACAATGGGTTGCAAAGCGGCGACGTGGAGCTAATCTCATAAAGCCGGTCTCAGTCCGGATCGGAGTCTGCAACTCGACTCCGTGAAGTCGGAATCGCTAGTAATCGTGCATCAGAATGGCACGGTGAATACGTTCCCGGGCCTTGTACACACCGCCCGTCACACCATGGGAGTGGACTGCACCAGAAGTGGTTAGCCTAACTTCGGAGGGCGATCACCACGGTGTGGTTCATGACTGGGGTGAAGTCGTAACAAGGTAGCCGTAGGGGAACCTGCGGCTGGATCACCTCCTTAAT</t>
  </si>
  <si>
    <t>FN869568.3656415.3657947</t>
  </si>
  <si>
    <t>FN869568.393362.394894</t>
  </si>
  <si>
    <t>AAACTGAAGAGTTTGATCCTGGCTCAGAATGAACGCTGGCGGCAGGCCTAACACATGCAAGTCGGACGGTAACAGGGGAGCTTGCTCTCGCTGACGAGTGGCGGACGGGTGAGTAATGCATGGGAATCTGCCCTTTGGTTGGGGATACCGTATGGAAACGTACGTTAATACCGAATGAGATCTACGGATGAAAGGTGGCCTCTACTTGTAAGCTATCGCCAAGGGATGAGCCCATGTTAGATTAGCTAGTTGGTGAGGTAATGGCTCACCAAGGCGACGATCTATAGCTGGTTTGAGAGGATGATCAGCCACACTGGGACTGAGACACGGCCCAGACTCCTACGGGAGGCAGCAGTGGGGAATATTGGACAATGGGGGCAACCCTGATCCAGCCATGCCGCGTGTGTGAAGAAGGCCCGAGGGTTGTAAAGCACTTTTAGTGAGGAGGAAAGGTTAGTAGTTAATACCTGCTAGCTGTGACGTTACTCACAGAAAAAGCACCGGCTAACTCTGTGCCAGCAGCCGCGGTAATACAGAGGGTGCAAGCGTTATTCGGAATTACTGGGCGTAAAGCGCGCGTAGGCGGATTGTTAAGTCAGTTGTGAAAGCCCTGGGCTCAACCTAGGAATGGCGATTGAAACTGGCAGTCTAGAGTTTAGTAGAGGGAAGGGGAATTTCTGGAGTAGCAGTGAAATGCGTAGATATCAGAAGGAACATCAGTGGCGAAGGCGCCTTCCTGGACTAAAACTGACGCTGAGGTGCGAAAGCGTGGGGAGCAAACGGGATTAGATACCCCGGTAGTCCACGCCCTAAACGATGTCAACTAGCTGTTGGTCTTATTAAAAAGATTAGTAGCGCAGCTAACGCGATAAGTTGACCGCCTGGGGAGTACGGTCGCAAGATTAAAACTCAAAGGAATTGACGGGGGCCCGCACAAGCGGTGGAGCATGTGGTTTAATTCGATGCAACGCGAAGAACCTTACCATCCCTTGACATCCACAGAACTTTCTAGAGATAGATTGGTGCCTTCGGGAACTGTGAGACAGGTGCTGCATGGCTGTCGTCAGCTCGTGTCGTGAGATGTTGGGTTAAGTCCCGCAACGAGCGCAACCCTTATCATTAGTTGCTACCATTTAGTTGAGAACTCTAATGAGACTGCCGGTGATAAACCGGAGGAAGGCGGGGACGACGTCAAGTCATCATGGCCCTTATGGGATGGGCTACACACGTGCTACAATGGTCGGTACAAACAGTTGCGAAGCCGCGAGGTGGTGCTAATCTGAAAAAACCGATCGTAGTCCGGATTGGAGTCTGCAACTCGACTCCATGAAGTCGGAATCGCTAGTAATCGCAAATCAGAATGTTGCGGTGAATACGTTCCCGGGCCTTGTACACACCGCCCGTCACACCATGGGAGTGGGTTGCACCAGAAGTAGCTAGTCTAACCTTCGGGAGGACGGTTACCACGGTGTGATTCATGACTGGGGTGAAGTCGTAACAAGGTAGCCCTATCGGAAGGTGGGGCTGGATCACCTCCTTTAA</t>
  </si>
  <si>
    <t>CP007030.1318050.1319591</t>
  </si>
  <si>
    <t>AGAGTTTGATCCTGGCTCAGATTGAACGCTGGCGGCATGCTTAACACATGCAAGTCGAACGGTAACAGGCCTTCGGGCGCTGACGAGTGGCGGACGGGTGAGTAATACATGGGAATCTGCCCTTAGGTGGGGGATAACGTTGGGAAACTAACGCTAATACCGCATAACCTCTTTGGAGCAAAGCGTGGGATCTTCGGACCACGTGCCAAAGGATGAGCCCATGTCTGATTAGCTAGTTGGTGAGGTAACGGCTCACCAAGGCGACGATCAGTAGCCGGCCTGAGAGGGTGTACGGCCACACTGGGACTGAGACGCGGCCCAGACTCCTACGGGAGGCAGCAGTGGGGAATATTGGACAATGGGGGCAACCCTGATCCAGCAATGCCGCGTGTGTGAAGAAGGCCTGCGGGTTGTAAAGCACTTTTGTTGAGGAAGAATGTGTTTGGGTTAATAGTCCAAATGCTTGACGTTACTCAAAGAAAAAGCACCGGCTAACTCCGTGCCAGCAGCCGCGGTAATACGGAGGGTGCAAGCGTTAATCGGAATTACTGGGCGTAAAGCGTGCGTAGGCGGAATTTTAAGTCTGATGTGAAATCCCCGGGCTTAACCTGGGAACTGCATTGGATACTGGGATTCTAGAGTATGGTAGAGGGTGGCGGAATTTCTGGTGTAGCGGTGAAATGCGTAGATATCAGAAAGAACACCAATGGCGAAGGCAGCCACCTGGGCCAATACTGACGCTGAGGTACGAAAGCGTGGGGAGCAAACAGGATTAGATACCCTGGTAGTCCACGCCCTAAACGATGTCTACTTGTCGTCGGGAGGGCTAAACCTTTCGGTGACGGAGCTAACGCATTAAGTAGACCGCCTGGGGAGTACGGCCGCAAGGTTGAAACTCAAAGGAATTGACGGGGGCCCGCACAAGCGGTGGAGCATGTGGTTTAATTCGATGCAACGCGAAAAACCTTACCTGGCCTTGACATCCTGCGAACTTTCTAGAGATAGATTGGTGCCTTCGGGAGCGCAGAGACAGGTGCTGCATGGCTGTCGTCAGCTCGTGTCGTGAGATGTTGGGTTAAGTCCCGCAACGAGCGCAACCCTTATCTTTAGTTGCCAGCACGTTATGGTGGGAACTCTAAAGAGACTGCCGGTGACAAACCGGAGGAAGGTGGGGATGACGTCAAGTCATCATGGCCCTTATGGCCAGGGCTACACACGTGCTACAATGGTCGGTACAGAGGGTAGCCAAACCGCGAGGTGGAGCCAATCCCATAAAGCCGATCTTAGTCCGGATTGCAGTCTGCAACTCGACTGCATGAAGTCGGAATCGCTAGTAATCGTGGATCAGCATTGCCACGGTGAATACGTTCCCGGGCCTTGTACACACCGCCCGTCACACCATGGGAGTTTGTTGCACCAGAAGTAGGTAGCTTAACCGTAAGGAGGGCGCTTACCACGGTGTGGCCGATGACTGGGGTGAAGTCGTAACAAGGTAGCCGTAGGGGAACCTGCGGCTGGATCACCT</t>
  </si>
  <si>
    <t>CP001801.573791.575315</t>
  </si>
  <si>
    <t>AAACTGAAGAGTTTGATCATGGCTCAGATTGAACGCTGGCGGCAGGCTTAACACATGCAAGTCGAGCGGTAACAGTCCTTCGGGAGCTGACGAGCGGCGGACGGGTGAGTAAAGCATAGGAATCTGCCTGTTAGAGGGGGATAGCCCGGGGAAACTCGGATTAATACCGCATACGCCCTACGGGGGAAAGCAGGGGATCTTCGGACCTTGCGCTAACAGATGAGCCTATGTCGGATTAGCTAGTTGGTAGGGTAAGAGCCTACCAAGGCGACGATCCGTAACTGGTCTGAGAGGATGATCAGTCACACTGGAACTGAGACACGGTCCAGACTCCTACGGGAGGCAGCAGTGGGGAATATTGGACAATGGGGGCAACCCTGATCCAGCCATGCCGCGTGTGTGAAGAAGGCCTTCGGGTTGTAAAGCACTTTCAGTGGGGAGGAAAGGGCAGTTGCTAATATCAGCTGCAGTTGACGTTACCCACAGAAGAAGCACCGGCAAACTCCGTGCCAGCAGCCGCGGTAATACGGAGGGTGCGAGCGTTAATCGGAATTACTGGGCGTAAAGCGCGCGTAGGCGGTTGCTTAAGCTAGGTGTGAAATCCCCGGGCTCAACCTGGGAACTGCACTTAGAACTGGGCGACTAGAGTTTTGGAGAGGAGGGTAGAATTCCAGGTGTAGCGGTGAAATGCGTAGAGATCTGGAGGAATACCAGTGGCGAAGGCGGCCCTCTGGCCAAAAACTGACGCTGAGGTGCGAAAGCGTGGGGAGCAAACAGGATTAGATACCCTGGTAGTCCACGCCGTAAACGATGAGAACTAGCCGTTGGGGTCCTTAGAGACTTTAGTGGCGCAGCTAACGCGATAAGTTCTCCGCCTGGGGAGTACGGCCGCAAGGTTAAAACTCAAATGAATTGACGGGGGCCCGCACAAGCGGTGGAGCATGTGGTTTAATTCGAAGCAACGCGAAGAACCTTACCTGGCCTTGACATCCAGAGAACTTTCCAGAGATGGATTGGTGCCTTCGGGAACTCTGAGACAGGTGCTGCATGGCTGTCGTCAGCTCGTGTTGTGAAATGTTGGGTTAAGTCCCGTAACGAGCGCAACCCTTGTCCCTATTTGCCAGCACTTCGGGTGGGAACTTTAGGGAGACTGCCGGTGACAAACCGGAGGAAGGTGGGGACGACGTCAAGTCATCATGGCCCTTACGGCCAGGGCTACACACGTGCTACAATGGGGCGTACAGAGGGTTGCGAAGCCGCGAGGTGGAGCTAATCTCTTAAAGCGTCTCGTAGTCCGGATTGGAGTCTGCAACTCGACTCCATGAAGTCGGAATCGCTAGTAATCGCGAATCAGAATGTCGCGGTGAATACGTTCCCGGGCCTTGTACACACCGCCCGTCACACCATGGGAGTGGGTTGCACCAGAAGTAGCTAGTCTAACCTTCGGGGGGACGGTTACCACGGTGTGATTCATGACTGGGGTGAAGTCGTAACAAGGTAGCCGTAGGGGAACCTGCGGCTGGATCACCTCCTTA</t>
  </si>
  <si>
    <t>CP000155.6037842.6039376</t>
  </si>
  <si>
    <t>CP000155.2259479.2261013</t>
  </si>
  <si>
    <t>AGAGTTTGATCATGGCTCAGATTGAACGCTGGCGGCATGCCTAACACATGCAAGTCGAACGGAAACGATGCTAGCTTGCTAGCAGGCGTCGAGTGGCGGACGGGTGAGTAATGCATAGGAATCTACCTAATAGTGGGGGACAACCTGGTGAAAACCAGGCTAATACCGCATAATCCCTACGGGGCAAAGCAGGGGACCTTCGGGCCTTGCGCTAATAGATGAGCCTATGTCGGATTAGCTAGTTGGTGAGGTAATGGCTCACCAAGGCAACGATCCGTAGCTGGTTTGAGAGGATGATCAGCCACACTGGGACTGAGACACGGCCCAGACTCCTACGGGAGGCAGCAGTGGGGAATATTGCACAATGGAGGAAACTCTGATGCAGCAATGCCGCGTGTGTGAAGAAGGCCTTAGGGTTGTAAAGCACTTTCAGTAGGGAGGAAAAGTTTAAGGTTAATAACCTTAGGCCCTGACGTTACCTACAGAAGAAGCACCGGCTAACTCCGTGCCAGCAGCCGCGGTAATACGGAGGGTGCAAGCGTTAATCGGAATTACTGGGCGTAAAGCGCGCGTAGGCGGTTAAACAAGTCAGATGTGAAAGCCCCGGGCTCAACCTGGGAACTGCATTTGAAACTGTTTAGCTAGAGTGTGGTAGAGGAGAGTGGAATTTCAGGTGTAGCGGTGAAATGCGTAGATATCTGAAGGAACACCAGTGGCGAAGGCGGCTCTCTGGACCAACACTGACGCTGAGGTGCGAAAGCGTGGGTAGCAAACGGGATTAGATACCCCGGTAGTCCACGCCGTAAACGATGTCAACTAACTGTTGGGCGGGTTTCCGCTTAGTGGTGCAGCTAACGCAATAAGTTGACCGCCTGGGGAGTACGGCCGCAAGGCTAAAACTCAAATGAATTGACGGGGGCCCGCACAAGCGGTGGAGCATGTGGTTTAATTCGATGCAACGCGAAGAACCTTACCTACCCTTGACATACAGAGAACTTTCTAGAGATAGATTGGTGCCTTCGGGAACTCTGATACAGGTGCTGCATGGCTGTCGTCAGCTCGTGTCGTGAGATGTTGGGTTAAGTCCCGTAACGAGCGCAACCCTTATCCTTAGTTGCTACCATTTAGTTGGGCACTCTAAGGAGACTGCCGGTGATAAACCGGAGGAAGGTGGGGACGACGTCAAGTCATCATGGCCCTTATGGGTAGGGCTACACACGTGCTACAATGGCCGGTACAGAGGGCCGCAAACTCGCGAGAGTAAGCTAATCCCTTAAAGCCGGTCCTAGTCCGGATTGCAGTCTGCAACTCGACTGCATGAAGCTGGAATCGCTAGTAATCGCGGATCAGAATGCCGCGGTGAATTCGTTCCCGGGCCTTGTACACACCGCCCGTCACACCATGGGAGTGGGTTGCAAAAGAAGTGGGTAGGCTAACCTTCGGGAGGCCGCTCACCACTTTGTGATTCATGACTGGGGTGAAGTCGTAACAAGGTAGCCCTAGGGGAACCTGGGGCTG</t>
  </si>
  <si>
    <t>ARVU01000001.250638.252155</t>
  </si>
  <si>
    <t>AGAGTTTGATCCTGGCTCAGATTGAACGCTGGCGGTATGCTTAAGACATGCAAGTCGAACGGTAACAGGTTAAGCTGACGAGTGGCGGACGAGTGAGTAACGCGTGGGAATCTACCTTGTAGTGGGGGATAAGCCAGGGAAACTTGGACTAATACCGCATACGCCCTAAGGGGGAAAGGAGCAATTCGCTATAAGATGAGCCCGCGTCTGATTAGGTAGTTGGTGGGGTAAAGGCCTACCAAGCCGACGATCAGTAGCTGGTCTGAGAGGATGATCAGCCACGTCGGGACTGAGACACGGCCCGGACTCCTACGGGAGGCAGCAGTCGGGAATATTGGACAATGGGGGAAACCCTGATCCAGCAATACCGCGTGTGTGAAGAAGGCCTGCGGGTTGTAAAGCACTTTCAGTTGGGAAGATAATGACGTTACCAACAGAAGAAGCACCGGCTAACTCCGTGCCAGCAGCCGCGGTAATACGGAGGGTGCAAGCGTTAATCGGAATTACTGGGCGTAAAGCGCACGTAGGCGGCCTTTTAAGTCAGATGTGAAAGCCCCGGGCTCAACCTGGGAACTGCATCTGATACTGGGAGGCTAGAATCTGGGAGAGGGGAGTGGAATTTCCGGTGTAGCGGTGAAATGCATAGAGATCGGAAGGAACATCAGTGGCGAAGGCGACTCCCTGGACCAAGATTGACGCTCAGGTGCGAAAGCGTGGGTAGCAAACAGGATTAGATACCCTGGTAGTCCACGCCGTAAACGATGTCAACTAGCCGTCGGCTCCAACTAAGGAGTCGGTGGTGCAGCTAACGCATTAAGTTGACCGCCTGGGGAGTACGGTCGCAAGACTAAAACTCAAAGGAATTGACGGGGGCCCGCACAAGCGGTGGAGCATGTGGTTTAATTCGATGCAACGCGAAGAACCTTACCAGCCCTTGACATGTCGAGAATCCCGTAGAGATATGGGAGTGCCGCAAGGAACTCGAACACAGGTGCTGCACGGCTGTCGTCAGCTCGTGTCGTGAGATGTTGGGTTAAGTCCCGCAACGAGCGCAACCCCTATCCCTAGTTGCCAGCACGTAATGGTGGGAACTCTAGGGAGACTGCCGGTGACAAACCGGAGGAAGGTGGGGATGACGTCAAGTCATCATGGCCCTTATGGGCTGGGCTACACACGTGCTACAATGGTTGGCACAGAGGGACGCAAGACCGCGAGGTGGAGCAAATCCCAAAAAACCAATCGTAGTCCGGATTGGAGTCTGCAACTCGACTCCATGAAGTCGGAATCGCTAGTAATCGCGAATCAGCATGTCGCGGTGAATACGTTCCCGGGCCTTGTACACACCGCCCGTCACACCATGGGAGTGGGTTGCTCCAGAAGTAGATAGCTTAACCGAAAGGAGGGCGTTTACCACGGAGTGATTCATGACTGGGGTGAAGTCGTAACAAGGTAGCCGTAG</t>
  </si>
  <si>
    <t>AQVE01000036.16064.17522</t>
  </si>
  <si>
    <t>AGAGTTTGATCCTGGCTCAGATTGAACGCTGGCGGTATGCTTAAGACATGCAAGTCGGACGGGGTACTTCGGTACTCAGTGGCGGACGGGTGAGTAACACGTGGGAATCTGCCTGTTAGTGGGGGACAGCCCAGCGAAAGCTGGATTAATACCGCATACGCCCTACGGGGGAAAGCAGCAATGCGCTAACAGATGAGCCCGCGTTAGATTAGCTGGTTGGTGGGGTAAAGGCCCACCAAGGCGACGATCTATAGCTGGTCTGAGAGGATGGCCAGCCACATTGGGACTGAGACACGGCCCAGACTCCTACGGGAGGCAGCAGTCGGGAATATTGGACAATGGGCGCAAGCCTGATCCAGCAATACCGCGTGTGTGAAGAAGGCCTGCGGGTTGTAAAGCACTTTCAGTGGGGAAGATAATGACGTTACCCACAGAAGAAGCACCGGCTAACTCCGTGCCAGCAGCCGCGGTAATACGGAGGGTGCAAGCGTTAATCGGAATTACTGGGCGTAAAGCGCACGTAGGCGGCCCTTTAAGTCAGATGTGAAATCCCCGGGCTCAACCTGGGAACTGCACCTGATACTGGGGGGCTAGAATGTGGGAGAGGAGAGTAGAATTTCCGGTGTAGCGGTGAAATGCATAGAGATCGGAAGGAATACCAGTGGCGAAGGCGGCTCTCTGGACCAACATTGACGCTGAGGTGCGAAAGCGTGGGTAGCAAACAGGATTAGATACCCTGGTAGTCCACGCCGTAAACGATGTCAACTAGCCGTCAGGCCCGCTTTAGGGTTTGGTGGTGCAGCTAACGTATTAAGTTGACCGCCTGGGGAGTACGCTCGCAAGAGTAAAACTCAAAGGAATTGACGGGGGCCCGCACAAGCGGTGGAGCATGTGGTTTAATTCGATGCAACGCGAAGAACCTTACCTGGTCTTGACATGCAGTGAACTTTGCAGAAATGTATTGGTGCCTTCGGGAACACTGACACAGGTGCTGCACGGCTGTCGTCAGCTCGTGTCGTGAGATGTTGGGTTAAGTCCCGCAACGAGCGCAACCCCTGTCCCTAGTTGCCAGCACATTATGGTGGGAACTCTAGGGAGACTGCCGGTGACAAACCGGAGGAAGGTGGGGATGACGTCAAGTCATCATGGCCCTTATGACCAGGGCTACACACGTGCTACAATGGGCAGTACAGAGGGAAGCGAAGCTGTGAGGTGGAGCAAATCCCAGAAAGCTGTTCGTAGTCCGGATTGGAGTCTGCAACTCGACTCCATGAAGTCGGAATCGCTAGTAATCGCGAATCAGCATGTCGCGGTGAATACGTTCCCGGGCCTTGTACACACCGCCCGTCACACCATGGGAGTTTGTTGCACCAGAAGCAGGTAGTCTAACCTTCGGGAGGGCGCTTGCCACGGTGTGGCCGATGACTGGGGTGAAGTCGTAACAAGGTAGCCGTAGGGGAACCTGCGGCTG</t>
  </si>
  <si>
    <t>AJUL01000009.2868995.2870465</t>
  </si>
  <si>
    <t>ATTGAACGCTGGCGGCAGGCCTAACACATGCAAGTCGAGCGGTAACAGAACTAGCTTGCTAGTTGCTGACGAGCGGCGGACGGGTGAGTAACGCGTAGGAATCTGCCCGGTAGCGGGGGATAGCCCAGAGAAATTTGGATTAATACCGCATACGCCCTAAGGGGGAAAGCAGGGGATCTTCGGACCTTGCGCTATCGGATGAGCCTGCGTCGGATTAGCTTGTTGGTGGGGTAATGGCCTACCAAGGCGACGATCCGTAGCTGGTCTGAGAGGATGATCAGCCACACCGGAACTGAGACACGGTCCGGACTCCTACGGGAGGCAGCAGTGGGGAATATTGCACAATGGGCGCAAGCCTGATGCAGCCATGCCGCGTGTGTGAAGAAGGCCTTCGGGTTGTAAAGCACTTTCAGTAGGGAGGAAAGGTGCAAGATTAATACTCTTGTGCTGTGACGTTACCTACAGAAGAAGCACCGGCTAACTCCGTGCCAGCAGCCGCGGTAATACGGAGGGTGCAAGCGTTAATCGGAATTACTGGGCGTAAAGCGCGCGTAGGCGGCTTGTTAAGCCAGATGTGAAAGCCCCGGGCTTAACCTGGGAACTGCATTTGGAACTGGCAGGCTAGAGTACAGAAGAGGGTGGTGGAATTTCCTGTGTAGCGGTGAAATGCGTAGATATAGGAAGGAACATCAGTGGCGAAGGCGGCCACCTGGTCTGATACTGACGCTGAGGTGCGAAAGCGTGGGGAGCAAACAGGATTAGATACCCTGGTAGTCCACGCCGTAAACGATGTCGACTAGCCGTTGGGACCCTTGAGGTCTTAGTGGCGCAGCTAACGCGTTAAGTCGACCGCCTGGGGAGTACGGTCGCAAGATTAAAACTCAAATGAATTGACGGGGGCCCGCACAAGCGGTGGAGCATGTGGTTTAATTCGAAGCAACGCGAAGAACCTTACCTACTCTTGACATCCAGAGAATTCGGTAGAGATACCTTAGTGCCTTCGGGAACTCTGAGACAGGTGCTGCATGGCTGTCGTCAGCTCGTGTTGTGAAATGTTGGGTTAAGTCCCGTAACGAGCGCAACCCCTATCCCTATTTGCTAGCAGTTTGGCTGAGAACTCTAGGGAGACTGCCGGTGACAAACCGGAGGAAGGTGGGGACGACGTCAAGTCATCATGGCCCTTACGAGTAGGGCTACACACGTGCTACAATGGCCGGTACAGAGGGCTGCAATATCGCGAGATGGAGCCAATCCCACAAAACCGGTCGTAGTCCGGATTGGAGTCTGCAACTCGACTCCATGAAGTCGGAATCGCTAGTAATCGTGAATCAGAATGTCACGGTGAATACGTTCCCGGGCCTTGTACACACCGCCCGTCACACCATGGGAGTGGGTTGCTCCAGAAGTGGCTAGTCTAACCTTCGGGAGGACGGTCACCACGGAGTGATTCATGACTGGGGT</t>
  </si>
  <si>
    <t>AB006760.1.1461</t>
  </si>
  <si>
    <t>CAAGTCGAACGGTAACAGCAGGAGCTTGCTCCTGGCTGACGAGTGGCGGACGGGTGAGTAACGCGTAAGAATCTGCCTAGTAGTGGGGGATAACTCGGGGAAACTCGAGCTAATACCGCATACGCCCTACGGGGGAAAGTGGGGGACCTTCGGGCCTCACGCTATTAGATGAGCTTGCGTTGGATTAGCTAGTTGGTGAGGTAATGGCTCACCAAGGCGACGATCCATAGCTGGTCTGAGAGGACGATCAGCCACACTGGGACTGAGACACGGCCCAGACTCCTACGGGAGGCAGCAGTGGGGAATATTGGACAATGGGCGCAAGCCTGATCCAGCAATACCGCGTGTGTGAAGAAGGCCTGCGGGTTGTAAAGCACTTTCAATTGTGAAGAAAAGCTTGGGGTTAATAGCCCCGAGTCTTGACGTTAACTTTAGAAGAAGCACCGGCTAACTCTGTGCCAGCAGCCGCGGTAATACAGAGGGTGCGAGCGTTAATCGGAATTACTGGGCGTAAAGCGTGCGTAGGCGGTTTAGTAAGTCAGATGTGAAAGCCCTGGGCTTAACCTGGGAACTGCATTTGAAACTGCTGAACTAGAGTGTGGTAGAGGGAAGTGGAATTCCGGGTGTAGCGGTGAAATGCGTAGATATCCGGAGGAACACCAGTGGCGAAGGCGACTTCCTGGACCAACACTGACGCTGAGGTACGAAAGCGTGGGTAGCAAACAGGATTAGATACCCTGGTAGTCCACGCCGTAAACGATGTCAACTAGTTGTTGGGAGCATTCTGGCTTTTAGTAACGTAGCTAACGCGATAAGTTGACCGCCTGGGGAGTACGGCCGCAAGGTTAAAACTCAAAGGAATTGACGGGGGCCCGCACAAGCGGTGGAGCATGTGGTTTAATTCGATGCAACGCGAAGAACCTTACCAGCCCTTGACATCCTGCGAACTTTCTAGAGATAGATTGGTGCCTTCGGGAACGCAGAGACAGGTGCTGCATGGCTGTCGTCAGCTCGTGTCGTGAGATGTTGGGTTAAGTCCCGTAACGAGCGCAACCCTTGTCCTTAGTTGCCAGCACGTAAAGGTGGGAACTCTAGGGAGACTGCCGGTGATAAACCGGAGGAAGGTGGGGATGACGTCAAGTCATCATGGCCCTTATGGGCTGGGCTACACACGTGCTACAATGGCCGGTACAGAGGGCGGCGAACCCGCGAGGGGAAGCAAATCTCACAAAACCGGTCGTAGTCCGGATCGCAGTCTGCAACTCGACTGCGTGAAGTTGGAATCGCTAGTAATCGCGAATCAGAATGTCGCGGTGAATACGTTCCCGGGCCTTGTACACACCGCCCGTCACACCATGGGAGTGGGTTGCAAAAGAAGTAGGTAGTCTAACCTTCGGGAGGACGC</t>
  </si>
  <si>
    <t>JN882289.1.1405</t>
  </si>
  <si>
    <t>FN869568.259529.261061</t>
  </si>
  <si>
    <t>TTAAACTGAAGAGTTTGATCCTGGCTCAGATTGAACGCTGGTGGCATGCTTAACACATGCAAGTCGAACGGTAGCAGGACTAGCTTGCTAGTTGCTGACGAGTGGCGGACGGGTGAGTAACGCGTAGGAATCTGCCCATCTGAGGGGGATACCAGTTGGAAACGACTGTTAATACCGCATAGTATCTGTGGATTAAAGGTAGCTTTCGAGCTGTCGCAGATGGATGAGCCTGCGTTGGATTAGCTAGTTGGTGGGGTAAGGGCCTACCAAGGCCACGATCCATAGCTGATTTGAGAGGATGATCAGCCACATTGGGACTGAGACACGGCCCAAACTCCTACGGGAGGCAGCAGTGGGGAATATTGGACAATGGGGGAAACCCTGATCCAGCAATGCCATGTGTGTGAAGAAGGCCTTAGGGTTGTAAAGCACTTTAGTTGGGGAGGAAAGCCTTGAGGTTAATAGCCTTTAGGAATGACGTTACCCAAAGAATAAGCACCGGCTAACTCCGTGCCAGCAGCCGCGGTAATACGGGGGGTGCAAGCGTTAATCGGAATTACTGGGCGTAAAGGGTCTGTAGGTGGTTTGTTAAGTCAGATGTGAAAGCCCAGGGCTCAACCTTGGAACTGCATTTGATACTGGCAAACTAGAGTACGGTAGAGGAATGGGGAATTTCTGGTGTAGCGGTGAAATGCGTAGAGATCAGAAGGAACACCAATGGCGAAGGCAACATTCTGGACCGATACTGACACTGAGGGACGAAAGCGTGGGGATCAAACAGGATTAGATACCCTGGTAGTCCACGCTGTAAACGATGAGTACTAGCTGTTGGAGTCGGTGTAAAGGCTCTAGTGGCGCAGCTAACGTGATAAGTACTCCGCCTGGGGACTACGGCCGCAAGGCTAAAACTCAAAGGAATTGACGGGGACCCGCACAAGCGGTGGAGCATGTGGTTTAATTCGATGCAACGCGAAGAACCTTACCTGGTCTTGACATCCTGCGAACTTTCTAGAGATAGATTGGTGCCTTCGGGAACGCAGTGACAGGTGCTGCACGGCTGTCGTCAGCTCGTGTTGTGAAATGTTGGGTTAAGTCCCGCAACGAGCGCAACCCCTATTGATAGTTACCATCATTAAGTTGGGTACTCTATTGAGACTGCCGCTGACAAGGCGGAGGAAGGTGGGGACGACGTCAAGTCATCATGGCCCTTACGACCAGGGCTACACACGTGCTACAATGGGTATTACAGAGGGCTGCGAAGGAGCGATCTGGAGCGAAACTCAAAAAGGTACTCTTAGTCCGGATTGCAGTCTGCAACTCGACTGCATGAAGTCGGAATCGCTAGTAATCGCAGGTCAGAATACTGCGGTGAATACGTTCCCGGGTCTTGTACACACCGCCCGTCACACCATGGGAGTGGGTTGCTCCAGAAGTAGATAGCTTAACGAATGGGCGTTTACCACGGAGTGATTCATGACTGGGGTGAAGTCGTAACAAGGTAGCCGTAGGGGAACCTGCGGCTGGATCACCTCCTTAACGGAAAT</t>
  </si>
  <si>
    <t>CP012505.1398769.1400312</t>
  </si>
  <si>
    <t>CP000155.6372970.6374504</t>
  </si>
  <si>
    <t>AGAGTTTGATCCTGGCTCAGATTGAACGCTGGCGGCATGCTTAACACATGCAAGTCGAACGGTAACAGACTAGCTTGCTAGCGCTGACGAGTGGCGGACGGGTGAGTAACGCGTAGGAATCTACCCAGTTGTGGGGGATAGCCCGGAGAAATCCGGATTAATACCGCATACGCCCTACGGGGGAAAACAGGGGATCTTCGGACCTTGTGCAATTGGATGAGCCTGCGTTAGATTAGCTAGTTGGTGGGGTAAAGGCCTACCAAGGCGACGATCTATAGCTGGTCTGAGAGGATGATCAGCCACATCGGGACTGAGACACGGCCCGGACTCCTACGGGAGGCAGCAGTGGGGAATATTGGACAATGGGCGCAAGCCTGATCCAGCAATGCCGCGTGTGTGAAGAAGGCCTTCGGGTTGTAAAGCACTTTCAATTGTGAAGAAGGGGTTCGTGTTAATAGCGCGGATCTTTGACGTTAACTTTAGAAGAAGCACCGGCTAACTCCGTGCCAGCAGCCGCGGTAATACGGAGGGTGCAAGCGTTAATCGGAATTACTGGGCGTAAAGCGCGCGTAGGCGGTTGTTTAAGTCAGATGTGAAAGCCCCGGGCTCAACCTGGGAATGGCCTCTGATACTGGATAACTAGAGTTTGGGAGAGGGGAGTAGAATTTCAGGTGTAGCGGTGAAATGCATAGATATCTGAAGGAATACCAGTGGCGAAGGCGACTCCCTGGCCTAAAACTGACGCTGAGGTGCGAAAGCGTGGGTAGCAAACAGGATTAGATACCCTGGTAGTCCACGCTGTAAACGATGTCAACTAGCCGTTGGGACTCTTGAAGTCTTAGTGGTGCAGCTAACGCATTAAGTTGACCGCCTGGGGAGTACGGTCGCAAGACTAAAACTCAAAGGAATTGACGGGGGCCCGCACAAGCGGTGGAGCATGTGGTTTAATTCGATGCAACGCGAAGAACCTTACCATCCCTTGACATCCAGAGAATCTGTTAGAGATAGTAGAGTGCCTTCGGGAACTCTGAGACAGGTGCTGCATGGCTGTCGTCAGCTCGTGTCGTGAGATGTTGGGTTAAGTCCCGCAACGAGCGCAACCCCTATCCTTGGTTGCCAGCACATAATGGTGGGAACTCCAAGGAGACTGCCGGTGACAAACCGGAGGAAGGTGGGGATGACGTCAAGTCATCATGGCCCTTACGGGATGGGCTACACACGTGCTACAATGGCCGGTACAGAGGGTCGCAACCCCGCGAGGGTGAGCTAATCCCACAAAGCCGGTCGTAGTCCGGATCGGAGTCTGCAACTCGACTCCGTGAAGTTGGAATCGCTAGTAATCGTGGATCAGAATGCCACGGTGAATACGTTCCCGGGCCTTGTACACACCGCCCGTCACACCATGGGAGTGGGTTGCAAAAGAAGTAGGTAGACTAACCTTCGGGAGGTCGCTTACCACTTTGTGATTCATGACTGGGGTGAAGTCGTAACAAGGTAGCCGTAGGGGAACCTGCGGCTG</t>
  </si>
  <si>
    <t>ATTE01000001.3839070.3840588</t>
  </si>
  <si>
    <t>AGAGTTTGATCCTGGCTCAGATTGAACGCTGGCGGCATGCTTAACACATGCAAGTCGAACGGTAACAGGCTAGCTTGCTAGTGCTGACGAGTGGCGGACGGGTGAGTAACGCGTAGGAATCTACCCAGTTGTGGGGGATAGCCCGGAGAAATCCGGATTAATACCGCATACGCCCTACGGGGGAAAACAGGGGATCTTCGGACCTTGTGCAATTGGATGAGCCTGCGTTAGATTAGCTAGTTGGTGGGGTAAAGGCCTACCAAGGCGACGATCTATAGCTGGTCTGAGAGGATGATCAGCCACATCGGGACTGAGACACGGCCCGGACTCCTACGGGAGGCAGCAGTGGGGAATATTGGACAATGGGCGCAAGCCTGATCCAGCAATGCCGCGTGTGTGAAGAAGGCCTTCGGGTTGTAAAGCACTTTCAATTGTGAAGAAGGGGTTCGTGTTAATAGCGCGGATCTTTGACGTTAACTTTAGAAGAAGCACCGGCTAACTCCGTGCCAGCAGCCGCGGTAATACGGAGGGTGCAAGCGTTAATCGGAATTACTGGGCGTAAAGCGCGCGTAGGCGGTTGTTTAAGTCAGATGTGAAAGCCCCGGGCTCAACCTGGGAATGGCCTCTGATACTGGATAACTAGAGTTTGGGAGAGGGGAGTAGAATTTCAGGTGTAGCGGTGAAATGCATAGATATCTGAAGGAATACCAGTGGCGAAGGCGACTCCCTGGCCTAAAACTGACGCTGAGGTGCGAAAGCGTGGGTAGCAAACAGGATTAGATACCCTGGTAGTCCACGCTGTAAACGATGTCAACTAGCCGTTGGGACTCTTGAAGTCTTAGTGGTGCAGCTAACGCATTAAGTTGACCGCCTGGGGAGTACGGTCGCAAGACTAAAACTCAAAGGAATTGACGGGGGCCCGCACAAGCGGTGGAGCATGTGGTTTAATTCGATGCAACGCGAAGAACCTTACCATCCCTTGACATCCAGAGAATCTGTTAGAGATAGTAGAGTGCCTTCGGGAACTCTGAGACAGGTGCTGCATGGCTGTCGTCAGCTCGTGTCGTGAGATGTTGGGTTAAGTCCCGCAACGAGCGCAACCCCTATCCTTGGTTGCCAGCACATAATGGTGGGAACTCCAAGGAGACTGCCGGTGACAAACCGGAGGAAGGTGGGGATGACGTCAAGTCATCATGGCCCTTACGGGATGGGCTACACACGTGCTACAATGGCCGGTACAGAGGGTCGCAACCCCGCGAGGGTGAGCTAATCCCACAAAGCCGGTCGTAGTCCGGATCGGAGTCTGCAACTCGACTCCGTGAGGTTGGAATCGCTAGTAATCGTGGATCAGAATGCCACGGTGAATACGTTCCCGGGCCTTGTACACACCGCCCGTCACACCATGGGAGTGGGTTGCAAAAGAAGTAGGTAGACTAACCTTCGGGAGGTCGCTTACCACTTTGTGATTCATGACTGGGGTGAAGTCGTAACAAGGTAGCCGTAGGGGAACCTGCGGCTG</t>
  </si>
  <si>
    <t>ATTE01000001.2869404.2870922</t>
  </si>
  <si>
    <t>TAACTGAAGAGTTTGATCATGGCTCAGATTGAACGCTGGCGGCAGGCCTAACACATGCAAGTCGAGCGGAAACGATCCTAGCTTGCTAGGAGGCGTCGAGCGGCGGACGGGTGAGTAACACGTGAGAATCTGCCCATTAGAGGGGGATAACCTGGGGAAACCCAGGCTAATACCGCATAATCCCTACGGGGGAAAGCAGGGGATCTTCGGACCTTGTGCTGATGGATGAGCTCGCGTCGGATTAGCTTGTTGGTGAGGTAATGGCTCACCAAGGCGACGATCCGTAGCTGGTCTTAGAGGATGATCAGCCACACCGGGACTGAGACACGGCCCGGACTCCTACGGGAGGCAGCAGTGGGGAATCTTGGACAATGGGGGCAACCCTGATCCAGCCATGCCGCGTGTGTGAAGAAGGCCTTCGGGTTGTAAAGCACTTTCAGTAGGGAGGAAGGCTTATCCTTAATACGGATGAGTACTTGACGTTACCTACAGAAGAAGCACCGGCTAATTTCGTGCCAGCAGCCGCGGTAATACGAAAGGTGCGAGCGTTAATCGGAATTACTGGGCGTAAAGCGCGCGTAGGCGGTTTGCTAAGTCAGATGTGAAAGCCCCGGGCTCAACCTGGGAACTGCATTTGAAACTGGCAGGCTAGAATGCAGTAGAGGGAGGTGGAATTTCCGGTGTAGCGGTGAAATGCGTAGAGATCGGAAGGAACACCAGTGGCGAAGGCGGCCTCCTGGACTGACATTGACGCTGAGGTGCGAAAGCGTGGGGAGCAAACAGGATTAGATACCCTGGTAGTCCACGCCGTAAACGATGTCTACTAGTCGTTGGGAATCTTAGTATTCTTGGTGACGAAGTTAACGCGATAAGTAGACCGCCTGGGGAGTACGGCCGCAAGGTTAAAACTCAAATGAATTGACGGGGGCCCGCACAAGCGGTGGAGCATGTGGTTTAATTCGATGCAACGCGAAGAACCTTACCAGGCCTTGACATCCTTGGAACTTTCTAGAGATAGATTGGTGCCTTCGGGAGCCAAGTGACAGGTGCTGCATGGCTGTCGTCAGCTCGTGTCGTGAGATGTTGGGTTAAGTCCCGTAACGAGCGCAACCCTTGTCCCTAGTTGCCAGCACGTAATGGTGGGAACTCTAGGGAGACTGCCGGTGACAAACCGGAGGAAGGTGGGGACGACGTCAAGTCATCATGGCCCTTACGGCCTGGGCTACACACGTGCTACAATGGGCAGTACAGAGGGCAGCAAAGTCGCGAGGCCAAGCAAATCCCTTAAAACTGTTCGTAGTCCGGATTGGAGTCTGCAACTCGACTCCATGAAGTCGGAATCGCTAGTAATCGCGGATCAGAATGCCGCGGTGAATACGTTCCCGGGCCTTGTACACACCGCCCGTCACACCATGGGAGTGGATTGCACCAGAAGTGGATAGTCTAACCTTCGGGAGGACGTTCACCACGGTGTGGTTCATGACTGGGGTGAAGTCGTAACAAGGTAGCCGTAGGGGAACCTGCGGCTGGATCACCTCCTT</t>
  </si>
  <si>
    <t>AM286690.2261115.2262655</t>
  </si>
  <si>
    <t>TAACTGAAGAGTTTGATCATGGCTCAGATTGAACGCTGGCGGCAGGCCTAACACATGCAAGTCGAGCGGAAACGATCCTAGCTTGCTAGGAGGCGTCGAGCGGCGGACGGGTGAGTAACACGTGAGAATCTGCCCATTAGAGGGGGATAACCTGGGGAAACCCAGGCTAATACCGCATAATCCCTACGGGGGAAAGCAGGGGATCTTCGGACCTTGTGCTGATGGATGAGCTCGCGTCGGATTAGCTTGTTGGTGAGGTAATGGCTCACCAAGGCGACGATCCGTAGCTGGTCTTAGAGGATGATCAGCCACACCGGGACTGAGACACGGCCCGGACTCCTACGGGAGGCAGCAGTGGGGAATCTTGGACAATGGGGGCAACCCTGATCCAGCCATGCCGCGTGTGTGAAGAAGGCCTTCGGGTTGTAAAGCACTTTCAGTAGGGAGGAAGGCTTATCCTTAATACGGATGAGTACTTGACGTTACCTACAGAAGAAGCACCGGCTAATTTCGTGCCAGCAGCCGCGGTAATACGAAAGGTGCGAGCGTTAATCGGAATTACTGGGCGTAAAGCGCGCGTAGGCGGTTTGCTAAGTCAGATGTGAAAGCCCCGGGCTCAACCTGGGAACTGCATTTGAAACTGGCAGGCTAGAATGCAGTAGAGGGAGGTGGAATTTCCGGTGTAGCGGTGAAATGCGTAGAGATCGGAAGGAACACCAGTGGCGAAGGCGGCCTCCTGGACTGACATTGACGCTGAGGTGCGAAAGCGTGGGGAGCAAACAGGATTAGATACCCTGGTAGTCCACGCCGTAAACGATGTCTACTAGTCGTTGGGAATCTTAGTATTCTTGGTGACGAAGTTAACGCGATAAGTAGACCGCCTGGGGAGTACGGCCGCAAGGTTAAAACTCAAATGAATTGACGGGGGCCCGCACAAGCGGTGGAGCATGTGGTTTAATTCGATGCAACGCGAAGAACCTTACCAGGCCTTGACATCCTTGGAACTTTCTAGAGATAGATTGGTGCCTTCGGGAGCCAAGTGACAGGTGCTGCATGGCTGTCGTCAGCTCGTGTCGTGAGATGTTGGGTTAAGTCCCGTAACGAGCGCAACCCTTGTCCCTAGTTGCCAGCACGTAATGGTGGGAACTCTAGGGAGACTGCCGGTGACAAACCGGAGGAAGGTGGGGACGACGTCAAGTCATCATGGCCCTTACGGCCTGGGCTACACACGTGCTACAATGGGCAGTACAGAGGGCAGCAAAGTCGCGAGGCCAAGCAAATCCCTTAAAACTGTTCGTAGTCCGGATTGGAGTCTGCAACTCGACTCCATGAAGTCGGAATCGCTAGTAATCGCGGATCAGAATGCCGCGGTGAATACGTTCCCGGGCCTTGTACACACCGCCCGTCACACCATGGGAGTGGATTGCACCAGAAGTGGATAGTCTAACCTTCGGGAGGACGTTCACCACGGTGTGGTTCATGACTGGGGTGAAGTCGTAACAAGGTAGCCGTAGGGGAACCTGCGGCTGGATCACCTCCTTA</t>
  </si>
  <si>
    <t>AM286690.403189.404730</t>
  </si>
  <si>
    <t>AGATTGAACGCTGGCGGCATGCCTAACACATGCAAGTCGAACGATGACGAAACAGCTTGCTGTTTCTGATTAGTGGCGGACGGGTGAGTAATGTATAGGGATCTGCCTAGTAGTGGGGGACAACAGCCGGAAACGGCTGCTAATACCGCATACGCTCTACGGAGGAAAGCGGGGGCTCGTAAGACCTCGTGCTATTAGATGAACCTATATCAGATTAGCTAGTTGGTGGGGTAAGGGCCTACCAAGGCGACGATCTGTAGCTGGTCTGAGAGGATGATCAGCCACACTGGGACTGAGACACGGCCCAGACTCCTACGGGAGGCAGCAGTGGGGAATATTGGACAATGGGCGCAAGCCTGATCCAGCAATGCCGCGTGTGTGAAGAAGGCCTTCGGGTTGTAAAGCACTTTCAATAGGGAGGAAAGGTTATGCGTTAATACCGTATAGCTGTGACGTTACCTATAGAAGAAGCACCGGCTAACTCCGTGCCAGCAGCCGCGGTAATACGGAGGGTGCAAGCGTTAATCGGATTTACTGGGCGTAAAGCGCGCGTAGGCGGTATTTAAGTCAGATGTGAAAGCCCCGGGCTCAACCTGGGAATTGCATTTGATACTGGATGGCTAGAGTGTGGTAGAGTGAGTGGATTTCAGTGTAGCGTGAAATGCGTAGAGATCTGAAGGAACATCAGTGCGAAGCGACTCACTGGGCCATTACTGACGCTGAGGTGCGAAAGCGTGGGTAGCAAACAGGATTAGATACCTGGTAGTCCACGCCCTAAACGATGTCAACTAGGTGTATGGAGAATTTATTCTTTGTGTATCGAAGCTAACGCGATAAGTTGACCGCCTGGGGAGTACGGTCGCAAGACTAAAACTCAAATGAATTGACGGGGGCCCGCACAAGCGGTGGAGCATGTGGTTTAATTCGATGCAACGCGAAGAACCTTACCTGGCCTTGACATGTACGGAAGATTGAAGAGATTCGATTGTGCCTTCGGGAACCGTAACACAGGTGCTGCATGGCTGTCGTCAGCTCGTGTCGTGAGATGTTGGGTTAAGTCCCGCAACGAGCGCAACCCCTGTCCTTAGTTGCCATCATTAAGTTGGGCACTCTAAGGAGACTGCCGGTGACAAACCGGAGGAAGGTGGGGATGACGTCAAGTCATCATGGCCCTTATGGCCAGGGCTACACACGTGCTACAATGGGCAGTACAAAGGGTTGCTAACTCGCGAGGGTATGCTAATCCCATAAAGCTGTTCGTAGTCCGGATCGCAGTCTGCAACTCGACTGCGTGAAGTCGGAATCGCTAGTAATCGCGGATCAGAATGCCGCGGTGAATACGTTCCCGGGCCTTGTACACACCGCCCGTCACACCATGGGAGTTGGCTGCAAAAGAAGTAGGTAGACTAACCTTCGGGAGGTCGCTTACCACTTTGTGGTCAATGACTGGGGTGAAGTCGTAACAAGGTAGCCCTAGGGGAACC</t>
  </si>
  <si>
    <t>AFIG01000001.828157.829640</t>
  </si>
  <si>
    <t>GGCTCAGAATGAACGCTGGCGGTAGGCTTAACACATGCAAGTCGGACGGAAACGATAGATTAGCTTGCTATTCTAGGCGTCGAGTGGCGGACGGGTGAGTAACGCGTGGGAATCTACCCTATAGTTGGGGACAACATATGGAAACGTATGCTAATACCGAATATGCTCTACGGAGTAAAGGAGCCCTCTTCTTGAAAGGTTTCGCTATAGGATGAGCCCGCGTAGGATTAGCTAGTTGGTAAGGTAATGGCTTACCAAGGCAACGATCCTTAGCTGGTTTGAGAGGATGATCAGCCACACTGGGACTGAGACACGGCCCAGACTCCTACGGGAGGCAGCAGTGGGGAATATTGCACAATGAGCGAAAGCTTGATGCAGCCATACCGCGTGTGTGAAGAAGGCCCGAGGGTTGTAAAGCACTTTCAATTGGGAGGAAGATAGAGTAGTTAATACCTGCTTTATTTGACGTTACCTTTAGAAGAAGCACCGGCTAACTCTGTGCCAGCAGCCGCGGTAATACAGAGGGTGCAAGCGTTATTCGGAATTACTGGGCGTAAAGCGCGCGTAGGCGGATTAGTAAGTCAGTTGTGAAAGCCCTGGGCTCAACCTAGGAACTGCATCTGATACTGCTAGTCTAGAGTTTAGTAGAGGGAAGGGGAATTCCAGGTGTAGCAGTGAAATGCGTAGATATCTGGAGGAACATCAGTGGCGAAGGCGCCTTCCTGGACTAAAACTGACGCTGAGGTGCGAAAGCGTGGGTAGCGAACGGGATTAGATACCCCGGTAGTCCACGCCGTAAACGATGTCAACTAGTTGTTGGCCTTATTAAAAAGGTTAGTAACAAAGCTAACGCGATAAGTTGACCGCCTGGGGAGTACGGTCGCAAGATTAAAACTCAAAGGAATTGACGGGGGCCCGCACAAGCGGTGGAGCATGTGGTTTAATTCGATGCAACGCGAAGAACCTTACCATCCCTTGACATCCTGCGAACTTTCTAGAGATAGATTGGTGCCTTCGGGAACGCAGTGACAGGTGCTGCATGGCTGTCGTCAGCTCGTGTCGTGAGATGTTGGGTTAAGTCCCGCAACGAGCGCAACCCTTATCTTTAGTTGCTACCATTTAGTTGAGAACTCTAAAGAGACTGCCGGTGATAAACCGGAGGAAGGCGGGGGCGACGTCAAGTCATCATGGCCCTTATGGGATGGGCTACACACGTGCTACAATGGGGGGTACAAAGAGCAGCCAACTGGCAACAGTGCGCGAATCTCAAAAAACCCTTCGTAGTCCGGATTGGAGTCTGCAACTCGACTCCATGAAGTCGGAATCGCTAGTAATCGTGGATCAGAATGCCGCGGTGAATACGTTCCCGGGCCTTGTACACACCGCCCGTCACACCATGGGAGTGGGCTGCAAAAGAAGTGGCTAGTCTAACCTTCGGGAGGACGGTCACCACTTTGTGGTTCATACTGG</t>
  </si>
  <si>
    <t>AF013975.1.1470</t>
  </si>
  <si>
    <t>TTGAGAGTTTGATCCTGGCTCAGAACGAACGCTGGCGGCAGGCTTAACACATGCAAGTCGAACGCCCCGCAAGGGGAGTGGCAGACGGGTGAGTAACGCGTGGGAATCTACCCATCTCTGCGGAATAGCTCTGGGAAACTGGAATTAATACCGCATACGCCCTACGGGGGAAAGATTTATCGGGGATGGATGAGCCCGCGTTGGATTAGCTAGTTGGTGGGGTAAAGGCCTACCAAGGCGACGATCCATAGCTGGTCTGAGAGGATGATCAGCCACATTGGGACTGAGACACGGCCCAAACTCCTACGGGAGGCAGCAGTGGGGAATATTGGACAATGGGCGCAAGCCTGATCCAGCCATGCCGCGTGAGTGATGAAGGCCTTAGGGTTGTAAAGCTCTTTCACCGATGAAGATAATGACGGTAGTCGGAGAAGAAGCCCCGGCTAACTTCGTGCCAGCAGCCGCGGTAATACGAAGGGGGCTAGCGTTGTTCGGAATTACTGGGCGTAAAGCGCACGTAGGCGGATATTTAAGTCAGGGGTGAAATCCCGCAGCTCAACTGCGGAACTGCCTTTGATACTGGGTATCTTGAGTATGGAAGAGGTAAGTGGAATTCCGAGTGTAGAGGTGAAATTCGTAGATATTCGGAGGAACACCAGTGGCGAAGGCGGCTTACTGGTCCATTACTGACGCTGAGGTGCGAAAGCGTGGGGAGCAAACAGGATTAGATACCCTGGTAGTCCACGCCGTAAACGATGAATGTTAGCCGTCGGGCAGTATACTGTTCGGTGGCGCAGCTAACGCATTAAACATTCCGCCTGGGGAGTACGGTCGCAAGATTAAAACTCAAAGGAATTGACGGGGGCCCGCACAAGCGGTGGAGCATGTGGTTTAATTCGAAGCAACGCGCAGAACCTTACCAGCTCTTGACATTCGGGGTATGGGCATTGGAGACGATGTCCTTCAGTTAGGCTGGCCCCAGAACAGGTGCTGCATGGCTGTCGTCAGCTCGTGTCGTGAGATGTTGGGTTAAGTCCCGCAACGAGCGCAACCCTCGCCCTTAGTTGCCAGCATTTAGTTGGGCACTCTAAGGGGACTGCCGGTGATAAGCCGAGAGGAAGGTGGGGATGACGTCAAGTCCTCATGGCCCTTACGGGCTGGGCTACACACGTGCTACAATGGTGGTGACAGTGGGCAGCGAGACAGCGATGTCGAGCTAATCTCCAAAAGCCATCTCAGTTCGGATTGCACTCTGCAACTCGAGTGCATGAAGTTGGAATCGCTAGTAATCGCAGATCAGCATGCTGCGGTGAATACGTTCCCGGGCCTTGTACACACCGCCCGTCACACCATGGGAGTTGGTTTTACCCGAAGGTAGTGCGCTAACCGCAAGGAGGCAGCTAACCACGGTAGGGTCAGCGACTGGGGTGAAGTCGTAACAAGGTAGCCGTAGGGGAACCTGCGGCTGGATCACCTCCTT</t>
  </si>
  <si>
    <t>AE007869.56746.58225</t>
  </si>
  <si>
    <t>FN869568.864796.866328</t>
  </si>
  <si>
    <t>CP007030.304623.306164</t>
  </si>
  <si>
    <t>AGAGTTTGATCCTGGCTCAGATTGAACGCTGGCGGCATGCTTAACACATGCAAGTCGAACGGTAACAGGCCTTCGGGCGCTGACGAGTGGCGGACGGGTGAGTAATACATGGGAATCTGCCCTTAGGTGGGGGATAACGTTGGGAAACTAACGCTAATACCGCATAACCTCTTTGGAGCAAAGCGTGGGATCTTCGGACCACGTGCCAAAGGATGAGCCCATGTCTGATTAGCTAGTTGGTGAGGTAACGGCTCACCAAGGCGACGATCAGTAGCCGGCCTGAGAGGGTGTACGGCCACACTGGGACTGAGACACGGCCCAGACTCCTACGGGAGGCAGCAGTGGGGAATATTGGACAATGGGGGCAACCCTGATCCAGCAATGCCGCGTGTGTGAAGAAGGCCTGCGGGTTGTAAAGCACTTTTGTTGAGGAAGAATGTGTTTGGGTTAATAGTCCAAATGCTTGACGTTACTCAAAGAAAAAGCACCGGCTAACTCCGTGCCAGCAGCCGCGGTAATACGGAGGGTGCAAGCGTTAATCGGAATTACTGGGCGTAAAGCGTGCGTAGGCGGAATTTTAAGTCTGATGTGAAATCCCCGGGCTTAACCTGGGAACTGCATTGGATACTGGGATTCTAGAGTATGGTAGAGGGTGGCGGAATTTCTGGTGTAGCGGTGAAATGCGTAGATATCAGAAAGAACACCAATGGCGAAGGCAGCCACCTGGGCCAATACTGACGCTGAGGTACGAAAGCGTGGGGAGCAAACAGGATTAGATACCCTGGTAGTCCACGCCCTAAACGATGTCTACTTGTCGTCGGGAGGGCTAAACCTTTCGGTGACGGAGCTAACGCATTAAGTAGACCGCCTGGGGAGTACGGCCGCAAGGTTGAAACTCAAAGGAATTGACGGGGGCCCGCACAAGCGGTGGAGCATGTGGTTTAATTCGATGCAACGCGAAAAACCTTACCTGGCCTTGACATCCTGCGAACTTTCTAGAGATAGATTGGTGCCTTCGGGAGCGCAGAGACAGGTGCTGCATGGCTGTCGTCAGCTCGTGTCGTGAGATGTTGGGTTAAGTCCCGCAACGAGCGCAACCCTTATCTTTAGTTGCCAGCACGTTATGGTGGGAACTCTAAAGAGACTGCCGGTGACAAACCGGAGGAAGGTGGGGATGACGTCAAGTCATCATGGCCCTTATGGCCAGGGCTACACACGTGCTACAATGGTCGGTACAGAGGGTAGCCAAACCGCGAGGTGGAGCCAATCCCATAAAGCCGATCTTAGTCCGGATTGCAGTCTGCAACTCGACTGCATGAAGTCGGAATCGCTAGTAATCGTGGATCAGCATTGCCACGGTGAATACGTTCCCGGGCCTTGTACACACCGCCCGTCACACCATGGGAGTTTGTTGCACCAGAAGTAGGTAGCTTAACCGTAAGGAGGGCGCTTACCACGGTGTGGCCGATGACTGGGGTGAAGTCGTAACAAGGTAGCCGTAGGGGAACCTGCGGCTGGATCACCT</t>
  </si>
  <si>
    <t>CP001801.2295008.2296532</t>
  </si>
  <si>
    <t>CP000155.1588347.1589881</t>
  </si>
  <si>
    <t>AGAGTTTGATCCTGGCTCAGATTGAACGCTGGCGGTATGCTTAACACATGCAAGTCGAACGGCAGCACGAGAGAGCTTGCTCTCTTGGTGGCGAGTGGCGGACGGGTGAGTAACGCGTAAGAATCTGCCTAGTAGTGGGGGATAACTCGGGGAAACTCGAGCTAATACCGCATACGCCCTACGGGGGAAAGTGGGGGACCTTCGGGCCTCACGCTATTAGATGAGCTTGCGTTGGATTAGCTAGTTGGTAGGGTAATGGCCTACCAAGGCGACGATCCATAGCTGGTCTGAGAGGACGATCAGCCACACTGGGACTGAGACACGGCCCAGACTCCTACGGGAGGCAGCAGTGGGGAATATTGGACAATGGGCGCAAGCCTGATCCAGCAATACCGCGTGTGTGAAGAAGGCCTGCGGGTTGTAAAGCACTTTCAATTGTGAAGAAAAGCGGAAGGCTAATACCCTTCTGTCTTGACGTTAACTTTAGAAGAAGCACCGGCTAACTCTGTGCCAGCAGCCGCGGTAATACAGAGGGTGCGAGCGTTAATCGGAATTACTGGGCGTAAAGCGTGCGTAGGCGGTTTAGTAAGTCAGATGTGAAAGCCCTGGGCTTAACCTGGGAACTGCATTTGAAACTGCTGAACTAGAGTGTGGTAGAGGGAAGTGGAATTCCGGGTGTAGCGGTGAAATGCGTAGATATCCGGAGGAACACCAGTGGCGAAGGCGACTTCCTGGACCAACACTGACGCTGAGGTACGAAAGCGTGGGTAGCAAACAGGATTAGATACCCTGGTAGTCCACGCCGTAAACGATGTCAACTAGTTGTTGGGAGCATCTTGGCTCTTAGTAACGTAGCTAACGCGATAAGTTGACCGCCTGGGGAGTACGGCCGCAAGGTTAAAACTCAAAGGAATTGACGGGGGCCCGCACAAGCGGTGGAGCATGTGGTTTAATTCGATGCAACGCGAAGAACCTTACCAGCCCTTGACATCCTGCGAACTTTCTAGAGATAGATTGGTGCCTTCGGGAACGCAGAGACAGGTGCTGCATGGCTGTCGTCAGCTCGTGTCGTGAGATGTTGGGTTAAGTCCCGTAACGAGCGCAACCCTTGCCCTTAGTTGCCAGCACGTAATGGTGGGAACTCTAGGGGGACTGCCGGTGATAAACCGGAGGAAGGTGGGGATGACGTCAAGTCATCATGGCCCTTATGGGCTGGGCTACACACGTGCTACAATGGCCGGTACAGAGGGCCGCAAACCCGCGAGGGGGAGCAAATCTCACAAAACCGGTCGTAGTCCGGATCGGAGTCTGCAACTCGACTCCGTGAAGTTGGAATCGCTAGTAATCGCGAATCAGAATGTCGCGGTGAATACGTTCCCGGGCCTTGTACACACCGCCCGTCACACCATGGGAGTGGGTTGCAAAAGAAGTAGGTAGTCTAACCTTCGGGAGGACGCTTACCACTTTGTGATTCATGACTGGGGTGAAGTCGTAACAAGGTAGCCCTAGGGGAACCTGGGGCTG</t>
  </si>
  <si>
    <t>ATZE01000023.59842.61365</t>
  </si>
  <si>
    <t>AGAGTTTGATCCTGGCTCAGATTGAACGCTGGCGGCATGCTTAACACATGCAAGTCGAACGGTAACAGGCTAGCTTGCTAGTGCTGACGAGTGGCGGACGGGTGAGTAACGCGTAGGAATCTACCCAGTTGTGGGGGATAGCCCGGAGAAATCCGGATTAATACCGCATACGCCCTACGGGGGAAAACAGGGGATCTTCGGACCTTGTGCAATTGGATGAGCCTGCGTTAGATTAGCTAGTTGGTGGGGTAAAGGCCTACCAAGGCGACGATCTATAGCTGGTCTGAGAGGATGATCAGCCACATCGGGACTGAGACACGGCCCGGACTCCTACGGGAGGCAGCAGTGGGGAATATTGGACAATGGGCGCAAGCCTGATCCAGCAATGCCGCGTGTGTGAAGAAGGCCTTCGGGTTGTAAAGCACTTTCAATTGTGAAGAAGGGGTTCGTGTTAATAGCGCGGATCTTTGACGTTAACTTTAGAAGAAGCACCGGCTAACTCCGTGCCAGCAGCCGCGGTAATACGGAGGGTGCAAGCGTTAATCGGAATTACTGGGCGTAAAGCGCGCGTAGGCGGTTGTTTAAGTCAGATGTGAAAGCCCCGGGCTCAACCTGGGAATGGCCTCTGATACTGGATAACTAGAGTTTGGGAGAGGGGAGTAGAATTTCAGGTGTAGCGGTGAAATGCATAGATATCTGAAGGAATACCAGTGGCGAAGGCGACTCCCTGGCCTAAAACTGACGCTGAGGTGCGAAAGCGTGGGTAGCAAACAGGATTAGATACCCTGGTAGTCCACGCTGTAAACGATGTCAACTAGCCGTTGGGACTCTTGAAGTCTTAGTGGTGCAGCTAACGCATTAAGTTGACCGCCTGGGGAGTACGGTCGCAAGACTAAAACTCAAAGGAATTGACGGGGGCCCGCACAAGCGGTGGAGCATGTGGTTTAATTCGATGCAACGCGAAGAACCTTACCATCCCTTGACATCCAGAGAGTCTGTTAGAGATAGTAGAGTGCCTTCGGGAACTCTGAGACAGGTGCTGCATGGCTGTCGTCAGCTCGTGTCGTGAGATGTTGGGTTAAGTCCCGCAACGAGCGCAACCCCTATCCTTGGTTGCCAGCACATAATGGTGGGAACTCCAAGGAGACTGCCGGTGACAAACCGGAGGAAGGTGGGGATGACGTCAAGTCATCATGGCCCTTACGGGATGGGCTACACACGTGCTACAATGGCCGGTACAGAGGGTCGCAACCCCGCGAGGGTGAGCTAATCCCACAAAGCCGGTCGTAGTCCGGATCGGAGTCTGCAACTCGACTCCGTGAAGTTGGAATCGCTAGTAATCGTGGATCAGAATGCCACGGTGAATACGTTCCCGGGCCTTGTACACACCGCCCGTCACACCATGGGAGTGGGTTGCAAAAGAAGTAGGTAGACTAACCTTCGGGAGGTCGCTTACCACTTTGTGATTCATGACTGGGGTGAAGTCGTAACAAGGTAGCCGTAGGGGAACCTGCGGCTG</t>
  </si>
  <si>
    <t>ATTE01000001.4713073.4714591</t>
  </si>
  <si>
    <t>AGAGTTTGATCCTGGCTCAGATTGAACGCTGGCGGCATGCTTAACACATGCAAGTCGAACGGTAACAGGCTAGCTTGCTAGCGCTGACGAGTGGCGGACGGGTGAGTAACGCGTAGGAATCTACCCAGTTGTGGGGGATAGCCCGGAGAAATCCGGATTAATACCGCATACGCCCTACGGGGGAAAACAGGGGATCTTCGGACCTTGTGCAATTGGATGAGCCTGCGTTAGATTAGCTAGTTGGTGGGGTAAAGGCCTACCAAGGCGACGATCTATAGCTGGTCTGAGAGGATGATCAGCCACATCGGGACTGAGACACGGCCCGGACTCCTACGGGAGGCAGCAGTGGGGAATATTGGACAATGGGCGCAAGCCTGATCCAGCAATGCCGCGTGTGTGAAGAAGGCCTTCGGGTTGTAAAGCACTTTCAATTGTGAAGAAGGGGTTCGTGTTAATAGCACGGATCTTTGACGTTAACTTTAGAAGAAGCACCGGCTAACTCCGTGCCAGCAGCCGCGGTAATACGGAGGGTGCAAGCGTTAATCGGAATTACTGGGCGTAAAGCGCGCGTAGGCGGTTGTTTAAGTCAGATGTGAAAGCCCCGGGCTCAACCTGGGAATGGCCTCTGATACTGGATAACTAGAGTTTGGGAGAGGGGAGTAGAATTTCAGGTGTAGCGGTGAAATGCATAGATATCTGAAGGAATACCAGTGGCGAAGGCGACTCCCTGGCCTAAAACTGACGCTGAGGTGCGAAAGCGTGGGTAGCAAACAGGATTAGATACCCTGGTAGTCCACGCTGTAAACGATGTCAACTAGCCGTTGGGACTCTTGAAGTCTTAGTGGTGCAGCTAACGCATTAAGTTGACCGCCTGGGGAGTACGGTCGCAAGACTAAAACTCAAAGGAATTGACGGGGGCCCGCACAAGCGGTGGAGCATGTGGTTTAATTCGATGCAACGCGAAGAACCTTACCATCCCTTGACATCCAGAGAGTCTGTTAGAGATAGTAGAGTGCCTTCGGGAACTCTGAGACAGGTGCTGCATGGCTGTCGTCAGCTCGTGTCGTGAGATGTTGGGTTAAGTCCCGCAACGAGCGCAACCCCTATCCTTGGTTGCCAGCACATAATGGTGGGAACTCCAAGGAGACTGCCGGTGACAAACCGGAGGAAGGTGGGGATGACGTCAAGTCATCATGGCCCTTACGGGATGGGCTACACACGTGCTACAATGGCCGGTACAGAGGGTCGCAACCCCGCGAGGGTGAGCTAATCCCACAAAGCCGGTCGTAGTCCGGATCGGAGTCTGCAACTCGACTCCGTGAAGTTGGAATCGCTAGTAATCGTGGATCAGAATGCCACGGTGAATACGTTCCCGGGCCTTGTACACACCGCCCGTCACACCATGGGAGTGGGTTGCAAAAGAAGTAGGTAGACTAACCTTCGGGAGGTCGCTTACCACTTTGTGATTCATGACTGGGGTGAAGTCGTAACAAGGTAGCCGTAGGGGAACCTGCGGCTG</t>
  </si>
  <si>
    <t>ATTE01000001.3195237.3196755</t>
  </si>
  <si>
    <t>TGAAGAGTTTGATCCTGGCTCAGATTGAACGCTGGTGGCATGCTTAACACATGCAAGTCGAACGGTAACAGGTCTTAGGATGCTGACGAGTGGCGGACGGGTGAGTAACGCGTAGGAATCTGCCCATTTGAGGGGGATACCAGTTGGAAACGACTGTTAATACCGCATAATATCTGTGGATTAAAGGTGGCTTTCGGGCTGTCGCAGATGGATGAGCCTGCGTTGGATTAGCTAGTTGGTGGGGTAAGGGCCCACCAAGGCTACGATCCATAGCTGATTTGAGAGGATGATCAGCCACATTGGGACTGAGACACGGCCCAAACTCCTACGGGAGGCAGCAGTGGGGAATATTGGACAATGGGGGCAACCCTGATCCAGCAATGCCATGTGTGTGAAGAAGGCCCTAGGGTTGTAAAGCACTTTAGTTGGGGAGGAAAGCCTCAAGGTTAATAGCCTTGGGGGAGGACGTTACCCAAAGAATAAGCACCGGCTAACTCCGTGCCAGCAGCCGCGGTAATACGGGGGGTGCAAGCGTTAATCGGAATTACTGGGCGTAAAGGGTCTGTAGGTGGTTTGTTAAGTCAGATGTGAAAGCCCAGGGCTCAACCTTGGAACTGCATTTGATACTGGCAAACTAGAGTACGGTAGAGGAATGGGGAATTTCTGGTGTAGCGGTGAAATGCGTAGAGATCAGAAGGAACACCAATGGCGAAGGCAACATTCTGGACCGATACTGACACTGAGGGACGAAAGCGTGGGGATCAAACAGGATTAGATACCCTGGTAGTCCACGCTGTAAACGATGAGTACTAGCTGTTGGAGTCGGTGTAAAGGCTCTAGTGGCGCAGCTAACGCGATAAGTACTCCGCCTGGGGACTACGGCCGCAAGGCTAAAACTCAAAGGAATTGACGGGGACCCGCACAAGCGGTGGAGCATGTGGTTTAATTCGATGCAACGCGAAGAACCTTACCTGGTCTTGACATCCTGCGAACTTTCTAGAGATAGATTGGTGCCTTCGGGAACGCAGTGACAGGTGCTGCACGGCTGTCGTCAGCTCGTGTTGTGAAATGTTGGGTTAAGTCCCGCAACGAGCGCAACCCCTATTGATAGTTACCATCATTAAGTTGGGTACTCTATTAAGACTGCCGCTGACAAGGCGGAGGAAGGTGGGGACGACGTCAAGTCATCATGGCCCTTACGACCAGGGCTACACACGTGCTACAATGGGTATTACAGAGGGCTGCGAAGGTGCGAGCTGGAGCGAAACTCAAAAAGGTACTCTTAGTCCGGATTGCAGTCTGCAACTCGACTGCATGAAGTCGGAATCGCTAGTAATCGCAGGTCAGAATACTGCGGTGAATACGTTCCCGGGTCTTGTACACACCGCCCGTCACACCATGGGAGTGGGTTGCTCCAGAAGTAGATAGCTTAACGAATGGGCGTTTACCACGGAGTGATTCATGACTGGGGTGAAGTCGTAACAAGGTAGCCGTAGGGGAACCTGCGGCTGGATCACCTCCTT</t>
  </si>
  <si>
    <t>AM233362.415696.417218</t>
  </si>
  <si>
    <t>TCATGGCTCAGATTGAACGCTGGCGGCAGGCCTAACACATGCAAGTCGAGCGGTAACAGGGGTAGCTTGCTACCCGCTGACGAGCGGCGGACGGGTGAGTAACGCGTAGGAATCTACCCGGTAGTTGGGGATAGCCCGGAGAAATCCGGATTAATACCGAATAATCTCTACGGAGGAAAGGGGGCTTCGGCTCTCGCTACTGGATGAGCCTGCGTCGGATTAGCTAGTTGGTGGGGTAAAGGCCTACCAAGGCGACGATCCGTAGCTGGTCTGAGAGGATGATCAGCCACACTGGGACTGAGACACGGCCCAGACTCCTACGGGAGGCAGCAGTGGGGAATATTGGACAATGGGGGCAACCCTGATCCAGCCATGCCGCGTGTGTGAAGAAGGCTTTCGGGTTGTAAAGCACTTTCAGTGGGGAGGAAGGCGTGATGGTTAATACCCATCATGATTGACGTTACCCACAGAAGAAGCACCGGCTAACTCCGTGCCAGCAGCCGCGGTAATACGGAGGGTGCAAGCGTTAATCGGAATTACTGGGCGTAAAGCGCGCGTAGGCGGCAAGTTAAGTTGGGTGTGAAAGCCCCGGGCTCAACCTGGGAACTGCATTCAAAACTGGCTAGCTAGAGTACAGCAGAGGATAGTGGAATTTCCGGTGTAGCGGTGAAATGCGTAGAGATCGGAAGGAACACCAGTGGCGAAGGCGACTGTCTGGGCTGATACTGACGCTGAGGTGCGAAAGCGTGGGGAGCAAACAGGATTAGATACCCTGGTAGTCCACGCCGTAAACGATGTCGACTAACCGTTGGGTTCTTTATGGACTTGGTGGTGAAGTTAACGCGATAAGTCGACCGCCTGGGGAGTACGGCCGCAAGGTTAAAACTCAAATGAATTGACGGGGGCCCGCACAAGCGGTGGAGCATGTGGTTTAATTCGAAGCAACGCGAAGAACCTTACCTACTCTTGAAATCCAGTGAACTTAGCAGAGATGCTTTGGTGCCTTCGGGAACACTGAGACAGGTGCTGCATGGCTGTCGTCAGCTCGTGTTGTGAAATGTTGGGTTAAGTCCCGTAACGAGCGCAACCCCTATCCTTATTTGCCAGCGAGTAATGTCGGGGACTATAAGGAGACTGCCGGTGACAAACCGGAGGAAGGCGGGGATGACGTCAAGTCATCATGGCCCTTACGAGTAGGGCTACACACGTGCTACAATGGCCGGTACAGACGGTTGCGAAGCCGCGAGGTGGAGCTAATCTGAGAAAGCCGGTCGTAGTCCGGATTGGAGTCTGCAACTCGACTCCATGAAGTCGGAATCGCTAGTAATCGTGAATCAGAATGTCACGGTGAATACGTTCCCGGGCCTTGTACACACCGCCCGTCACACCATGGGAGTTGATTGCACCAGAAGTCGGTAGCTTAAAATTGGGCGCTGACCACGGTGTGGTTAATGACTGGGGTGAAGTCGTAACAGGAA</t>
  </si>
  <si>
    <t>AJ315983.1.1478</t>
  </si>
  <si>
    <t>AGAGTTTGATCCTGGCTCAGATTGAACGCTGGCGGCATGCTTAACACATGCAAGTCGAACGGTAACGGGTTAAGCCGACGAGTGGCGGACGGGTGAGTAATACATGGGAATCTGCCTGATAGTGGGGGACAACCTAGGGAAACTTAGGCTAATACCGCATAATCCCTAAGGGGGAAAGTAGGGGACCTTCGGGCCTTACGCTAACAGATGAGCCCATGTCGGATTAGCTAGTTGGTAGGGTAAAAGCCTACCAAGGCTACGATCCGTAGCTGGTCTGAGAGGACGACCAGCCACACTGGGACTGAGACACGGCCCAGACTCCTGCGGGAGGCAGCAGTGGGGAATATTGGACAATGGGGGCAACCCTGATCCAGCAATGCCGCGTGTGTGAAGAAGGCCTGCGGGTTGTAAAGCACTTTAGGTTGGGAAGAAAAAGCACATGCTAATACCATGTGAAATTGACGTTACCAACGGAATAAGCACCGGCTAACTCTGTGCCAGCAGCCGCGGTAATACAGAGGGTGCAAGCGTTAATCGGAATTACTGGGCGTAAAGCGTGCGTAGGTGGTTAATTAAGTCAGATGTGAAATCCCTGAGCTTAACTTAGGAACAGCATTTGATACTGGTTGACTAGAGTGTAATAGAGGGTAGTGGAATTCCACGTGTAGCGGTGAAATGCGTAGATATGTGGAGGAACATCAGTGGCGAAGGCGACTACCTGGATTAACACTGACACTGAGGCACGAAAGCGTGGGGAGCAAACAGGATTAGATACCCTGGTAGTCCACGCCCTAAACGATGAGAACTAGATGTTGGGAGAGACTGTCTCTTAGTATCGCAGCTAACGCACTAAGTTCTCCGCCTGGGGAGTACGGTCGCAAGATTAAAACTCAAATGAATTGACGGGGGCCCGCACAAGCGGTGGAGCATGTGGTTTAATTCGATGCAACGCGAAGAACCTTACCTGGTCTTGACATCCTAAGAATCCTGTAGAAATATGGGAGTGCCTTCGGGAGCTTAGAGACAGGTGCTGCATGGCTGTCGTCAGCTCGTGTCGTGAGATGTTGGGTTAAGTCCCGCAACGAGCGCAACCCCTATCCTTAGTTGCCAGCGTAAAGTCGGGAACTCTAAGGAGACTGCCGATGACAAATCGGAGGAAGGTGGGGATGACGTCAAGTCATCATGGCCTTTATGACCAGGGCTACACACGTGCTACAATGGTAGGTACAAGGGGTTGCCAAGCCGCGAGGTGGAGCCAATCCCAGAAAACCTATCGTAGTCCGGATTGAAGTCTGCAACTCGACTCCATGAAGTCGGAATCGCTAGTAATCGTAGATCAGCACTGCTACGGTGAATACGTTCCCGGGCCTTGTACACACCGCCCGTCACACCATGGGAGTGGGCTGTACCAGAAGTAGGTAGTCTAACCGAAAGGGGGGCGCTTACCACGGTATGGTTCATGACTGGGGTGAAGTCGTAACAAGGTAACCC</t>
  </si>
  <si>
    <t>AF110274.1.1491</t>
  </si>
  <si>
    <t>CP012505.328957.330500</t>
  </si>
  <si>
    <t>CP000155.1900029.1901563</t>
  </si>
  <si>
    <t>AGAGTTTGATCATGGCTCAGATTGAACGCTGGCGGCAGGCCTAACACATGCAAGTCGAGCGGTAACAGGGGTAGCTTGCTACCCGCTGACGAGCGGCGGACGGGTGAGTAACGCGTAGGAATCTACCCGGTAGTTGGGGATAGCCCGGAGAAATCCGGATTAATACCGAATAATCTCTACGGAGGAAAGGGGGCTTCGGCTCTCGCTACTGGATGAGCCTGCGTCGGATTAGCTAGTTGGTGGGGTAAAGGCCTACCAAGGCGACGATCCGTAGCTGGTCTGAGAGGATGATCAGCCACACTGGGACTGAGACACGGCCCAGACTCCTACGGGAGGCAGCAGTGGGGAATATTGGACAATGGGGGCAACCCTGATCCAGCCATGCCGCGTGTGTGAAGAAGGCTTTCGGGTTGTAAAGCACTTTCAGTGGGGAGGAAGGCGTGATGGTTAATACCCATCATGATTGACGTTACCCACAGAAGAAGCACCGGCTAACTCCGTGCCAGCAGCCGCGGTAATACGGAGGGTGCAAGCGTTAATCGGAATTACTGGGCGTAAAGCGCGCGTAGGCGGCAAGTTAAGTTGGGTGTGAAAGCCCCGGGCTCAACCTGGGAACTGCATTCAAAACTGGCTAGCTAGAGTACAGCAGAGGATAGTGGAATTTCCGGTGTAGCGGTGAAATGCGTAGAGATCGGAAGGAACACCAGTGGCGAAGGCGACTGTCTGGGCTGATACTGACGCTGAGGTGCGAAAGCGTGGGGAGCAAACAGGATTAGATACCCTGGTAGTCCACGCCGTAAACGATGTCGACTAACCGTTGGGTTCTTTATGGACTTGGTGGTGAAGTTAACGCGATAAGTCGACCGCCTGGGGAGTACGGCCGCAAGGTTAAAACTCAAATGAATTGACGGGGGCCCGCACAAGCGGTGGAGCATGTGGTTTAATTCGAAGCAACGCGAAGAACCTTACCTACTCTTGAAATCCAGTGAACTTAGCAGAGATGCTTTGGTGCCTTCGGGAACACTGAGACAGGTGCTGCATGGCTGTCGTCAGCTCGTGTTGTGAAATGTTGGGTTAAGTCCCGTAACGAGCGCAACCCCTATCCTTATTTGCCAGCGAGT</t>
  </si>
  <si>
    <t>AUIH01000151.139.1259</t>
  </si>
  <si>
    <t>AGAGTTTGATCCTGGCTCAGATTGAACGCTGGCGGCATGCTTAACACATGCAAGTCGAACGGTAACAGGCTAGCTTGCTAGCGCTGACGAGTGGCGGACGGGTGAGTAACGCGTAGGAATCTACCCAGTTGTGGGGGATAGCCCGGAGAAATCCGGATTAATACCGCATACGCCCTACGGGGGAAAACAGGGGATCTTCGGACCTTGTGCAATTGGATGAGCCTGCGTTAGATTAGCTAGTTGGTGGGGTAAAGGCCTACCAAGGCGACGATCTATAGCTGGTCTGAGAGGATGATCAGCCACATCGGGACTGAGACACGGCCCGGACTCCTACGGGAGGCAGCAGTGGGGAATATTGGACAATGGGCGCAAGCCTGATCCAGCAATGCCGCGTGTGTGAAGAAGGCCTTCGGGTTGTAAAGCACTTTCAATTGTGAAGAAGGGGTTCGTGTTAATAGCACGGATCTTTGACGTTAACTTTAGAAGAAGCACCGGCTAACTCCGTGCCAGCAGCCGCGGTAATACGGAGGGTGCAAGCGTTAATCGGAATTACTGGGCGTAAAGCGCGCGTAGGCGGTTGTTTAAGTCAGATGTGAAAGCCCCGGGCTCAACCTGGGAATGGCCTCTGATACTGGATAACTAGAGTTTGGGAGAGGGGAGTAGAATTTCAGGTGTAGCGGTGAAATGCATAGATATCTGAAGGAATACCAGTGGCGAAGGCGACTCCCTGGCCTAAAACTGACGCTGAGGTGCGAAAGCGTGGGTAGCAAACAGGATTAGATACCCTGGTAGTCCACGCTGTAAACGATGTCAACTAGCCGTTGGGACTCTTGAAGTCTTAGTGGTGCAGCTAACGCATTAAGTTGACCGCCTGGGGAGTACGGTCGCAAGACTAAAACTCAAAGGAATTGACGGGGGCCCGCACAAGCGGTGGAGCATGTGGTTTAATTCGATGCAACGCGAAGAACCTTACCATCCCTTGACATCCAGAGANTCTGTTAGAGATAGTAGAGTGCCTTCGGGAACTCTGAGACAGGTGCTGCATGGCTGTCGTCAGCTCGTGTCGTGAGATGTTGGGTTAAGTCCCGCAACGAGCGCAACCCCTATCCTTGGTTGCCAGCACATAATGGTGGGAACTCCAAGGAGACTGCCGGTGACAAACCGGAGGAAGGTGGGGATGACGTCAAGTCATCATGGCCCTTACGGGATGGGCTACACACGTGCTACAATGGCCGGTACAGAGGGTCGCAACCCCGCGAGGGTGAGCTAATCCCACAAAGCCGGTCGTAGTCCGGATCGGAGTCTGCAACTCGACTCCGTGAAGTTGGAATCGCTAGTAATCGTGGATCAGAATGCCACGGTGAATACGTTCCCGGGCCTTGTACACACCGCCCGTCACACCATGGGAGTGGGTTGCAAAAGAAGTAGGTAGACTAACCTTCGGGAGGTCGCTTACCACTTTGTGATTCATGACTGGGGTGAAGTCGTAACAAGGTAGCCGTAGGGGAACCTGCGGCTG</t>
  </si>
  <si>
    <t>ATTE01000001.4876748.4878266</t>
  </si>
  <si>
    <t>AM286690.530914.532455</t>
  </si>
  <si>
    <t>AM233362.1119314.1120836</t>
  </si>
  <si>
    <t>AM233362.124675.126197</t>
  </si>
  <si>
    <t>AJUL01000009.3511272.3512742</t>
  </si>
  <si>
    <t>ATGGCTCAGATTGAACGCTGGCGGCAGGCCTAACACATGCAAGTCGAGCGGTAACGACCACTTCGGTGGGGCGACGAGCGGCGGACGGGTGAGTAACGCGTAGGAATCTACCCAGCAGAGGGGGATAGCCCGGGGAAACCCGGATTAATACCGCATATTCTCTAAGGAGGAAAGGGGGCTTCGGCTCTCGCTGTTGGATGAGCCTGCGTAGGATTAGCTAGTTGGTGGGGTAAAGGCCTACCAAGGCGACGATCTTTAGCTGGTCTGAGAGGATGATCAGCCACACTGGGACTGAGACACGGCCCAGACTCCTACGGGAGGCAGCAGTGGGGAATATTGCACAATGGGGGAAACCCTGATGCAGCCATGCCGCGTGTGTGAAGAAGGCCTTCGGGTTGTAAAGCACTTTCAGTGGTGAGGAAGGCCATAAGGTTAATACCCTTATGGATTGACGTTAACCACAGAAGAAGCACCGGCTAACTCCGTGCCAGCAGCCGCGGTAATACGGAGGGTGCAAGCGTTAATCGGAATTACTGGGCGTAAAGCGCGCGTAGGCGGTTTGCTAAGCGAGATGTGAAAGCCCCGGGCTTAACCTGGGAACTGCATTTCGAACTGGCAGACTAGAGTACAGTAGAGGGTGGTGGAATTTCCAGTGTAGCGGTGAAATGCGTAGAGATTGGAAGGAACATCAGTGGCGAAGGCGGCCACCTGGACTGATACTGACGCTGAGGTGCGAAAGCGTGGGGAGCAAACAGGATTAGATACCCTGGTAGTCCACGCCGTAAACGATGAGAACTAGCCGTTGGGATACTTGATATCTTAGTGGCGCAGCTAACGCGATAAGTTCTCCGCCTGGGGAGTACGGCCGCAAGGTTAAAACTCAAATGAATTGACGGGGGCCCGCACAAGCGGTGGAGCATGTGGTTTAATTCGATGCAACGCGAAGAACCTTACCTGGCCTTGACATCCTGCGAACTTTCGAGAGATCGATTGGTGCCTTCGGGAACGCAGAGACAGGTGCTGCATGGCTGTCGTCAGCTCGTGTTGTGAAATGTTGGGTTAAGTCCCGTAACGAGCGCAACCCTTATCCCTATTTGCCAGCACTTCGGGTGGGAACTCTAGGGAGACTGCCGGTGACAAACCGGAGGAAGGTGGGGACGACGTCAAGTCATCATGGCCCTTACGGCCAGGGCTACACACGTGCTACAATGGGACATACAGAGGGTCGCGAAGCCGCGAGGTGGAGCCAATCTCAGAAAATGTCTCGTAGTCCGGATTGGAGTCTGCAACTCGACTCCATGAAGTCGGAATCGCTAGTAATCGCGAATCAGAATGTCGCGGTGAATACGTTCCCGGGCCTTGTACACACCGCCCGTCACACCATGGGAGTGGATTGCACCAGAAGTAGGTAGCTTAACCTTCGGGAGGGCGCTTACC</t>
  </si>
  <si>
    <t>AJ295154.1.1437</t>
  </si>
  <si>
    <t>AE007869.2517145.2518624</t>
  </si>
  <si>
    <t>AGAGTTTGATCCTGGCTCAGAATGAACGCTGGCGGCAGGCCTAACACATGCAAGTCGGACGGTAACAGGGGAGCTTGCTCCTGCTGACGAGTGGCGGACGGGTGAGTAAGGCATGGGAATCTGCCCTTTGGTTGGGGATACCGTATGGAAACGTACGTTAATACCGAATGAGATCTACGGATGAAAGGTGGCCTCTACTTGTAAGCTATCGCCAAAGGATGAGCCCATGTTAGATTAGCTAGTTGGTGAGGTAATGGCTCACCAAGGCGACGATCTATAGCTGGTTTGAGAGGATGATCAGCCACACTGGGACTGAGACACGGCCCAGACTCCTACGGGAGGCAGCAGTGGGGAATATTGGACAATGGGGGCAACCCTGATCCAGCCATGCCGCGTGTGTGAAGAAGGCCCGAGGGTTGTAAAGCACTTTTAGTGAGGAGGAAAGGCAGTTAGTTAATACCTGATTGCTGTGACGTTACTCACAGAAAAAGCACCGGCTAACTCTGTGCCAGCAGCCGCGGTAATACAGAGGGTGCAAGCGTTATTCGGAATTACTGGGCGTAAAGCGCGCGTAGGCGGATTGTTAAGTCAGTTGTGAAAGCCCTGGGCTCAACCTAGGAACGGCGATTGAAACTGGCAGTCTAGAGTTTAGTAGAGGGAAGGGGAATTTCTGGAGTAGCAGTGAAATGCGTAGATATCAGAAGGAACATCAGTGGCGAAGGCGCCTTCCTGGACTAAAACTGACGCTGAGGTGCGAAAGCGTGGGGAGCAAACGGGATTAGATACCCCGGTAGTCCACGCCCTAAACGATGTCAACTAGCTGTTGGTCTTATTAAAAAGATTAGTAGCGCAGCTAACGCGATAAGTTGACCGCCTGGGGAGTACGGTCGCAAGATTAAAACTCAAAGGAATTGACGGGGGCCCGCACAAGCGGTGGAGCATGTGGTTTAATTCGATGCAACGCGAAGAACCTTACCATCCCTTGACATCCACAGAACTTTCTAGAGATAGATTGGTGCCTTCGGGAACTGTGAGACAGGTGCTGCATGGCTGTCGTCAGCTCGTGTCGTGAGATGTTGGGTTAAGTCCCGCAACGAGCGCAACCCTTATCATTAGTTGCTACCATTTAGTTGAGAACTCTAATGAGACTGCCGGTGATAAACCGGAGGAAGGCGGGGACGACGTCAAGTCATCATGGCCCTTATGGGATGGGCTACACACGTGCTACAATGGTCGGTACAAACAGTTGCGAAGCCGCGAGGTGGTGCGAATCTGAAAAAACCGATCGTAGTCCGGATTGGAGTCTGCAACTCGACTCCATGAAGTCGGAATCGCTAGTAATCGCAAATCAGAATGTTGCGGTGAATACGTTCCCGGGCCTTGTACACACCGCCCGTCACACCATGGGAGTGGGTTGCACCAGAAGTAGCTAGTCTAACCTTCGGGAGGACGGTTACCACGGTGTGATTCATGACTGGGGTGAAGTCGTAACAAGGTAGCCCTATCGGAAGGTGGGGCTGGATCACCT</t>
  </si>
  <si>
    <t>NR_074720.1</t>
  </si>
  <si>
    <t>AGAGTTTGATCCTGGCTCAGATTGAACGCTGGCGGCAGGCCTAACACATGCAAGTCGAGCGGAAACGATGGTAGCTTGCTACCAGGCGTCGAGCGGCGGACGGGTGAGTAACGCGTGAGAATCTGCCCATTTGTGGGGGATAACCTGGGGAAACTCAGGCTAATACCGCATAATCCCTACGGGGGAAAGCAGGGGACCTTCGGGCCTTGTGCAGATGGATGAGCTCGCGTCGGATTAGCTTGTTGGTGAGGTAATGGCTCACCAAGGCGACGATCCGTAGCTGGTCTGAGAGGATGATCAGCCACACTGGGACTGAGACACGGCCCAGACTCCTACGGGAGGCAGCAGTGGGGAATCTTGGACAATGGGGGCAACCCTGATCCAGCCATGCCGCGTGTGTGAAGAAGGCCTTCGGGTTGTAAAGCACTTTCAGTAGGGAGGAAGGCTTAGCATTAATACTGCTGAGTACTTGACGTTACCTACAGAAGAAGCACCGGCTAATTTCGTGCCAGCAGCCGCGGTAATACGAAAGGTGCGAGCGTTAATCGGAATTACTGGGCGTAAAGCGCGCGTAGGCGGTTTGTTAAGTCAGATGTGAAAGCCCCGGGCTCAACCTGGGAATTGCATTTGAAACTGGCAGGCTAGAATGCAGTAGAGGGAGGTGGAATTTCCGGTGTAGCGGTGAAATGCGTAGAGATCGGAAGGAACACCAGTGGCGAAGGCGGCCTCCTGGACTGACATTGACGCTGAGGTGCGAAAGCGTGGGGAGCAAACAGGATTAGATACCCTGGTAGTCCACGCCGTAAACGATGTCTACTAGTCGTTGGGAATCTTAGTATTCTTGGTGACGAAGTTAACGCGATAAGTAGACCGCCTGGGGAGTACGGCCGCAAGGTTAAAACTCAAATGAATTGACGGGGGCCCGCACAAGCGGTGGAGCATGTGGTTTAATTCGATGCAACGCGAAGAACCTTACCAGGCCTTGACATGCTGAGAACTTTCCAGAGATGGATTGGTGCCTTCGGGAACTCAGACACAGGTGCTGCATGGCCGTCGTCAGCTCGTGTCGTGAGATGTTGGGTTAAGTCCCGTAACGAGCGCAACCCTTGTCCTTAGTTGCCAGCACTTCGGGTGGGAACTCTAGGGAGACTGCCGGTGACAAACCGGAGGAAGGTGGGGACGACGTCAGGTCATCATGGCCCTTACGGCCTGGGCTACACACGTGCTACAATGGACGGTACAGAGGGCCGCGAAGTCGCGAGGCGGAGCAAATCCCTTAAAACCGTTCGTAGTCCGGATTGGAGTCTGCAACTCGACTCCATGAAGTCGGAATCGCTAGTAATCGCAGATCAGAATGCTGCGGTGAATACGTTCCCGGGCCTTGTACACACCGCCCGTCACACCATGGGAGTGGATTGCACCAGAAGTGGTTAGTCTAACCTTCGGGAGGACGATCACCACGGTGTGGTTCATGACTGGGGTGAAGTCGTAACAAGGTAGCCGT</t>
  </si>
  <si>
    <t>NR_044499.1</t>
  </si>
  <si>
    <t>TGCTCAGATTGAACGCTGGCGGCATGCCTTACACATGCAAGTCGAAGTAACAGGCGGGAGCTTGCTCCTGCGCTGACGAGTGGCGGACGGGTGAGTAATACGTAGGAATCTGCCCAGTAGTGGGGGACAACCTGGGGAAACTCAGGCTAATACCGCATACGCCCTACGGGGGAAAGGCTTCGGCCGCTATTGGATGAGCCTACGTCCGATTAGCTTGTTGGTGGGGTAACGGCCCACCAAGGCGACGATCGGTAGCTGGTCTGAGAGGACGATCAGCCACACTGGGACTGAGACACGGCCCAGACTCCTACGGGAGGCAGCAGTGGGGAATATTGGACAATGGGGGAAACCCTGATCCAGCAATGCCGCGTGTGTGAAGAAGGCCTGCGGGTTGTAAAGCACTTTCAGCAGGGAAGATTATGACGGTACCTGCAGAAGAAGCACCGGCTAACTCCGTGCCAGCAGCCGCGGTAATACGGAGGGTGCAAGCGTTAATCGGAATTACTGGGCGTAAAGCGCGCGTAGGCGGCTTGGTAAGTCGGATGTGAAAGCCCCGGGCTCAACCTGGGAATTGCATTCGATACTGCCTGGCTAGAGTCTGGTAGAGGGTGGCGGAATTCCCGGTGTAGCGGTGAAATGCGTAGATATCGGGAGGAACATCAGTGGCGAAGGCGGCCACCTGGACCAAGACTGACGCTGAGGTGCGAAAGCGTGGGGAGCAAACAGGATTAGATACCCTGGTAGTCCACGCCGTAAACGATGTCAACTAGCCGTTGGATTCATTTAAGAATTTAGTGGCGCAGCTAACGCGATAAGTTGACCGCCTGGGGAGTACGGCCGCAAGGTTAAAACTCAAAGGAATTGACGGGGGCCCGCACAAGCGGTGGAGCATGTGGTTTAATTCGATGCAACGCGAAGAACCTTACCTGCCCTTGACATCCTCGGAACTTGTCAGAGATGACTTGGTGCCTTCGGGAACCGAGTGACAGGTGCTGCATGGCTGTCGTCAGCTCGTGTCGTGAGATGTTGGGTTAAGTCCCGCAACGAGCGCAACCCTTGTCCTTAGTTGCCAGCATTCAGTTGGGCACTCTAAGGAGACTGCCGGTGACAAACCGGAGGAAGGTGGGGATGACGTCAAGTCATCATGGCCCTTATGGGCAGGGCTACACACGTGCTACAATGGACGGTACAGAGGGTCGCCAACCCGCGAGGGGGAGCTAATCCCGAAAAGCCGTTCGTAGTCCGGATCGCAGTCTGCAACTCGACTGCGTGAAGTCGGAATCGCTAGTAATCGCGAATCAGAATGTCGCGGTGAATACGTTCCCGGGCCTTGTACACACCGCCCGTCACACCATGGGAGTGGGTTGCACCAGAAGTGGATAGTCTAACCTTCGGGAGGACGTTCACCACGGTGTGATTCATGACTGGGGTGAAGTCGTAACAGGGGTAACCGTA</t>
  </si>
  <si>
    <t>FJ482231.1.1455</t>
  </si>
  <si>
    <t>AGAGTTTGATCATGGCTCAGATTGAACGCTGGCGGCATGCTTAACACATGCAAGTCGAACGCGAAAGCGCTTTCGGGCGTTAGTAGAGTGGCGGACGGGTGAGTAACGCGTGGGAATCTGCCTGATAGTGGGGGATAACTCGGGGAAACTCGAGCTAATACCGCATACGCCCTACGGGGGAAAGACTTCGGTCACTATCAGATGAGCCCGCGTCAGATTAGCTTGTTGGTGGGGTAATGGCTCACCAAGGCAACGATCTGTAGCTGGTCTGAGAGGACGAACAGCCACACTGGGACTGAGACACGGCCCAGACTCCTACGGGAGGCAGCAGTGAGGAATATTGCACAATGGGGGAAACCCTGATGCAGCAATGCCGCGTGTGTGAAGAAGGCCTGCGGGTTGTAAAGCACTTTCAGTTGGGAAGATAATGACGTTACCAACAGAAGAAGCACCGGCTAACTCCGTGCCAGCAGCCGCGGTAATACGGAGGGTGCAAGCGTTAATCGGAATTACTGGGCGTAAAGCGCGCGTAGGCGGCTAGGTCAGTCAGATGTGAAATCCCCAGGCTCAACCTGGGAATTGCATTTGATACTGCTTGGCTAGAGTATGGTAGAGGGTGGTGGAATTCCAGGTGTAGCGGTGAAATGCGTAGATATCTGGAGGAACATCAGTGGCGAAGGCGGCCACCTGGATTAATACTGACGCTGAAGTGCGAAAGCGTGGGGAAGCAAACAGGATTAGATACCCTGGTAGTCCACGCCGTAAACGATGTCAACTAGCCGTTGGGTTTTTATAAATTTAGTGGCGTACGTAACGCGATAAGTTGACCGCCTGGGGAGTACGGCCGCAAGGTTAAAACTCAAAGGAATTGACGGGGGCCCGCACAAGCGGTGGAGCATGTGGTTTAATTCGATGCAACGCGAAGAACCTTACCAGTTCTTGACATCCAGTGAACTTTCCAGAGATGGATTGGTGCCTTCGGGAACACTGTGACAGGTGCTGCATGGCTGTCGTCAGCTCGTGTCGTGAGATGTTGGGTTAAGTCCCGTAACGAGCGCAACCCTTGTCCTTAGTTGCCAGCACTTCGGGTGGGAACTCTAAGGAGACTGCCGGTGACAAACCGGAGGAAGGTGGGGATGACGTCAAGTCATCATGGCCCTTATGAACTGGGCTACACACGTGCTACAATGGACGGTACAGAGGGCCGCAAACCCGCGAGGGGGAGCTAATCCCAAAAAACCGTTCGTAGTCCGGATTGCAGTCTGCAACTCGACTGCATGAAGTCGGAATCCCTAGTAATCGCAGATCAGAATGCTGCGGTGAATACGTTCCCGGGCCTTGTACACACCGCCCGTCACACCATGGGAGTGGGTTGCGAAAGAAGTGGGTAGCTTAATAATGGGCGCTCACCACTTTGTGATTCATGACTGGGGTGAAGTCGTAACAAGGTAGCCGTAGGGGAACCTGCGGCTGGATCACCTCCTTTAATTGAAGCTATTGCTTTTCAGCTGAGCACCCACACAAGTTACTTGAAATTTGCAGATATTGGGTCTGTAGCTCAGTTGGTTAGAGCGCACCCCTGATAAGGTGAGGTCGGAGGTTCAAATCCTCCCAGACCCACCATTTCCAGTGAACTCTGAAAGTGTTTTCTATTAGAAATGATTTAACTTTTAGTTTTTTAATGGGAAATAGCCTGGGGCCATAGCTCAGCTGGGAGAGCGCCTGCTTTGCACACAGGAGGTCGGGAGTTCGATCCTCCCTGGCTCCACCAACTATGTGAATTCAAATTAGTCAATTTTGTAGCAAAAGCAGAATTGACCATTTTGTATTTAATAACAATTGTTCTTTAAAAATTTGGTTTGATTGAGA</t>
  </si>
  <si>
    <t>EU439003.1.1869</t>
  </si>
  <si>
    <t>ACGGTAACAGGCCCAGCTTGCTGGGTGCTGACGAGTGGCGGACGGGTGAGTAACGCGTAGGAATCTACCTGGTAGTGGGGGACAACTTGGGGAAACCCAAGCTAATACCGCATACGCCCTACGGGGGAAAGCGGGGGATCTTCGGACCTCGCGCTATCGGATGAGCCTGCGTCGGATTAGCTAGTTGGTGGGGTAAAGGCCTACCAAGGCGACGATCCGTAGCTGGTCTGAGAGGACGATCAGCCACACTGGGACTGAGACACGGCCCAGACTCCTACGGGAGGCAGCAGTGGGGAATATTGGACAATGGGGGAAACCCTGATCCAGCAATGCCGCGTGTGTGAAGAAGGCCTGCGGGTTGTAAAGCACTTTCAGCAGCCAAGAAAAGCTTACGGATAATACCCGTGAGTCTTGACGTTAACTGCAGAAGAAGCACCGGCTAACTCCGTGCCAGCAGCCGCGGTAATACGGAGGGTGCAAGCGTTAATCGGAATTACTGGGCGTAAAGAGCACGTAGGTGGCTTGGCCAGTTGGATGTGAAAGCCCCGGGCTTAACCTGGGAACTGCATTCAATACTGCCAGGCTAGAGTTCGGTAGAGGGTAGCGGAATTCCGGGTGTAGCGGTGAAATGCGTAGATATCCGGAGGAACACCAGTGGCGAAGGCGGCTACCTGGACCGAAACTGACACTGAGGTGCGAAAGCGTGGGTAGCAAACAGGATTAGATACCCTGGTAGTCCACGCCGTAAACGATGTCAACTAGCCGTTGGGATCCTTGATGATCTTAGTGGCGAAGCTAACGCGTTAAGTTGACCGCCTGGGGAGTACGGCCGCAAGGTTAAAACTCAAAGGAATTGACGGGGGCCCGCACAAGCGGTGGAGCATGTGGTTTAATTCGATGCAACGCGAAGAACCTTACCAGCCCTTGACATCCTCGGAACTTGGTAGAGATACCTTGGTGCCTTCGGGAACCGAGTGACAGGTGCTGCATGGCTGTCGTCAGCTCGTGTCGTGAGATGTTGGGTTAAGTCCCGTAACGAGCGCAACCCTTGTCCCTAGTTGCCAGCACTTCGGGTGGGAACTCTAGGGAGACTGCCGGTGACAAACCGGAGGAAGGTGGGGATGACGTCAAGTCATCATGGCCCTTATGGGCTGGGCTACACACGTGCTACAATGGCCGGTACAGAGGGCAGCTAACCCGCGAGGGGGCGCAAATCCCAGAAAACCGGTCGTAGTCCGGATTGGAGTCTGCAACTCGACTCCATGAAGTCGGAATCGCTAGTAATCGCGGATCAGAATGCCGCGGTGAATACGTTCCC</t>
  </si>
  <si>
    <t>EU169227.1.1318</t>
  </si>
  <si>
    <t>GAACTGAAGAGTTTGATCCTGGCTCAGATTGAACGCTGGCGGCATGCCTAACACATGCAAGTCGAACGCGAAACCCCTTCGGGGGGAGTAGAGTGGCGGACGGGTGAGTAATGTGTGGGAATCTGCCCTGCAGCGGGGGATAACCCGGGGAAACCCGGGCTAATACCGCATACGACCTACGGGTGAAAGGGGGCTTCGGCTCTCACTGCAGGATGAGCCCACATCCGATTAGCTTGTTGGTGAGGTAACGGCTCACCAAGGCGACGATCGGTAGCTGGTCTGAGAGGATGATCAGCCACACTGGGACTGAGACACGGCCCAGACTCCTACGGGAGGCAGCAGTGGGGAATATTGGACAATGGGCGAAAGCCTGATCCAGCAATGCCGCGTGTGTGAAGAAGGCCTGCGGGTTGTAAAGCACTTTCAGCGAGGAAGAAAAGCCTGTGGTTAATACCCATGGGTCTTGACGTTACTCGCAGAAGAAGCACCGGCTAACTCCGTGCCAGCAGCCGCGGTAATACGGAGGGTGCAAGCGTTAATCGGAATCACTGGGCGTAAAGCGCACGTAGGCGGCGAGGTCAGTCAGATGTGAAAGCCCCGGGCTTAACCTGGGAACTGCATTTGATACTGCCTGGCTAGAGTTTGATAGAGGGGGGTGGAATTCCAGGTGTAGCGGTGAAATGCGTAGATATCTGGAGGAACACCAGTGGCGAAGGCGGCCCCCTGGATCAAAACTGACGCTGAGGTGCGAAAGCGTGGGGAGCAAACAGGATTAGATACCCTGGTAGTCCACGCCGTAAACGATGTCGACTAGCCGTTGGGCTCATTTAAGGGTTTAGTGGCGCAGCTAACGCGATAAGTCGACCGCCTGGGGAGTACGGCCGCAAGGTTAAAACTCAAAGGAATTGACGGGGGCCCGCACAAGCGGTGGAGCATGTGGTTTAATTCGATGCAACGCGAAGAACCTTACCAGCCCTTGACATCCTCGGAACTTGGCAGAGATGCCTTGGTGCCTTCGGGAGCCGAGTGACAGGTGCTGCATGGCTGTCGTCAGCTCGTGTCGTGAGATGTTGGGTTAAGTCCCGTAACGAGCGCAACCCTTGTCCTTAGTTGCCAGCATTTCGGATGGGAACTCTAAGGAGACTGCCGGTGATAAACCGGAGGAAGGTGGGGATGACGTCAAGTCATCATGGCCCTTATGGGCTGGGCTACACACGTGCTACAATGGTCGGTACAGAGGGTCGCAAAGCGGCGACGTGGAGCTAATCTCAGAAAACCGGTCGTAGTCCGGATTGCAGTCTGCAACTCGACTGCATGAAGTCGGAATCGCTAGTAATCGCGAATCAGAATGTCGCGGTGAATACGTTCCCGGGCCTTGTACACACCGCCCGTCACACCATGGGAGTTGGTTGCACCAGAAGTAGATAGCTTAACCTTCGGGAGGGCGTTTACCACGGTGTGATCAATGACTGGGGTGAAGTCGTAACAAGGTAGCCGTAGGGGAACCTGCGGCTGGATCACCTCCTTA</t>
  </si>
  <si>
    <t>CP007031.3425905.3427432</t>
  </si>
  <si>
    <t>CP007031.1451654.1453181</t>
  </si>
  <si>
    <t>CP007031.294591.296118</t>
  </si>
  <si>
    <t>CTGGCTCAGATTGAACGCTGGCGGCATGCCTAACACATGCAAGTCGAACGCGAAAAGGCTTTGGCCTGAGTAGCGTGGCGGACGGGTGAGTAATGCGTGGGAATCTGCCTGGCAGTGGGGGATAACCCGGGGAAACTCGGGCTAATACCGCATACGCCCTACGGGGGAAAGGGGGCTTCGGCTCTCGTTGCCAGATGAGCCCACGTCCGATTAGCTTGTTGGCGGGGTAACGGCCCACCAAGGCCGCGATCGGTCGCTGGTCTGAGAGGATGACCAGCCACACTGGGACTGAGACACGGCCCAGACTCCTACGGGAGGCAGCAGTGGGGAATATTGGACAATGGGCGCAAGCCTGATCCAGCAATGCCGCGTGTGTGAAGAAGGCCTGCGGGTTGTAAAGCACTTTCAGTGGGAAAGAAAAGCGGCTGGTTAATACCCAGTCGTCTTGACGTTACTCACAAAAGAAGCACCGGCTAACTCCGTGCCAGCAGCCGCGGTAATACGGAGGGTGCAAGCGTTAATCGGAATTACTGGGCGTAAAGCGCGCGTAGGCGGCCCGGTCAGTCCGCTGTGAAAGCCCTGGGCTTAACCTGGGAACTGCAGTGGATACTGCCGCGCTAGAGTGTGAAAGAGGGGGGTGGAATTCCAGGTGTAGCGGTGAAATGCGTAGAGATCTGGAGGAACACCAGTGGCGAAGGCGGCCCCCTGGTTCAACACTGACGCTGAGGTGCGAAAGCGTGGGGAGCAAACAGGATTAGATACCCTGGTAGTCCACGCGGTAAACGATGTCGACTAGCCGTGGGGTCCATTTAAGGGCTTCGTGGCGCAGCTAACGCGATAAGTCGACCGCCTGGGGAGTACGGCCGCAAGGTTAAAACTCAAAGGAATTGACGGGGGCCCGCACAAGCGGTGGAGCATGTGGTTTAATTCGATGCAACGCGAAGAACCTTACCAGCCCTTGACATCCTCGGAATCCTGCGGAGACGCGGGAGTGCCTTCGGGAGCCGAGAGACAGGTGCTGCATGGCTGTCGTCAGCTCGTGTCGTGAGATGTTGGGTTAAGTCCCGTAACGAGCGCAACCCTTGTCCTTAGTTGCCAGCGCGTCATGGCGGGAACTCTAAGGAGACTGCCGGTGATAAACCGGAGGAAGGTGGGGATGACGTCAAGTCATCATGGCCCTTATGGGCTGGGCTACACACGTGCTACAATGGCCGGTACAGAGGGTTGCGAGCCCGCGAGGGGGAGCCAATCCCAGAAAACCGGTCGTAGTCCGGATCGCAGTCTGCAACTCGACTGCGTGAAGTCGGAATCGCTAGTAATCGCGAATCAGCATGTCGCGGTGAATACGTTCCCGGGCCTTGTACACACCGCCCGTCACACCATGGGAGTTGGTTGCACCAGAAGTCGATAG</t>
  </si>
  <si>
    <t>CP003154.4379960.4381370</t>
  </si>
  <si>
    <t>CP003154.2905622.2907032</t>
  </si>
  <si>
    <t>CP003154.2088570.2089980</t>
  </si>
  <si>
    <t>CTGGCTCAGATTGAACGCTGGCGGCATGCTTAACACATGCAAGTCGAACGCGAAAGGGCTTCGGCCTGAGTAGAGTGGCGGACGGGTGAGTAACGCGTGGGAATCTGCCCTGTAGTGGGGGACAACCCGGGGAAACTCGGGCTAATACCGCATACGTCCTACGGGAGAAAGGGGGCCTCTGCTTGCAAGCTCCTGCTAGAGGATGAGCCCACGTCCGATTAGCTAGTTGGTGGGGTAAAGGCCCACCAAGGCGACGATCGGTAGCTGGTCTGAGAGGATGATCAGCCACACTGGGACTGAGACACGGCCCAGACTCCTACGGGAGGCAGCAGTGGGGAATATTGGACAATGGGCGCAAGCCTGATCCAGCAATGCCGCGTGTGTGAAGAAGGCCTGCGGGTTGTAAAGCACTTTCAGTGGGGAAGAAAGGCCTGGGGTGAATAGCCCTGGGTGTTGACGTTACCCACAGAAGAAGCACCGGCTAACTCCGTGCCAGCAGCCGCGGTAATACGGAGGGTGCAAGCGTTAATCGGAATCACTGGGCGTAAAGGGCGCGTAGGCGGCGAGGTAAGTCAGATGTGAAATCCCCGGGCTCAACCTGGGAATGGCATTTGATACTGCTTTGCTAGAGTCTGGTAGAGGGGGGTGGAATTCCAGGTGTAGCGGTGAAATGCGTAGAGATCTGGAGGAACACCAGTGGCGAAGGCGACCCCCTGGGCCAAGACTGACGCTGAGGTGCGAAAGCGTGGGGAGCAAACAGGATTAGATACCCTGGTAGTCCACGCTGTAAACGCTGTCGACTAGCCGTTGGATCCAATTAAGGGTTGAGTGGCGCAGCTAACGCGATAAGTCGACCGCCTGGGGAGTACGGCCGCAAGGTTAAAACTCAAAGGAATTGACGGGGGCCCGCACAAGCGGTGGAGCATGTGGTTTAATTCGATGCAACGCGAAGAACCTTACCAGCCCTTGACATCCTCGGAATCCTGCAGAGATGTGGGAGTGCCTTCGGGAGCCGAGAGACAGGTGCTGCATGGCTGTCGTCAGCTCGTGTCGTGAGATGTTGGGTTAAGTCCCGTAACGAGCGCAACCCTTGTCCTTAGTTGCCAGCGGTTCGGCCGGGAACTCTAAGGAGACTGCCGGTGATAAACCGGAGGAAGGTGGGGATGACGTCAAGTCATCATGGCCCTTATGGGCTGGGCTACACACGTGCTACAATGGTCGGTACAGAGGGTTGCGAAGCGGCGACGTGGAGCCAATCCCAGAAAACCGGTCGTAGTCCGGATTGCAGTCTGCAACTCGACTGCATGAAGTCGGAATCGCTAGTAATCGCGAATCAGCATGTCGCGGTGAATACGTTCCCGGGCCTTGTACACACCGCCCGTCACACCATGGGAGTTGGTTGCACCAGAAGTCGATAG</t>
  </si>
  <si>
    <t>CP003051.3621591.3623008</t>
  </si>
  <si>
    <t>CTGGCTCAGATTGAACGCTGGCGGCATGCTTAACACATGCAAGTCGAACGCGAAAGGGCTTCGGCCTGAGTAGAGTGGCGGACGGGTGAGTAACGCGTGGGAATCTGCCCTGTAGTGGGGGACAACCTGGGGAAACTCGGGCTAATACCGCATACGTCCTACGGGAGAAAGGGGGCCTCTGCTTGCAAGCTCCTGCTAGAGGATGAGCCCACGTCCGATTAGCTAGTTGGTGGGGTAAAGGCCCACCAAGGCGACGATCGGTAGCTGGTCTGAGAGGATGATCAGCCACACTGGGACTGAGACACGGCCCAGACTCCTACGGGAGGCAGCAGTGGGGAATATTGGACAATGGGCGCAAGCCTGATCCAGCAATGCCGCGTGTGTGAAGAAGGCCTGCGGGTTGTAAAGCACTTTCAGTGGGGAAGAAAGGCCTGGGGTGAATAGCCCTGGGTGTTGACGTTACCCACAGAAGAAGCACCGGCTAACTCCGTGCCAGCAGCCGCGGTAATACGGAGGGTGCAAGCGTTAATCGGAATCACTGGGCGTAAAGGGCGCGTAGGCGGCGAGGTAAGTCAGATGTGAAATCCCCGGGCTCAACCTGGGAATGGCATTTGATACTGCTTTGCTAGAGTCTGGTAGAGGGGGGTGGAATTCCAGGTGTAGCGGTGAAATGCGTAGAGATCTGGAGGAACACCAGTGGCGAAGGCGACCCCCTGGGCCAAGACTGACGCTGAGGTGCGAAAGCGTGGGGAGCAAACAGGATTAGATACCCTGGTAGTCCACGCTGTAAACGCTGTCGACTAGCCGTTGGATCCAATTAAGGGTTGAGTGGCGCAGCTAACGCGATAAGTCGACCGCCTGGGGAGTACGGCCGCAAGGTTAAAACTCAAAGGAATTGACGGGGGCCCGCACAAGCGGTGGAGCATGTGGTTTAATTCGATGCAACGCGAAGAACCTTACCAGCCCTTGACATCCTCGGAATCCTGCAGAGATGTGGGAGTGCCTTCGGGAGCCGAGAGACAGGTGCTGCATGGCTGTCGTCAGCTCGTGTCGTGAGATGTTGGGTTAAGTCCCGTAACGAGCGCAACCCTTGTCCTTAGTTGCCAGCGGTTCGGCCGGGAACTCTAAGGAGACTGCCGGTGATAAACCGGAGGAAGGTGGGGATGACGTCAAGTCATCATGGCCCTTATGGGCTGGGCTACACACGTGCTACAATGGTCGGTACAGAGGGTTGCGAAGCGGCGACGTGGAGCCAATCCCAGAAAACCGGTCGTAGTCCGGATTGCAGTCTGCAACTCGACTGCATGAAGTCGGAATCGCTAGTAATCGCGAATCAGCATGTCGCGGTGAATACGTTCCCGGGCCTTGTACACACCGCCCGTCACACCATGGGAGTTGGTTGCACCAGAAGTCGATAG</t>
  </si>
  <si>
    <t>CP003051.1114670.1116087</t>
  </si>
  <si>
    <t>AGAGTTTGATCCTGGCTCAGATTGAACGCTGGCGGCATGCCTAACACATGCAAGTCGAACGCGAAAGGGCTTCGGCCTGAGTAGAGTGGCGGACGGGTGAGTAACGCATGGGAATCTGCCTGGCAGAGGGGGATAACCCGGGGAAACTCGGGCTAATACCGCATACGCCCTACGGGGGAAAGGGGGCTTCGGCTCTCGTTGCCAGATGAGCCCATGTCCGATTAGCTAGTTGGCGGGGTAAAGGCCCACCAAGGCGACGATCGGTAGCTGGTCTGAGAGGATGACCAGCCACACTGGGACTGAGACACGGCCCAGACTCCTACGGGAGGCAGCAGTGGGGAATATTGGACAATGGGGGAAACCCTGATCCAGCAATGCCGCGTGGGTGAAGACGGCCTGCGGGTTGTAAAGCCCTTTCGGTGGGAAAGAAAAGCACGGGGCTAATACCTCCGTGTATTGACGTTACCCACAGAAGAAGCACCGGCTAACTCCGTGCCAGCAGCCGCGGTAATACGGAGGGTGCAAGCGTTAATCGGAATCACTGGGCGTAAAGCGCACGTAGGCGGCACGGTCAGTCTGCTGTGAAAGCCCCGGGCTCAACCTGGGAACTGCAGTGGATACTGCCGCGCTAGAGTGTGAAAGAGGGGGGTGGAATTCCAGGTGTAGCGGTGAAATGCGTAGAGATCTGGAGGAACACCAGTGGCGAAGGCGGCCCCCTGGTTCAACACTGACGCTGAGGTGCGAAAGCGTGGGGAGCAAACAGGATTAGATACCCTGGTAGTCCACGCTGTAAACGCTGTCGACTAGCCGTTTGGTCCATTTAAGGGCTGAGTGGCGCAGCTAACGCGCTAAGTCGACCGCCTGGGGAGTACGGCCGCAAGGTTAAAACTCAAAGGAATTGACGGGGGCCCGCACAAGCGGTGGAGCATGTGGTTTAATTCGATGCAACGCGAAGAACCTTACCAGCCCTTGACATCCTCGGAACTTGGCAGAGATGCCTTGGTGCCTTCGGGAGCCGAGAGACAGGTGCTGCATGGCTGTCGTCAGCTCGTGTCGTGAGATGTTGGGTTAAGTCCCGTAACGAGCGCAACCCTTGTCCCTAGTTGCCAGCACTTCGGGTGGGAACTCTAGGGAGACTGCCGGTGATAAACCGGAGGAAGGTGGGGATGACGTCAAGTCATCATGGCCCTTATGGGCTGGGCTACACACGTGCTACAATGGTCGGTACAGAGCGTCGCGAAGCCGCGAGGTGGAGCCAATCGCACAAAACCGATCGTAGTCCGGATCGCAGTCTGCAACTCGACTGCGTGAAGTCGGAATCGCTAGTAATCGCGGATCAGCATGCCGCGGTGAATACGTTCCCGGGCCTTGTACACACCGCCCGTCACACCATGGGAGTTGGTTGCACCAGAAGTAGATAGCTTAACCTTCGGGAGGGCGTTTACCACGGTGTGGTCAATGACTGGGGTGAAGTCGTAACAAGGTAGCCGTAGGGGAACCTGCGGCTGGATCACCT</t>
  </si>
  <si>
    <t>CP001896.2906194.2907709</t>
  </si>
  <si>
    <t>AGAGTTTGATCCTGGCTCAGATTGAACGCTGGCGGCATGCCTAACACATGCAAGTCGAACGCGAAAGGGCTTCGGCCTGAGTAGAGTGGCGGACGGGTGAGTAACGCATGGGAATCTGCCTGGCAGAGGGGGATAACCCGGGGAAACTCGGGCTAATACCGCATACGCCCTACGGGGGAAAGGGGGCTTCGGCTCTCGTTGCCAGATGAGCCCATGTCCGATTAGCTAGTTGGCGGGGTAAAGGCCCACCAAGGCGACGATCGGTAGCTGGTCTGAGAGGATGACCAGCCACACTGGGACTGAGACACGGCCCAGACTCCTACGGGAGGCAGCAGTGGGGAATATTGGACAATGGGGGAAACCCTGATCCAGCAATGCCGCGTGGGTGAAGACGGCCTGCGGGTTGTAAAGCCCTTTCGGTGGGAAAGAAAAGCACGGGGCTAATACCTCCGTGTATTGACGTTACCCACAGAAGAAGCACCGGCTAACTCCGTGCCAGCAGCCGCGGTAATACGGAGGGTGCAAGCGTTAATCGGAATCACTGGGCGTAAAGCGCACGTAGGCGGCACGGTCAGTCTGCTGTGAAAGCCCCGGGCTCAACCTGGGAACTGCAGTGGATACTGCCGCGCTAGAGTGTGAAAGAGGGGGTGGAATTCCAGGTGTAGCGGTGAAATGCGTAGAGATCTGGAGGAACACCAGTGGCGAAGGCGGCCCCCTGGTTCAACACTGACGCTGAGGTGCGAAAGCGTGGGGAGCAAACAGGATTAGATACCCTGGTAGTCCACGCTGTAAACGCTGTCGACTAGCCGTTTGGTCCATTTAAGGGCTGAGTGGCGCAGCTAACGCGCTAAGTCGACCGCCTGGGGAGTACGGCCGCAAGGTTAAAACTCAAAGGAATTGACGGGGGCCCGCACAAGCGGTGGAGCATGTGGTTTAATTCGATGCAACGCGAAGAACCTTACCAGCCCTTGACATCCTCGGAACTTGGCAGAGATGCCTTGGTGCCTTCGGGAGCCGAGAGACAGGTGCTGCATGGCTGTCGTCAGCTCGTGTCGTGAGATGTTGGGTTAAGTCCCGTAACGAGCGCAACCCTTGTCCCTAGTTGCCAGCACTTCGGGTGGGAACTCTAGGGAGACTGCCGGTGATAAACCGGAGGAAGGTGGGGATGACGTCAAGTCATCATGGCCCTTATGGGCTGGGCTACACACGTGCTACAATGGTCGGTACAGAGCGTCGCGAAGCCGCGAGGTGGAGCCAATCGCACAAAACCGATCGTAGTCCGGATCGCAGTCTGCAACTCGACTGCGTGAAGTCGGAATCGCTAGTAATCGCGGATCAGCATGCCGCGGTGAATACGTTCCCGGGCCTTGTACACACCGCCCGTCACACCATGGGAGTTGGTTGCACCAGAAGTAGATAGCTTAACCTTCGGGAGGGCGTTTACCACGGTGTGGTCAATGACTGGGGTGAAGTCGTAACAAGGTAGCCGTAGGGGAACCTGCGGCTGGATCACCT</t>
  </si>
  <si>
    <t>CP001896.2025534.2027048</t>
  </si>
  <si>
    <t>CP001896.112452.113967</t>
  </si>
  <si>
    <t>AGAGTTTGATCATGGCTCAGATTGAACGCTGGCGGCATGCCTAACACATGCAAGTCGAACGCGAAAGTCCTTTGGGGCGAGTAGAGTGGCGGACGGGTGAGTAATGCGTGGGAATCTGCCTGGCAGTGGGGGACAACCCGGGGAAACTCGGGCTAATACCGCATACGACCTACGGGTGAAAGGGGGGTTTCGGCCTCTCGCTGCGAGATGAGCCCACGTCCGATTAGCTAGTTGGCAGGGTAAGAGCCTACCAAGGCGACGATCGGTAGCTGGTCTGAGAGGATGATCAGCCACACTGGGACTGAGACACGGCCCAGACTCCTACGGGAGGCAGCAGTGGGGAATATTGGACAATGGGCGCAAGCCTGATCCAGCAATGCCGCGTGTGTGAAGAAGGCCTGCGGGTTGTAAAGCACTTTCAGTGGGGAAGAAGTCGTTTGGGATAATACCCTGGGCGATTGACGTTACCCACAAAAGAAGCACCGGCTAACTCCGTGCCAGCAGCCGCGGTAATACGGAGGGTGCAAGCGTTAATCGGAATCACTGGGCGTAAAGCGCACGTAGGCGGCGGCGTCAGTCAGATGTGAAAGCCCCGGGCTCAACCTGGGAACGGCATTTGATACTGCGCGGCTCGAGTCTGCTAGAGGGGGGTGGAATTCCAGGTGTAGCGGTGAAATGCGTAGATATCTGGAGGAACACCAGTGGCGAAGGCGGCCCCCTGGAGCAAGACTGACGCTGAGGTGCGAAAGCGTGGGGAGCAAACAGGATTAGATACCCTGGTAGTCCACGCGGTAAACGATGTCAACTAGCCGTTGGGTCCATTTAAGGGCTTAGTGGCGCAGCTAACGCGATAAGTTGACCGCCTGGGGAGTACGGCCGCAAGGTTAAAACTCAAAGGAATTGACGGGGGCCCGCACAAGCGGTGGAGCATGTGGTTTAATTCGATGCAACGCGAAGAACCTTACCAGCCCTTGACATCCTTGGAATCTGGCGGAGACGCTGGAGTGCCTTCGGGAGCCAAGAGACAGGTGCTGCATGGCTGTCGTCAGCTCGTGTCGTGAGATGTTGGGTTAAGTCCCGTAACGAGCGCAACCCTTGTCCTTAGTTGCCAGCACGTCATGGTGGGAACTCTAAGGAGACTGCCGGTGATAAACCGGAGGAAGGTGGGGACGACGTCAAGTCATCATGGCCCTTATGGGCTGGGCTACACACGTGCTACAATGGTCGGTACAGAGGGACGCCAACCCGCGAGGGGGAGCCAATCCCAGAAAACCGGTCGTAGTCCGGATTGCAGTCTGCAACTCGACTGCATGAAGTCGGAATCGCTAGTAATCGCGAATCAGCATGTCGCGGTGAATACGTTCCCGGGCCTTGTACACACCGCCCGTCACAC</t>
  </si>
  <si>
    <t>AM086644.1.1393</t>
  </si>
  <si>
    <t>AGAGTTTGATCCTGGCTCAGATTGAACGCTGGCGGCATGCCTAACACATGCAAGTCGAACGCGAAAGTCCTTCGGGGCGAGTAGAGTGGCGGACGGGTGAGTAACGCATGGGAATCTACCTCGACGTGGGGGATAACCCGGGGAAACTCGGGCTAATACCGCATACGACCTACGGGTGAAAGGGGGCTTCGGCTCTCGCGGCGAGATGAGCTCATGTCCGATTAGCTAGTTGGCGGGGTAAAGGCCCACCAAGGCGACGATCGGTAGCTGGTCTGAGAGGATGATCAGCCACACTGGGACTGAGACACGGCCCAGACTCCTACGGGAGGCAGCAGTGGGGAATATTGGACAATGGGCGCAAGCCTGATCCAGCAATGCCGCGTGTGTGAAGAAGGCCTGCGGGTTGTAAAGCACTTTCAGTGGGGAAGAAAGCCTCGGGGCGAATACCCTCGGGGGTTGACGTTACCCACAGAAGAAGCACCGGCTAACTCCGTGCCAGCAGCCGCGGTAATACGGAGGGTGCAAGCGTTAATCGGAATCACTGGGCGTAAAGCGCACGTAGGCGGCAACGTAAGTCAGATGTGAAAGCCCCGGGCTCAACCCGGGAACGGCATTTGAGACTGCGTCGCTCGAGTCTGAGAGAGGGGGGTGGAATTCCGGGTGTAGCGGTGAAATGCGTAGAGATCCGGAGGAACACCAGTGGCGAAGGCGGCCCCCTGGCTCAAGACTGACGCTGAGGTGCGAAAGCGTGGGGAGCAAACAGGATTAGATACCCTGGTAGTCCACGCCGTAAACGATGTCGACTAGCCGTGGGGTCCATTTAAGGGCTTCGTGGCGCAGCTAACGCGATAAGTCGACCGCCTGGGGAGTACGGCCGCAAGGTTAAAACTCAAAGGAATTGACGGGGGCCCGCACAAGCGGTGGAGCATGTGGTTTAATTCGATGCAACGCGAAGAACCTTACCAGCCCTTGACATCCTCGGAATCCTGCAGAGATGCGGGAGTGCCTTCGGGAGCCGAGAGACAGGTGCTGCATGGCTGTCGTCAGCTCGTGTCGTGAGATGTTGGGTTAAGTCCCGTAACGAGCGCAACCCTTGCCCTTAGTTGCCAGCGAGTGATGTCGGGAACTCTAAGGGGACTGCCGGTGATAAACCGGAGGAAGGTGGGGATGACGTCAAGTCATCATGGCCCTTATGGGCTGGGCTACACACGTGCTACAATGGCCGGTACAGAGGGTTGCCAACCCGCGAGGGGGAGCCAATCTCAGAAAACCGGTCGTAGTCCGGATCGCAGTCTGCAACTCGACTGCGTGAAGTCGGAATCGCTAGTAATCGCGAATCAGCATGTCGCGGTGAATACGTTCCCGGGCCTTGTACACACCGCCCGTCACACCATGGGAGTTGGTTGCACCAGAAGCAGGTAGCTTAACCTTCGGGAGGGCGCTTGCCACGGTGTGGTCAATGACTGGGGTGAAGTCGTAACAAGGTAGCCGTAGGGGAACCTGCGGCTGGATCACCT</t>
  </si>
  <si>
    <t>AFWV01000002.70486.72002</t>
  </si>
  <si>
    <t>TTGATCCTGGCTCAGATTGAACGCTGGCGGCATGCCTAACACATGCAAGTCGAACGGTAACAGGCAAAAAGCTTGCTTTTTGCGCTGACGAGTGGCGGACGGGTGAGTAACGCGTAGGAATCTGCCCGATAGTGGGGGACAACCTGGGGAAACCCAGGCTAATACCGCATACGCCCTACGGGGGAAAGGTGGCCTCTCCTTGGAAGCTACCGCTATCGGATGAGCCTGCGTCGGATTAGCTTGTTGGTGAGGTAATGGCTCACCAAGGCGACGATCCGTAGCTGGTCTGAGAGGACGATCAGCCACACTGGGACTGAGACACGGCCCAGACTCCTACGGGAGGCAGCAGTGGGGAATATTGGACAATGGGGGCAACCCTGATCCAGCAATGCCGCGTGTGTGAAGAAGGCCTGCGGGTTGTAAAGCACTTTCAGTAGGGAAGAAAAGCTCAAGGCCAATACCCTTGAGTCTTGACGTTACCTACAGAAGAAGCACCGGCTAACTCCGTGCCAGCAGCCGCGGTAATACGGAGGGTGCAAGCGTTAATCGGAATTACTGGGCGTAAAGCGCGCGTAGGCGGTTTGGTAAGTCGGATGTGAAAGCCCCGGGCTCAACCTGGGAATTGCATTCGATACTGCCAGGCTAGAGTATGGTAGAGGGAAGTGGAATTCCGGGTGTAGCGGTGAAATGCGTAGATATCCGGAGGAACACCAGTGGCGAAGGCGACTTCCTGGACCAATACTGACGCTGAGGTGCGAAAGCGTGGGGAGCAAACAGGATTAGATACCCTGGTAGTCCACGCCGTAAACGATGTCAACTAGCCGTTGGGGATATTAGAAATCCTTAGTGGCGCAGCTAACGCGATAAGTTGACCGCCTGGGGAGTACGGCCGCAAGGTTAAAACTCAAAGGAATTGACGGGGGCCCGCACAAGCGGTGGAGCATGTGGTTTAATTCGATGCAACGCGAAGAACCTTACCACCCCTTGACATCCTCGGAATCCTCCAGAGATGGAGGAGTGCCTTCGGGAACCGAGTGACAGGTGCTGCATGGCTGTCGTCAGCTCGTGTCGTGAGATGTTGGGTTAAGTCCCGTAACGAGCGCAACCCTTGTCCCTAGTTGCCAGCGGTTCGGCCGGGAACTCTAGGGAGACTGCCGGTGACAAACCGGAGGAAGGTGGGGATGACGTCAAGTCATCATGGCCCTTACGGGGTGGGCTACACACGTGCTACAATGGGCGGTACAGAGGGTTGCCAACCCGCGAGGGGGAGCCAATCCCAGAAAACCGTTCATAGTCCGGATTGCAGTCTGCAACTCGACTGCATGAAGTCGGAATCGCTAGTAATCGCGAATCAGAATGTCGCGGTGAATACGTTCCCGGGCCTTGTACACACCGCCCGTCACACCATGGGAGTGGGTTGCACCAGAAGTGGCTAGTCTAACCTTCGGGAGGACGGTCACCACGGTGTGATTCATGACTGGGGTGAAGTCGTAACAAGGTAGCCGTAGGGGAACCTGCGGCTGGA</t>
  </si>
  <si>
    <t>AB266389.1.1525</t>
  </si>
  <si>
    <t>CP013099.1:3645030-3646539</t>
  </si>
  <si>
    <t>NR_112620.1</t>
  </si>
  <si>
    <t>NR_044427.1</t>
  </si>
  <si>
    <t>AACTGAAGAGTTTGATCCTGGCTCAGATTGAACGCTGGCGGCATGCCTAACACATGCAAGTCGAGCGGCAGCAGCTNNCTTCGGGAGGCTGGCGAGCGGCGGACGGGTGAGTAACGCGTGGGAATCTGCCCTTTGGTGGGGGATAGCCCGGGGAAACTCGGATTAATACCGCATACGCCCTGCGGGGCAAAGTGGCCCTCTGAATATGGTCACGCCGAAGGATGAGCCCGCGTCCGATTAGCTTGTTGGTAGGGTAAAGGCCTACCAAGGCGACGATCGGTAGCTNGTCTTAGCGGACGATCAGCCACACCGGGACTGAGACACGGCCCNNNCTCCTACGGGAGGCAGCAGTGGGGAATATTGGACAATGGGGGAAACCCNNATCCAGCAATGCCGCGTGGGTGAAGAAGGCTTGCGGGTTGTAAAGCCCNTTCAGCCGGGAGGAAAAGCATTCGGTTAATACCCGGATGTATTGACGTTACCGGCAGAAGAAGCACCGGCTAACTCCGTGCCAGCAGCCGCGGTAATACGGAGGGTGCNAGCGTTAATCGGAATTACTGGGCGTAAAGCGCGCGTAGGCGGTCGGATAAGTCGGGTGTGAAAGCCCCGGGCTCAACCTGGGNATTGCATTCGATACTGTCTGGCTAGAGTCTGGCAGAGGGAGGTGGAATTTCCGGTGTAGCGGTGAAATGCGTAGATATCGGAAGGAACACCAGTGGCGAAGGCGACCTCCTGGGCCAAGACTGACGCTGAGGTGCGNAAGCGTGGGGAGCAAACAGGATTAGATACCCTGGTAGTCCACGCCGTAAACGATGAGAACTAGCCGTTGGCCTCATTTATGAGGCTCGTGGCGCAGCTAACGCGATAAGTTCTCNGCCTGGGGAGTACGGCCGCAAGGTTAAAACTCAAAGGAATTGACGGGGGCCNGCACAAGCGGTGGAGCATGTGGTTTAATTCGATGNAACGCGAAGAACCTTACCTGCCCTTGACATCCTCGGAACTTGTCAGAGATGACTTGGTGCCTTCGGGAACCGAGTGACAGGTGCTGCATGGCTGTCGTCAGCTCGTGTCGTGAGATGTTGGGTTAAGTCCCGCAACGAGCGCAACCCTTGTCCCTGGTTGCCAGCGGTTCGGCCGGGAACTCCAGGGAGACTGCCGGTGACAAACCGGAGGAAGGTGGGGATGACGTCAAGTCATCATGGCCCTTATGGGCAGGGCTACACACGTGCTACAATGGCCGGTACAGTCGGTTGCCAACCCGCGAGGGGGAGCCAATCTGCTAAAGCCGGTCCCAGTCCGGATTGGAGTCTGCAACTCGACTCCATGAAGTCGGAATCGCTAGTAATCGCGGATCAGCANTGCCGCGGTGAATACGTTCCCGGGCCTTGTACACACCGCCCGTCACACCATGGGAGTCGGCTNCACCAGAAGTCGGTAGTCTAACCTTCGGGAGGACGNCGCCNACGGTGTGGTCGANGNCNNGGG</t>
  </si>
  <si>
    <t>M26631.1.1485</t>
  </si>
  <si>
    <t>ATCCTGGCTCAGATTGAACGCTGGCGGCATGCCTAACACATGCAAGTCGAGCGGCAGCAGCGCCTTTCTTCGGAAAGGTGGCTGGCGAGCGGCGGACGGGTGAGTAACGCGTGGGAATCTACCCTTCGGTGGGGGATAGCCCGGGGAAACTCGGATTAATACCGCATACGCCCTATGGGGGAAAGCGGGCCTCTGCTTGCAAGCTCGCACCGATGGATGAGCCCGCGTCCGATTAGCTAGTTGGTGGGGTAAAGGCCTACCAAGGCGACGATCGGTAGCTGGTCTGAGAGGACGATCAGCCACACTGGGACTGAGACACGGCCCAGACTCCTACGGGAGGCAGCAGTGGGGAATATTGGACAATGGGCGAAAGCCTGATCCAGCAATGCCGCGTGGGTGAAGAAGGCTTGCGGGTTGTAAAGCCCTTTCAGCCGGGAGGAAAAGCATCGGGTTAATACCTCGATGTTTTGACGTTACCGGCAGAAGAAGCACCGGCTAACTCCGTGCCAGCAGCCGCGGTAATACGGAGGGTGCAAGCGTTAATCGGAATTACTGGGCGTAAAGCGCATGTAGGCGGTCGAATAAGTCGGGTGTGAAAGCCCCGGGCTCAACCTGGGAATTGCATCCGATACTGTTTGGCTAGAGTCTGGTAGAGGGAGGCGGAATTCCCGGTGTAGCGGTGAAATGCGTAGATATCGGGAGGAACACCAGTGGCGAAGGCGGTCTCCTGGATCAAGACTGACGCTGAGGTGCGAAAGCGTGGGGAGCAAACAGGATTAGATACCCTGGTAGTCCACGCCGTAAACGATGAGGACTAGCCGTTGGATTCATTTATGAGTCTAGTGGCGCAGCTAACGCGTTAAGTCCTCCGCCTGGGGAGTACGGCCGCAAGGTTAAAACTCAAAGGAATTGACGGGGGCCCGCACAAGCGGTGGAGCATGTGGTTTAATTCGATGCAACGCGAAGAACCTTACCTGCTCTTGACATCTCCGGAACCTTGCAGAGATGTGAGGGTGCCTTCGGGAACCGGATGACAGGTGCTGCATGGCTGTCGTCAGCTCGTGTCGTGAGATGTTGGGTTAAGTCCCGCAACGAGCGCAACCCTTGCCCTTAGTTACCAGCGGTTCGGCCGGGGACTCTAGGGGGACTGCCGGTGACAAACCGGAGGAAGGTGGGGATGACGTCAAGTCATCATGGCCCTTATGGGCAGGGCTACACACGTGCTACAATGGCCGGTACAAAGGGTTGCAAACCCGTGAGGGGGAGCTAATCCCAAAAAGCCGGTCCCAGTCCGGATTGCAGTCTGCAACTCGACTGCATGAAGTCGGAATCGCTAGTAATCGCGGATCAGCAATGCCGCGGTGAATACGTTCCCGGGCCTTGTACACACCGCCCGTCACACCATGGGAGTCGGCTGCACCAGAAGTCGGTAGTCTAACCTTCTTAGAAGGGGGGCGCTNGCCACGGTGTGGTCGATGACTGG</t>
  </si>
  <si>
    <t>L35510.1.1483</t>
  </si>
  <si>
    <t>CTAACACATGCAAGTCGAACGGCAGCGCGGGAGCTTGCTCCTGGCGGCGAGTGGCGGACGGGTGAGTAACGCGCAGGAATCTGCCTGGTAGCGGGGGATAACTCGGGGAAACTCGAGCGTAATACCGCATACGCCCTACGGGGGAAAGCGGGGGACCTTCGGGCCTCGCACTATCAGATGAGCCTGCGTCCGATTAGCTTGTTGGTGAGGTAATGGCTCACCAAGGCTACGATCGGTAGCTGGTCTGAGAGGATGATCAGCCACACTGGGACTGAGACACGGCCCAGACTCCTACGGGAGGCAGCAGTGGGGAATATTGGACAATGGGCGAAAGCCTGATCCAGCAATGCCGCGTGTGTGAAGAAGGCCTGCGGGTTGTAAAGCACTTTCAGTGGGGAAGAAAAGCCGCCGGTTAATACCCGGCAGTCTTGACATTACCCACAGAAGAAGCACCGGCTAACTCCGTGCCAGCAGCCGCGGTAATACGGAGGGTGCGAGCGTTAATCGGAATTACTGGGCGTAAAGCGCGCGTAGGCGGCTGCGTAAGTTGGATGTGAAAGCCCCGGGCTTAACCTGGGAATTGCATCCAATACTGCGTGGCTAGAGTTTGATAGAGGAGAGCGGAATTCCCGGTGTAGCGGTGAAATGCGTAGATATCGGGAGGAACACCAGTGGCGAAGGCGGCTCTCTGGATCAAAACTGACGCTGAGGTGCGAAAGCGTGGGGAGCAAACAGGATTAGATACCCTGGTAGTCCACGCCCTAAACGATGAGAACTAGCTGTTGGGTGGATTTTGCCGCTCAGTGGCGCAGCTAACGCATTAAGTTCTCCGCCTGGGGAGTACGGCCGCAAGGTTGAAACTCAAAGGAATTGACGGGGGCCCGCACAAGCGGTGGAGCATGTGGTTTAATTCGATGCAACGCGAAGAACCTTACCTACCCTTGACATCCTCGGAACTTGTCAGAGATGACTTGGTGCCTTCGGGAACCGAGTGACAGGTGCTGCATGGCTGTCGTCAGCTCGTGTCGTGAGATGTTGGGTTAAGTCCCGCAACGAGCGCAACCCTTGCATCTAGTTGCCAGCGGTTAGGCCGGGAACTCTAGATGGACTGACGGTGACAAACCGTAGGAAGGTGGGGATGACGTCAAGTCATCATGGCCCTTATGGGTAGGGCTACACACGTGCTACAATGGTCGGTACAGAGGGTCGCCAACCCGCGAGGGGGAGCCAATCTCACAAAGCCGATCGTAGTCCAGATTGGAGTCTGCAACTCGACTCCATGAAGCCGGAATCGCTAGTAATCGCAGATCAGCACTGCTGCGGTGAATACGTTCCCGGGCCTTGTACACACCGCCCGTCACACCATGGGAGTTGGCTGCACCAGAAGTAGATAGTCTAACCTTCGGGAAGACGTTTACCACGGTGTGGTCAATGACTGGGGTGAAGTCGTAACAAGGTAGCCGTAGGGGAACCTGCGGCTGGATCACCTCCTTTAAAGAGATAGCGTTCCCTATCGGACGCGAGCATCCTCACAAGCTACTTGATTCGCGGGTACCGAGCTCGGGTCTGTAGCTCAGTTGGTTAGAGCGCACCCCTGATAAGG</t>
  </si>
  <si>
    <t>CP003989.3560016.3561618</t>
  </si>
  <si>
    <t>AGAGTTTGATCATGGCTCAGATTGAACGCTGGCGGCATGCTTAACACATGCAAGTCGGACGGCAGCAGCGCTTAAGCTTGCTTAGGCGGCTGGCGAGTGGCGGACGGGTGAGTAACGCGTAGGAATCTGGCCTCTAGAGGGGGATAACCCGGGGAAACTCGGGCTAATACCGCATATACTCTGAGGAGGAAAGCGGGGGACTTTCGGGCCTCGCGCTAGGGGATGAGCCTGCGTCCGATTAGCTAGTTGGTGGGGTAAGGGCCTACCAAGGCGACGATCGGTAGCTGGTCTGAGAGGACGATCAGCCACACTGGGACTGAGACACGGCCCAGACTCCTACGGGAGGCAGCAGTGGGGAATATTGGACAATGGGCGCAAGCCTGATCCAGCAATGCCGCGTGGGTGAAGAAGGCCTTCGGGTTGTAAAGCCCTTTCAGTGGGGAAGAAAAGCGGTGTGTGAATAGCGCATCGTATTGACGTTACCCACAGAAGAAGCACCGGCTAACTCCGTGCCAGCAGCCGCGGTAATACGGAGGGTGCGAGCGTTAATCGGAATTACTGGGCGTAAAGGGCGCGTAGGCGGCTTAGTAAGTTGGGTGTGAAAGCCCTGGGCTCAACCTGGGAATTGCACTTGATACTGCTGAGCTAGAGTGTGGTAGAGGGAGGCGGAATTTCCGGTGTAGCGGTGAAATGCGTAGATATCGGAAGGAACACCAGTGGCGAAGGCGGCCTCCTGGACCATAACTGACGCTGAGGTGCGAAAGCGTGGGGAGCGAACAGGATTAGATACCCTGGTAGTCCACGCCCTAAACGATGAGAACTAGACGTTGGGAGGGTAAGCCTTTCAGTGTTGTAGCCAACGCGATAAGTTCTCCGCCTGGGGAGTACGGCCGCAAGGTTGAAACTCAAATGAATTGACGGGGGCCCGCACAAGCGGTGGAGCATGTGGTTTAATTCGATGCAACGCGAAGAACCTTACCTGGTTTTGACATCCTCGGAACCCTGCAGAGATGCGGGGGTGCCTTCGGGAGCCGGGAGACAGGTGCTGCATGGCTGTCGTCAGCTCGTGTCGTGAGATGTTGGGTTAAGTCCCGCAACGAGCGCAACCCTTACCTCTAGTTGCCAGCGGTTAGGCCGGGCACTCTAGGGGGACTGCCGTTGACAAAACGGAGGAAGGTGGGGATGACGTCAAGTCATCATGGCCCTTATGGCCAGGGCTACACACGTGCTACAATGGCCGGTACAGAGGGTGGCCAAGCAGCGATGCGGAGCTAATCTCAGAAAGCCGGTCGTAGTCCGGATTGCAGTCTGCAACTCGACTGCATGAAGTCGGAATCGCTAGTAATCGCGGATCAGCAATGCCGCGGTGAATACGTTCCCGGGCCTTGTACACACCGCCCGTCACACCATGGGAGTTGGCTGCACCAGAAGTAGGTGGCTTAACCTTCGGGGGGGCGCTTACCACGGTGTGGTCAATGACTGGGGTGAAGTCGTAACAAGGTAGCCGTAGGGGAACCTGCGGCTGGATCACCT</t>
  </si>
  <si>
    <t>CP001798.1968684.1970216</t>
  </si>
  <si>
    <t>CP001798.1097922.1099454</t>
  </si>
  <si>
    <t>AGAGTTTGATCCTGGCTCAGATTGAACGCTGGCGGCATGCCTAACACATGCAAGTCGAGCGGCAGCGCGGAGGAGCTTGCTCCTCTGGCGGCGAGCGGCGGACGGGTGAGTAACGCGTGGGAATTTACCCTTCGGTGGGGGATAGCCCGGGGAAACTCGGATTAATACCGCATACGCCCTACGGGGGAAAGTGGGCCTCTGATTCAAGCTCACGCCGAAGGATGAGCCCGCGTCCGATTAGCTAGTTGGTGGGGTAAAGGCCTACCAAGGCGACGATCGGTAGCTGGTTTGAGAGGATGATCAGCCACACTGGGACTGAGACACGGCCCAGACTCCTACGGGAGGCAGCAGTGGGGAATATTGGACAATGGGCGAAAGCCTGATCCAGCAATGCCGCGTGTGTGAAGAAGGCCTGCGGGTTGTAAAGCACTTTCATCGGGGAGGAAAAGCGTTGGGTTAATACCCTGGCGTCTTGACGTTACCCGAAGAAGAAGCGCCGGCAAACTTCGTGCCAGCAGCCGCGGTAATACGAAGGGCGCAAGCGTTAATCGGAATCACTGGGCGTAAAGGGCGCGTAGGCGGTCAGGTAAGTCGGGTGTGAAAGCCCTGGGCTCAACCTAGGAATTGCATCCGATACTGCTTGACTAGAGTTCGGTAGAGGGTAGTGGAATTCCCGGTGTAGCGGTGAAATGCGTAGATATCGGGAGGAACACCAGTGGCGAAGGCGACTGCCTGGACCGAAACTGACGCTGAGGCGCGAAAGCGTGGGTAGCAAACAGGATTAGATACCCTGGTAGTCCACGCCGTAAACGCTGAGAACTAGCCGTTGGGCCTATTTATAGGCTTAGTGGCGCAGCTAACGCATTAAGTTCTCCGCCTGGGGAGTACGGCCGCAAGGCTAAAACTCAAAGGAATTGACGGGGGCCCGCACAAGCGGTGGAGCATGTGGTTTAATTCGATGCAACGCGAAGAACCTTACCGGCCCTTGACATCCTCGGAACCTTCTGGAGACAGAGGGGTGCCTTCGGGAGCCGAGTGACAGGTGCTGCATGGCTGTCGTCAGCTCGTGTCGTGAGATGTTGGGTTAAGTCCCGCAACGAGCGCAACCCTTGTCCCTAGTTGCCAGCGGTTCGGCCGGGAACTCTAGGGAGACTGCCGGTGACAAACCGGAGGAAGGTGGGGACGACGTCAAGTCATCATGGCCCTTATGGGCCGGGCTACACACGTGCTACAATGGCGGGTACAGAGGGTTGCCAATCCGCGAGGTGGAGCTAATCCCTGAAAGCCCGTCCTAGTCCGGATCGGAGTCTGCAACTCGACTCCGTGAAGCAGGAATCGCTAGTAATCGCAGATCAGCAATGCTGCGGTGAATACGTTCCCGGGCCTTGTACACACCGCCCGTCACACCATGGGAGTCGGCTGCACCAGAAGTGCGTAGTCTAACCTTCGGGAGGACGCGTACCACGGTGTGGTCGGCGACTGGGGTGAAGTCGTAACAAGGTAGCCGTAGGGGAACCTGCGGCTGGATCACCTCCTTT</t>
  </si>
  <si>
    <t>CP000544.952248.953785</t>
  </si>
  <si>
    <t>AGAGTTTGATCCTGGCTCAGATTGAACGCTGGCGGCATGCCTAACACATGCAAGTCGAGCGGCAGCGCGGAGGAGCTTGCTCCTCTGGCGGCGAGCGGCGGACGGGTGAGTAACGCGTGGGAATTTACCCTTCGGTGGGGGATAGCCCGGGGAAACTCGGATTAATACCGCATACGCCCTACGGGGGAAAGTGGGCCTCTGATTCAAGCTCACGCCGAAGGATGAGCCCGCGTCCGATTAGCTAGTTGGTGGGGTAAAGGCCTACCAAGGCGACGATCGGTAGCTGGTTTGAGAGGATGATCAGCCACACTGGGACTGAGACACGGCCCAGACTCCTACGGGAGGCAGCAGTGGGGAATATTGGACAATGGGCGAAAGCCTGATCCAGCAATGCCGCGTGTGTGAAGAAGGCCTGCGGGTTGTAAAGCACTTTCATCGGGGAGGAAAAGCGTTGGGTTAATACCCTGGCGTCTTGACGTTACCCGAAGAAGAAGCGCCGGCAAACTTCGTGCCAGCAGCCGCGGTAATACGAAGGGCGCAAGCGTTAATCGGAATCACTGGGCGTAAAGGGCGCGTAGGCGGTCAGGTAAGTCGGGTGTGAAAGCCCTGGGCTCAACCTAGGAATTGCATCCGATACTGCTTGACTAGAGTTCGGTAGAGGGTAGTGGAATTCCCGGTGTAGCGGTGAAATGCGTAGATATCGGGAGGAACACCAGTGGCGAAGGCGACTGCCTGGACCGAAACTGACGCTGAGGCGCGAAAGCGTGGGTAGCAAACAGGATTAGATACCCTGGTAGTCCACGCCGTAAACGCTGAGAACTAGCCGTTGGGCCTATTTATAGGCTTAGTGGCGCAGCTAACGCATTAAGTTCTCCGCCTGGGGAGTACGGCCGCAAGGCTAAAACTCAAAGGAATTGACGGGGGCCCGCACAAGCGGTGGAGCATGTGGTTTAATTCGATGCAACGCGAAGAACCTTACCGGCCCTTGACATCCTCGGAGCCTTCTGGAGACAGAAGGGTGCCTTCGGGAGCCGAGTGACAGGTGCTGCATGGCTGTCGTCAGCTCGTGTCGTGAGATGTTGGGTTAAGTCCCGCAACGAGCGCAACCCTTGTCCCTAGTTGCCAGCGGTTCGGCCGGGAACTCTAGGGAGACTGCCGGTGACAAACCGGAGGAAGGTGGGGACGACGTCAAGTCATCATGGCCCTTATGGGCCGGGCTACACACGTGCTACAATGGCGGGTACAGAGGGTTGCCAATCCGCGAGGTGGAGCTAATCCCTGAAAGCCCGTCCTAGTCCGGATCGGAGTCTGCAACTCGACTCCGTGAAGCAGGAATCGCTAGTAATCGCAGATCAGCAATGCTGCGGTGAATACGTTCCCGGGCCTTGTACACACCGCCCGTCACACCATGGGAGTCGGCTGCACCAGAAGTGCGTAGTCTAACCTTCGGGAGGACGCGTACCACGGTGTGGTCGGCGACTGGGGTGAAGTCGTAACAAGGTAGCCGTAGGGGAACCTGCGGCTGGATCACCTCCTTT</t>
  </si>
  <si>
    <t>CP000544.380025.381562</t>
  </si>
  <si>
    <t>AGAGTTTGATCATGGCTCAGATTGAACGCTGGCGGCATGCTTAACACATGCAAGTCGAACGGCAGCAGCACCTAAGCTTGCTTAGGTGGCTGGCGAGTGGCGGACGGGTGAGTAACGCGTGGGAATCTGGCCTCTAGAGGGGGATAACTCGGGGAAACTCGGGCTAATACCGCATAATCTCTAAGGAGGAAAGCGGGGGACCGAAAGGCCTCGCGCTGGGGGATGAGCCTGCGTCCGATTAGCTAGTTGGTGGGGTAAGGGCCTACCAAGGCGATGATCGGTAGCTGGTCTGAGAGGACGATCAGCCACACTGGGACTGAGACACGGCCCAGACTCCTACGGGAGGCAGCAGTGGGGAATATTGGACAATGGGGGCAACCCTGATCCAGCAATGCCGCGTGGGTGAAGAAGGCTTTCGGGTTGTAAAGCCCTTTCAGTGGGGAAGAAAAGCGATGTGTGAATAGCACATCGTGTTGACGTTACCTACAGAAGAAGCACCGGCTAACTCCGTGCCAGCAGCCGCGGTAATACGGAGGGTGCGAGCGTTAATCGGAATTACTGGGCGTAAAGGGCGCGTAGGCGGTTTGGTAAGTTGGGTGTGAAAGCCCCGGGCTCAACCTGGGAATGGCACTTGATACTGCCTGGCTAGAGTATGGTAGAGGGAGGCGGAATTTCCGGTGTAGCGGTGAAATGCGTAGATATCGGAAGGAACACCAGTGGCGAAGGCGGCCTCCTGGACCACTACTGACGCTGAGGTGCGAAAGCGTGGGGAGCAAACAGGATTAGATACCCTGGTAGTCCACGCCCTAAACGATGAGAACTAGACGTTGGGAGGGATAGCCTTTCAGTGTTGCAGCTAACGCGTTAAGTTCTCCGCCTGGGGAGTACGGCCGCAAGGTTGAAACTCAAATGAATTGACGGGGGCCCGCACAAGCGGTGGAGCATGTGGTTTAATTCGATGCAACGCGAAGAACCTTACCTGGCCTTGACATCCCCGGAACTTTGCTGAGAGGCGAAGGTGCCTTCGGGAGCCGGGAGACAGGTGCTGCATGGCTGTCGTCAGCTCGTGTCGTGAGATGTTGGGTTAAGTCCCGCAACGAGCGCAACCCTTATCTCTAGTTGCCAGCGGTTCGGCCGGGCACTCTAGAGGGACTGCCGTTGACAAAACGGAGGAAGGTGGGGATGACGTCAAGTCATCATGGCCCTTATGGCCAGGGCTACACACGTGCTACAATGGCCGGTACAGAGGGTGGCCAAGCAGCGATGCGGAGCTAATCTCAGAAAACCGGTCGTAGTCCGGATTGCAGTCTGCAACTCGACTGCATGAAGTCGGAATCGCTAGTAATCGCGGATCAGCAATGCCGCGGTGAATACGTTCCCGGGCCTTGTACACACCGCCCGTCACACCATGGGAGTTGGTTGCACCAGAAGTGGGTAGTTTAACCTTCGGGAGGACGCTTACTACGGTGTGGTCAATGACTGGGGTGAAGT</t>
  </si>
  <si>
    <t>CP000127.1883213.1884703</t>
  </si>
  <si>
    <t>CP000127.999383.1000873</t>
  </si>
  <si>
    <t>AGAGTTTGATCCTGGCTCAGATTGAACGCTGGCGGCATGCCTAACACATGCAAGTCGAACGGTAACGCAGGAGCTTGCTCCTGGCGACGAGTGGCGGACGGGTGAGTAACGCGTAGGAATCTGCCTGGTAGCGGAGGATAACCCGGGGAAACTCGGGCTAATACTGCATACGCCCTACGGGGGAAAGCGGGGGATCTTCGGACCTCGCACTATCAGATGAGCCTGCGTCCAATTAGCTTGTTGGTGAGGTAACGGCTCACCAAGGCGACGATTGGTAGCTGGTCTGAGAGGATGATCAGCCACACTGGGACTGAGACACGGCCCAGACTCCTACGGGAGGCAGCAGTGGGGAATATTGGACAATGGGGGAAACCCTGATCCAGCAATGCCGCGTGTGTGAAGAAGGCCTGCGGGTTGTAAAGCACTTTCAGTAGGGAAGAAAAGCTGCCGGTTAATACCCGACAGTCTTGACATCACCTACAGAAGAAGCACCGGCTAACTCCGTGCCAGCAGCCGCGGTAATACGGAGGGTGCAAGCGTTAATCGGAATTACTGGGCGTAAAGCGCACGTAGGCGGTCGTGTAAGTTAGATGTGAAAGCCCTGGGCTTAACCTGGGAATTGCATCTAATACTATACGACTAGAGTTTGATAGAGGAGAGCGGAATTCCCGGTGTAGCGGTGAAATGCGTAGATATCGGGAGGAACACCAGTGGCGAAGGCGGCTCTCTGGCTCAAAACTGACGCTGAGGTGCGAAAGCGTGGGTAGCAAACAGGATTAGATACCCTGGTAGTCCACGCCCTAAACGATGAGAACTAGTTGTTGGTCGGATCTTGCCGATCAGTGACGCAGCTAACGCATTAAGTTCTCCGCCTGGGGAGTACGGCCGCAAGGTTGAAACTCAAAGGAATTGACGGGGGCCCGCACAAGCGGTGGAGCATGTGGTTTAATTCGATGCAACGCGAAGAACCTTACCTACCCTTGACATCCTCGGAACTTGTCAGAGATGACTTGGTGCCTTCGGGAACCGAGTGACAGGTGCTGCATGGCTGTCGTCAGCTCGTGTCGTGAGATGTTGGGTTAAGTCCCGCAACGAGCGCAACCCTTATCCCTAGTTGCCAGCGGTTCGGCCGGGAACTCTAGGGAGACTGCCGGTGACAAACCGGAGGAAGGTGGGGATGACGTCAAGTCATCATGGCCCTTATGGGTAGGGCTACACACGTGCTACAATGGCCGGTACAGAGGGCTGCCAACCCGCGAGGGGGAGCCAATCCCAGAAAACCGGTCCTAGTCCAGATTGGAGTCTGCAACTCGACTCCATGAAGCAGGAATCGCTAGTAATCGCAGATCAGCACTGCTGCGGTGAATACGTTCCCGGGCCTTGTACACACCGCCCGTCACACCATGGGAGTTGACTGCACCAGAAGTGGATAGTCTAACCTTCGGGAGGACGTTCACCACGGTGTGGTTAATGACTGGGGTGAAGTCGTAACAAGGTAGCCGTAGGGGAACCTGCGGCTG</t>
  </si>
  <si>
    <t>ARQK01000032.31812.33331</t>
  </si>
  <si>
    <t>AGAGTTTGATCCTGGCTCAGATTGAACGCTGGCGGCATGCCTAACACATGCAAGTCGAACGGTAACAGGCCTTCGGGTGCTGACGAGTGGCGGACGGGTGAGTAACGCGTAGGAATCTGCCTGGTAGTGGAGGACAACCCGGGGAAACTCGGGCTAATACTGCATACGCCCTACGGGGGAAAGCGGGGGATCTTCGGACCTCGCGCTATCAGATGAGCCTGCGTTGGATTAGCTTGTTGGTGGGGTAAAGGCCTACCAAGGCTGCGATCCATAGCTGGTCTGAGAGGATGATCAGCCACACTGGGACTGAGACACGGCCCAGACTCCTACGGGAGGCAGCAGTGGGGAATATTGGACAATGGGGGCAACCCTGATCCAGCAATGCCGCGTGTGTGAAGAAGGCCTGCGGGTTGTAAAGCACTTTCAGTGGGGAAGAAAAGCGGGTGCTTAATACGTGCCTGTCTTGACATCACCCACAGAAGAAGCACCGGCTAACTCCGTGCCAGCAGCCGCGGTAATACGGAGGGTGCGAGCGTTAATCGGAATTACTGGGCGTAAAGCGCACGTAGGTGGTTATGTCAGTCAGATGTGAAAGCCCCGGGCTTAACCTGGGAATTGCATCTGATACTGCATGGCTAGAGTTTGGTAGAGGAGAGTGGAATTTCCGGTGTAGCGGTGAAATGCGTAGATATCGGAAGGAACACCAGTGGCGAAGGCGACTCTCTGGACTAAAACTGACACTGAGGTGCGAAAGCGTGGGGAGCAAACAGGATTAGATACCCTGGTAGTCCACGCTGTAAACGATGAGAACTAGCCGTTGGGGGGAATTAACCCCTTAGTGGCGCAGCTAACGCGTTAAGTTCTCCGCCTGGGGAGTACGGCCGCAAGGTTGAAACTCAAAGGAATTGACGGGGGCCCGCACAAGCGGTGGAGCATGTGGTTTAATTCGATGCAACGCGAAGAACCTTACCTGCCCTTGACATCCTCGGAATCCTGCAGAGATGCGGGAGTGCCTTCGGGAACCGAGTGACAGGTGCTGCATGGCTGTCGTCAGCTCGTGTCGTGAGATGTTGGGTTAAGTCCCGCAACGAGCGCAACCCTTGTCCCTAGTTGCCAGCATTTCGGATGGGAACTCTAGGGAGACTGCCGGTGACAAACCGGAGGAAGGTGGGGATGACGTCAAGTCATCATGGCCCTTATGGGCAGGGCTACACACGTGCTACAATGGCCGGTACAGTGGGTTGCCAAGCCGCGAGGTGGAGCTAATCCCAAAAAGCCGGTCGTAGTCCGAATTGGAGTCTGCAACTCGACTCCATGAAGTCGGAATCGCTAGTAATCGCGGATCAGCATTGCCGCGGTGAATACGTTCCCGGGCCTTGTACACACCGCCCGTCACACCATGGGAGTTGGCTGCACCAGAAGTGGATAGTCTAACCTTCGGGAGGACGTTCACCACGGTGTGGTCAATGACTGGGGTGAAGTCGTAACAAGGTAGCCGTAGGGGAACCTGCGGCTG</t>
  </si>
  <si>
    <t>AJUE01000026.127276.128791</t>
  </si>
  <si>
    <t>AJUE01000026.16608.18123</t>
  </si>
  <si>
    <t>AGFD01000020.25655.27178</t>
  </si>
  <si>
    <t>AF406554.1.1461</t>
  </si>
  <si>
    <t>Eddie2016Tree</t>
  </si>
  <si>
    <t>Bacteria</t>
  </si>
  <si>
    <t>Burkholderiales</t>
  </si>
  <si>
    <t>Burkholderiales_incertae_sedis</t>
  </si>
  <si>
    <t>Leptothrix</t>
  </si>
  <si>
    <t>Bacteroidetes</t>
  </si>
  <si>
    <t>Sphingobacteriia</t>
  </si>
  <si>
    <t>Sphingobacteriales</t>
  </si>
  <si>
    <t>Chitinophagaceae</t>
  </si>
  <si>
    <t>Terrimonas</t>
  </si>
  <si>
    <t>Chromatiales</t>
  </si>
  <si>
    <t>Ectothiorhodospiraceae</t>
  </si>
  <si>
    <t>Acidiferrobacter</t>
  </si>
  <si>
    <t>Comamonadaceae</t>
  </si>
  <si>
    <t>Hylemonella</t>
  </si>
  <si>
    <t>Rhizobiales</t>
  </si>
  <si>
    <t>Phyllobacteriaceae</t>
  </si>
  <si>
    <t>Mesorhizobium</t>
  </si>
  <si>
    <t>Nitrospirae</t>
  </si>
  <si>
    <t>Nitrospira</t>
  </si>
  <si>
    <t>Nitrospirales</t>
  </si>
  <si>
    <t>Nitrospiraceae</t>
  </si>
  <si>
    <t>Methylococcales</t>
  </si>
  <si>
    <t>Methylococcaceae</t>
  </si>
  <si>
    <t>Methyloparacoccus</t>
  </si>
  <si>
    <t>Cytophagia</t>
  </si>
  <si>
    <t>Cytophagales</t>
  </si>
  <si>
    <t>Ohtaekwangia</t>
  </si>
  <si>
    <t>Acidobacteria</t>
  </si>
  <si>
    <t>Acidobacteria_Gp4</t>
  </si>
  <si>
    <t>Blastocatella</t>
  </si>
  <si>
    <t>Flavobacteriia</t>
  </si>
  <si>
    <t>Flavobacteriales</t>
  </si>
  <si>
    <t>Flavobacteriaceae</t>
  </si>
  <si>
    <t>Moheibacter</t>
  </si>
  <si>
    <t>Cyanobacteria/Chloroplast</t>
  </si>
  <si>
    <t>Cyanobacteria</t>
  </si>
  <si>
    <t>Family IV</t>
  </si>
  <si>
    <t>GpIV</t>
  </si>
  <si>
    <t>Alteromonadales</t>
  </si>
  <si>
    <t>Alteromonadaceae</t>
  </si>
  <si>
    <t>Marinobacter</t>
  </si>
  <si>
    <t>Thioalbus</t>
  </si>
  <si>
    <t>Gammaproteobacteria_incertae_sedis</t>
  </si>
  <si>
    <t>Pseudohaliea</t>
  </si>
  <si>
    <t>Chloroplast</t>
  </si>
  <si>
    <t>Bacillariophyta</t>
  </si>
  <si>
    <t>Candidatus Saccharibacteria</t>
  </si>
  <si>
    <t>Saccharibacteria_genera_incertae_sedis</t>
  </si>
  <si>
    <t>Rhodospirillales</t>
  </si>
  <si>
    <t>Rhodospirillaceae</t>
  </si>
  <si>
    <t>Aestuariispira</t>
  </si>
  <si>
    <t>Chromatiaceae</t>
  </si>
  <si>
    <t>Thiohalobacter</t>
  </si>
  <si>
    <t>Bacteroidia</t>
  </si>
  <si>
    <t>Bacteroidales</t>
  </si>
  <si>
    <t>Prolixibacteraceae</t>
  </si>
  <si>
    <t>Draconibacterium</t>
  </si>
  <si>
    <t>Porticoccus</t>
  </si>
  <si>
    <t>Hyphomicrobiaceae</t>
  </si>
  <si>
    <t>Maritalea</t>
  </si>
  <si>
    <t>Firmicutes</t>
  </si>
  <si>
    <t>Clostridia</t>
  </si>
  <si>
    <t>Thermoanaerobacterales</t>
  </si>
  <si>
    <t>Thermoanaerobacteraceae</t>
  </si>
  <si>
    <t>Thermanaeromonas</t>
  </si>
  <si>
    <t>Chloroflexi</t>
  </si>
  <si>
    <t>Anaerolineae</t>
  </si>
  <si>
    <t>Anaerolineales</t>
  </si>
  <si>
    <t>Anaerolineaceae</t>
  </si>
  <si>
    <t>Ornatilinea</t>
  </si>
  <si>
    <t>Planctomycetes</t>
  </si>
  <si>
    <t>Planctomycetia</t>
  </si>
  <si>
    <t>Planctomycetales</t>
  </si>
  <si>
    <t>Planctomycetaceae</t>
  </si>
  <si>
    <t>Pirellula</t>
  </si>
  <si>
    <t>Caulobacterales</t>
  </si>
  <si>
    <t>Hyphomonadaceae</t>
  </si>
  <si>
    <t>Marinicauda</t>
  </si>
  <si>
    <t>Halothiobacillaceae</t>
  </si>
  <si>
    <t>Thioalkalibacter</t>
  </si>
  <si>
    <t>Thiogranum</t>
  </si>
  <si>
    <t>Phycisphaerae</t>
  </si>
  <si>
    <t>Phycisphaerales</t>
  </si>
  <si>
    <t>Phycisphaeraceae</t>
  </si>
  <si>
    <t>Phycisphaera</t>
  </si>
  <si>
    <t>Nitratireductor</t>
  </si>
  <si>
    <t>Deltaproteobacteria</t>
  </si>
  <si>
    <t>Bdellovibrionales</t>
  </si>
  <si>
    <t>Bdellovibrionaceae</t>
  </si>
  <si>
    <t>Vampirovibrio</t>
  </si>
  <si>
    <t>Ectothiorhodosinus</t>
  </si>
  <si>
    <t>Family XIII</t>
  </si>
  <si>
    <t>GpXIII</t>
  </si>
  <si>
    <t>Rhodobiaceae</t>
  </si>
  <si>
    <t>Roseospirillum</t>
  </si>
  <si>
    <t>Candidatus Brocadiales</t>
  </si>
  <si>
    <t>Candidatus Brocadiaceae</t>
  </si>
  <si>
    <t>Candidatus Anammoxoglobus</t>
  </si>
  <si>
    <t>Thioalkalispira</t>
  </si>
  <si>
    <t>Pelagibius</t>
  </si>
  <si>
    <t>Saprospiraceae</t>
  </si>
  <si>
    <t>Haliscomenobacter</t>
  </si>
  <si>
    <t>Chlamydiae</t>
  </si>
  <si>
    <t>Chlamydiia</t>
  </si>
  <si>
    <t>Chlamydiales</t>
  </si>
  <si>
    <t>Parachlamydiaceae</t>
  </si>
  <si>
    <t>Parachlamydia</t>
  </si>
  <si>
    <t>Muricauda</t>
  </si>
  <si>
    <t>BRC1</t>
  </si>
  <si>
    <t>BRC1_genera_incertae_sedis</t>
  </si>
  <si>
    <t>Myxococcales</t>
  </si>
  <si>
    <t>Phaselicystidaceae</t>
  </si>
  <si>
    <t>Phaselicystis</t>
  </si>
  <si>
    <t>Oceanospirillales</t>
  </si>
  <si>
    <t>Oceanospirillaceae</t>
  </si>
  <si>
    <t>Nitrincola</t>
  </si>
  <si>
    <t>Rhodobacterales</t>
  </si>
  <si>
    <t>Rhodobacteraceae</t>
  </si>
  <si>
    <t>Marivita</t>
  </si>
  <si>
    <t>Magnetospira</t>
  </si>
  <si>
    <t>Litorivivens</t>
  </si>
  <si>
    <t>Sneathiellales</t>
  </si>
  <si>
    <t>Sneathiellaceae</t>
  </si>
  <si>
    <t>Ferrovibrio</t>
  </si>
  <si>
    <t>Thioalkalispiraceae</t>
  </si>
  <si>
    <t>Thiohalophilus</t>
  </si>
  <si>
    <t>Rhizobiales_incertae_sedis</t>
  </si>
  <si>
    <t>Bauldia</t>
  </si>
  <si>
    <t>Marispirillum</t>
  </si>
  <si>
    <t>Family IX</t>
  </si>
  <si>
    <t>GpIX</t>
  </si>
  <si>
    <t>Hellea</t>
  </si>
  <si>
    <t>Legionellales</t>
  </si>
  <si>
    <t>Coxiellaceae</t>
  </si>
  <si>
    <t>Aquicella</t>
  </si>
  <si>
    <t>Spirochaetes</t>
  </si>
  <si>
    <t>Spirochaetia</t>
  </si>
  <si>
    <t>Spirochaetales</t>
  </si>
  <si>
    <t>Leptospiraceae</t>
  </si>
  <si>
    <t>Leptonema</t>
  </si>
  <si>
    <t>Schlegelella</t>
  </si>
  <si>
    <t>Defluviimonas</t>
  </si>
  <si>
    <t>Oceanospirillales_incertae_sedis</t>
  </si>
  <si>
    <t>Pseudohongiella</t>
  </si>
  <si>
    <t>Labrenzia</t>
  </si>
  <si>
    <t>Zhizhongheella</t>
  </si>
  <si>
    <t>Acidobacteria_Gp10</t>
  </si>
  <si>
    <t>Gp10</t>
  </si>
  <si>
    <t>Hahellaceae</t>
  </si>
  <si>
    <t>Halospina</t>
  </si>
  <si>
    <t>Rhodovulum</t>
  </si>
  <si>
    <t>Methylocystaceae</t>
  </si>
  <si>
    <t>Terasakiella</t>
  </si>
  <si>
    <t>Deltaproteobacteria_incertae_sedis</t>
  </si>
  <si>
    <t>Dissulfuribacter</t>
  </si>
  <si>
    <t>Thiohalospira</t>
  </si>
  <si>
    <t>Thiococcus</t>
  </si>
  <si>
    <t>Methylogaea</t>
  </si>
  <si>
    <t>SAR11</t>
  </si>
  <si>
    <t>Candidatus Pelagibacter</t>
  </si>
  <si>
    <t>Soonwooa</t>
  </si>
  <si>
    <t>Thiolapillus</t>
  </si>
  <si>
    <t>Xanthomonadales</t>
  </si>
  <si>
    <t>Sinobacteraceae</t>
  </si>
  <si>
    <t>Solimonas</t>
  </si>
  <si>
    <t>Flammeovirgaceae</t>
  </si>
  <si>
    <t>Fulvivirga</t>
  </si>
  <si>
    <t>Haliea</t>
  </si>
  <si>
    <t>Bradyrhizobiaceae</t>
  </si>
  <si>
    <t>Oligotropha</t>
  </si>
  <si>
    <t>Clostridiales</t>
  </si>
  <si>
    <t>Lachnospiraceae</t>
  </si>
  <si>
    <t>Hespellia</t>
  </si>
  <si>
    <t>Acidobacteria_Gp3</t>
  </si>
  <si>
    <t>Paludibaculum</t>
  </si>
  <si>
    <t>Peptostreptococcaceae</t>
  </si>
  <si>
    <t>Romboutsia</t>
  </si>
  <si>
    <t>Spiribacter</t>
  </si>
  <si>
    <t>Caldilineae</t>
  </si>
  <si>
    <t>Caldilineales</t>
  </si>
  <si>
    <t>Caldilineaceae</t>
  </si>
  <si>
    <t>Caldilinea</t>
  </si>
  <si>
    <t>Rhodocyclales</t>
  </si>
  <si>
    <t>Rhodocyclaceae</t>
  </si>
  <si>
    <t>Sulfuritalea</t>
  </si>
  <si>
    <t>Rhodopseudomonas</t>
  </si>
  <si>
    <t>Bryobacter</t>
  </si>
  <si>
    <t>Bellilinea</t>
  </si>
  <si>
    <t>Methyloversatilis</t>
  </si>
  <si>
    <t>Pseudomonadales</t>
  </si>
  <si>
    <t>Pseudomonadaceae</t>
  </si>
  <si>
    <t>Rhizobacter</t>
  </si>
  <si>
    <t>candidate division WPS-2</t>
  </si>
  <si>
    <t>WPS-2_genera_incertae_sedis</t>
  </si>
  <si>
    <t>Leptolinea</t>
  </si>
  <si>
    <t>Sterolibacterium</t>
  </si>
  <si>
    <t>Extensimonas</t>
  </si>
  <si>
    <t>Variovorax</t>
  </si>
  <si>
    <t>Candidatus Solibacter</t>
  </si>
  <si>
    <t>Devosia</t>
  </si>
  <si>
    <t>Peptococcaceae 1</t>
  </si>
  <si>
    <t>Desulfonispora</t>
  </si>
  <si>
    <t>Polyangiaceae</t>
  </si>
  <si>
    <t>Minicystis</t>
  </si>
  <si>
    <t>Gallionellales</t>
  </si>
  <si>
    <t>Gallionellaceae</t>
  </si>
  <si>
    <t>Sideroxydans</t>
  </si>
  <si>
    <t>Xanthomonadaceae</t>
  </si>
  <si>
    <t>Dokdonella</t>
  </si>
  <si>
    <t>Rhodoligotrophos</t>
  </si>
  <si>
    <t>Reyranella</t>
  </si>
  <si>
    <t>Rhizobiaceae</t>
  </si>
  <si>
    <t>Ensifer</t>
  </si>
  <si>
    <t>Simplicispira</t>
  </si>
  <si>
    <t>Ruminococcaceae</t>
  </si>
  <si>
    <t>Clostridium III</t>
  </si>
  <si>
    <t>Clostridium XlVa</t>
  </si>
  <si>
    <t>Thauera</t>
  </si>
  <si>
    <t>Azoarcus</t>
  </si>
  <si>
    <t>Hydrogenoanaerobacterium</t>
  </si>
  <si>
    <t>Acetanaerobacterium</t>
  </si>
  <si>
    <t>Sunxiuqinia</t>
  </si>
  <si>
    <t>Actinobacteria</t>
  </si>
  <si>
    <t>Actinomycetales</t>
  </si>
  <si>
    <t>Cellulomonadaceae</t>
  </si>
  <si>
    <t>Actinotalea</t>
  </si>
  <si>
    <t>Cytophagaceae</t>
  </si>
  <si>
    <t>Runella</t>
  </si>
  <si>
    <t>Sphingomonadales</t>
  </si>
  <si>
    <t>Erythrobacteraceae</t>
  </si>
  <si>
    <t>Altererythrobacter</t>
  </si>
  <si>
    <t>Cryptosporangiaceae</t>
  </si>
  <si>
    <t>Jatrophihabitans</t>
  </si>
  <si>
    <t>Clostridiaceae 1</t>
  </si>
  <si>
    <t>Clostridium sensu stricto</t>
  </si>
  <si>
    <t>Negativicutes</t>
  </si>
  <si>
    <t>Selenomonadales</t>
  </si>
  <si>
    <t>Veillonellaceae</t>
  </si>
  <si>
    <t>Anaerosinus</t>
  </si>
  <si>
    <t>Clostridium IV</t>
  </si>
  <si>
    <t>Xenophilus</t>
  </si>
  <si>
    <t>Comamonas</t>
  </si>
  <si>
    <t>Sulfurisoma</t>
  </si>
  <si>
    <t>Eubacteriaceae</t>
  </si>
  <si>
    <t>Acetobacterium</t>
  </si>
  <si>
    <t>Clostridium XlVb</t>
  </si>
  <si>
    <t>Thiomonas</t>
  </si>
  <si>
    <t>Alcaligenaceae</t>
  </si>
  <si>
    <t>Castellaniella</t>
  </si>
  <si>
    <t>Christensenellaceae</t>
  </si>
  <si>
    <t>Christensenella</t>
  </si>
  <si>
    <t>Sedimenticola</t>
  </si>
  <si>
    <t>Propionibacteriaceae</t>
  </si>
  <si>
    <t>Propionicimonas</t>
  </si>
  <si>
    <t>Hyphomonas</t>
  </si>
  <si>
    <t>Caulobacteraceae</t>
  </si>
  <si>
    <t>Brevundimonas</t>
  </si>
  <si>
    <t>Sphingomonadaceae</t>
  </si>
  <si>
    <t>Novosphingobium</t>
  </si>
  <si>
    <t>Anaerotruncus</t>
  </si>
  <si>
    <t>Clostridiales_Incertae Sedis XIII</t>
  </si>
  <si>
    <t>Anaerovorax</t>
  </si>
  <si>
    <t>Anaerofilum</t>
  </si>
  <si>
    <t>Oscillibacter</t>
  </si>
  <si>
    <t>Alphaproteobacteria_incertae_sedis</t>
  </si>
  <si>
    <t>Rhizomicrobium</t>
  </si>
  <si>
    <t>Epsilonproteobacteria</t>
  </si>
  <si>
    <t>Campylobacterales</t>
  </si>
  <si>
    <t>Campylobacteraceae</t>
  </si>
  <si>
    <t>Arcobacter</t>
  </si>
  <si>
    <t>Hyphomicrobium</t>
  </si>
  <si>
    <t>Mycobacteriaceae</t>
  </si>
  <si>
    <t>Mycobacterium</t>
  </si>
  <si>
    <t>Sporobacter</t>
  </si>
  <si>
    <t>Pleomorphomonas</t>
  </si>
  <si>
    <t>Butyrivibrio</t>
  </si>
  <si>
    <t>Shinella</t>
  </si>
  <si>
    <t>Enterobacteriales</t>
  </si>
  <si>
    <t>Enterobacteriaceae</t>
  </si>
  <si>
    <t>Citrobacter</t>
  </si>
  <si>
    <t>Streptophyta</t>
  </si>
  <si>
    <t>Dechloromonas</t>
  </si>
  <si>
    <t>Parvibaculum</t>
  </si>
  <si>
    <t>Phenylobacterium</t>
  </si>
  <si>
    <t>Nocardiaceae</t>
  </si>
  <si>
    <t>Gordonia</t>
  </si>
  <si>
    <t>Desulfuromonadales</t>
  </si>
  <si>
    <t>Desulfuromonadaceae</t>
  </si>
  <si>
    <t>Pelobacter</t>
  </si>
  <si>
    <t>Geobacteraceae</t>
  </si>
  <si>
    <t>Geobacter</t>
  </si>
  <si>
    <t>Acetobacteraceae</t>
  </si>
  <si>
    <t>Granulibacter</t>
  </si>
  <si>
    <t>Desulfobacterales</t>
  </si>
  <si>
    <t>Desulfobulbaceae</t>
  </si>
  <si>
    <t>Desulforhopalus</t>
  </si>
  <si>
    <t>Clostridiales_Incertae Sedis XI</t>
  </si>
  <si>
    <t>Sedimentibacter</t>
  </si>
  <si>
    <t>Nitrobacter</t>
  </si>
  <si>
    <t>Acidobacteria_Gp6</t>
  </si>
  <si>
    <t>Gp6</t>
  </si>
  <si>
    <t>Cellulosilyticum</t>
  </si>
  <si>
    <t>Stenotrophomonas</t>
  </si>
  <si>
    <t>Desulfosporomusa</t>
  </si>
  <si>
    <t>Sphingopyxis</t>
  </si>
  <si>
    <t>Sneathiella</t>
  </si>
  <si>
    <t>Propionivibrio</t>
  </si>
  <si>
    <t>Desulfobulbus</t>
  </si>
  <si>
    <t>Bdellovibrio</t>
  </si>
  <si>
    <t>Ottowia</t>
  </si>
  <si>
    <t>Azonexus</t>
  </si>
  <si>
    <t>Bradyrhizobium</t>
  </si>
  <si>
    <t>Labilitrichaceae</t>
  </si>
  <si>
    <t>Labilithrix</t>
  </si>
  <si>
    <t>Xanthobacteraceae</t>
  </si>
  <si>
    <t>Pseudolabrys</t>
  </si>
  <si>
    <t>Sphingomonas</t>
  </si>
  <si>
    <t>Acidovorax</t>
  </si>
  <si>
    <t>Hydrogenophaga</t>
  </si>
  <si>
    <t>Microbacteriaceae</t>
  </si>
  <si>
    <t>Microbacterium</t>
  </si>
  <si>
    <t>Georgfuchsia</t>
  </si>
  <si>
    <t>Catabacteriaceae</t>
  </si>
  <si>
    <t>Catabacter</t>
  </si>
  <si>
    <t>Sporomusa</t>
  </si>
  <si>
    <t>Rhodocyclus</t>
  </si>
  <si>
    <t>Moraxellaceae</t>
  </si>
  <si>
    <t>Paraperlucidibaca</t>
  </si>
  <si>
    <t>Diaphorobacter</t>
  </si>
  <si>
    <t>Gemmata</t>
  </si>
  <si>
    <t>Bosea</t>
  </si>
  <si>
    <t>Thermomonas</t>
  </si>
  <si>
    <t>Bacilli</t>
  </si>
  <si>
    <t>Bacillales</t>
  </si>
  <si>
    <t>Staphylococcaceae</t>
  </si>
  <si>
    <t>Staphylococcus</t>
  </si>
  <si>
    <t>Acetivibrio</t>
  </si>
  <si>
    <t>Hydrogenophilales</t>
  </si>
  <si>
    <t>Hydrogenophilaceae</t>
  </si>
  <si>
    <t>Thiobacillus</t>
  </si>
  <si>
    <t>Variibacter</t>
  </si>
  <si>
    <t>Sphingobium</t>
  </si>
  <si>
    <t>Hungatella</t>
  </si>
  <si>
    <t>Intestinimonas</t>
  </si>
  <si>
    <t>Lysinimonas</t>
  </si>
  <si>
    <t>Curvibacter</t>
  </si>
  <si>
    <t>Rhodoferax</t>
  </si>
  <si>
    <t>Acidaminococcaceae</t>
  </si>
  <si>
    <t>Phascolarctobacterium</t>
  </si>
  <si>
    <t>Syntrophobacterales</t>
  </si>
  <si>
    <t>Syntrophaceae</t>
  </si>
  <si>
    <t>Desulfobacca</t>
  </si>
  <si>
    <t>Neisseriales</t>
  </si>
  <si>
    <t>Neisseriaceae</t>
  </si>
  <si>
    <t>Aquaspirillum</t>
  </si>
  <si>
    <t>Methylophilales</t>
  </si>
  <si>
    <t>Methylophilaceae</t>
  </si>
  <si>
    <t>Methylotenera</t>
  </si>
  <si>
    <t>Caulobacter</t>
  </si>
  <si>
    <t>Thiobacter</t>
  </si>
  <si>
    <t>Uliginosibacterium</t>
  </si>
  <si>
    <t>Aurantimonadaceae</t>
  </si>
  <si>
    <t>Martelella</t>
  </si>
  <si>
    <t>Alsobacter</t>
  </si>
  <si>
    <t>Rhodobacter</t>
  </si>
  <si>
    <t>Acidobacteria_Gp1</t>
  </si>
  <si>
    <t>Bryocella</t>
  </si>
  <si>
    <t>Lentisphaerae</t>
  </si>
  <si>
    <t>Oligosphaeria</t>
  </si>
  <si>
    <t>Oligosphaerales</t>
  </si>
  <si>
    <t>Oligosphaeraceae</t>
  </si>
  <si>
    <t>Oligosphaera</t>
  </si>
  <si>
    <t>Zoogloea</t>
  </si>
  <si>
    <t>Silanimonas</t>
  </si>
  <si>
    <t>Plasticicumulans</t>
  </si>
  <si>
    <t>Litorilinea</t>
  </si>
  <si>
    <t>Chloroflexia</t>
  </si>
  <si>
    <t>Chloroflexales</t>
  </si>
  <si>
    <t>Chloroflexaceae</t>
  </si>
  <si>
    <t>Roseiflexus</t>
  </si>
  <si>
    <t>Lactobacillales</t>
  </si>
  <si>
    <t>Streptococcaceae</t>
  </si>
  <si>
    <t>Streptococcus</t>
  </si>
  <si>
    <t>Oxalobacteraceae</t>
  </si>
  <si>
    <t>Janthinobacterium</t>
  </si>
  <si>
    <t>Azospira</t>
  </si>
  <si>
    <t>Lachnospiracea_incertae_sedis</t>
  </si>
  <si>
    <t>Succiniclasticum</t>
  </si>
  <si>
    <t>Nocardioidaceae</t>
  </si>
  <si>
    <t>Nocardioides</t>
  </si>
  <si>
    <t>Breoghania</t>
  </si>
  <si>
    <t>Tabrizicola</t>
  </si>
  <si>
    <t>Pelolinea</t>
  </si>
  <si>
    <t>Burkholderiaceae</t>
  </si>
  <si>
    <t>Lautropia</t>
  </si>
  <si>
    <t>Helicobacteraceae</t>
  </si>
  <si>
    <t>Sulfurovum</t>
  </si>
  <si>
    <t>Arenimonas</t>
  </si>
  <si>
    <t>Sphaerotilus</t>
  </si>
  <si>
    <t>Ferribacterium</t>
  </si>
  <si>
    <t>Carnobacteriaceae</t>
  </si>
  <si>
    <t>Trichococcus</t>
  </si>
  <si>
    <t>Aridibacter</t>
  </si>
  <si>
    <t>Humitalea</t>
  </si>
  <si>
    <t>Kofleriaceae</t>
  </si>
  <si>
    <t>Kofleria</t>
  </si>
  <si>
    <t>Sporichthyaceae</t>
  </si>
  <si>
    <t>Sporichthya</t>
  </si>
  <si>
    <t>Acidobacteria_Gp7</t>
  </si>
  <si>
    <t>Gp7</t>
  </si>
  <si>
    <t>Terrisporobacter</t>
  </si>
  <si>
    <t>Sphingorhabdus</t>
  </si>
  <si>
    <t>Steroidobacter</t>
  </si>
  <si>
    <t>Holophagae</t>
  </si>
  <si>
    <t>Holophagales</t>
  </si>
  <si>
    <t>Holophagaceae</t>
  </si>
  <si>
    <t>Geothrix</t>
  </si>
  <si>
    <t>Acetoanaerobium</t>
  </si>
  <si>
    <t>Oleiagrimonas</t>
  </si>
  <si>
    <t>Dietziaceae</t>
  </si>
  <si>
    <t>Dietzia</t>
  </si>
  <si>
    <t>Pedomicrobium</t>
  </si>
  <si>
    <t>Rhizobium</t>
  </si>
  <si>
    <t>Thermomicrobia</t>
  </si>
  <si>
    <t>Sphaerobacterales</t>
  </si>
  <si>
    <t>Sphaerobacteraceae</t>
  </si>
  <si>
    <t>Sphaerobacter</t>
  </si>
  <si>
    <t>Dehalococcoidia</t>
  </si>
  <si>
    <t>Dehalococcoidales</t>
  </si>
  <si>
    <t>Dehalococcoidaceae</t>
  </si>
  <si>
    <t>Dehalococcoides</t>
  </si>
  <si>
    <t>Micrococcaceae</t>
  </si>
  <si>
    <t>Rothia</t>
  </si>
  <si>
    <t>Acaricomes</t>
  </si>
  <si>
    <t>Gaiellales</t>
  </si>
  <si>
    <t>Gaiellaceae</t>
  </si>
  <si>
    <t>Gaiella</t>
  </si>
  <si>
    <t>Leifsonia</t>
  </si>
  <si>
    <t>Elioraea</t>
  </si>
  <si>
    <t>Permianibacter</t>
  </si>
  <si>
    <t>Homoserinibacter</t>
  </si>
  <si>
    <t>Rhodoblastus</t>
  </si>
  <si>
    <t>Pseudomonas</t>
  </si>
  <si>
    <t>Clostridiaceae 3</t>
  </si>
  <si>
    <t>Thermohalobacter</t>
  </si>
  <si>
    <t>Derxia</t>
  </si>
  <si>
    <t>Solirubrobacterales</t>
  </si>
  <si>
    <t>Solirubrobacteraceae</t>
  </si>
  <si>
    <t>Solirubrobacter</t>
  </si>
  <si>
    <t>Bacillaceae 1</t>
  </si>
  <si>
    <t>Bacillus</t>
  </si>
  <si>
    <t>Perlucidibaca</t>
  </si>
  <si>
    <t>Rhodanobacter</t>
  </si>
  <si>
    <t>Aquabacterium</t>
  </si>
  <si>
    <t>Aquisphaera</t>
  </si>
  <si>
    <t>Paludibacterium</t>
  </si>
  <si>
    <t>Erythromicrobium</t>
  </si>
  <si>
    <t>Cystobacteraceae</t>
  </si>
  <si>
    <t>Anaeromyxobacter</t>
  </si>
  <si>
    <t>Blastopirellula</t>
  </si>
  <si>
    <t>Mobilitalea</t>
  </si>
  <si>
    <t>Agromyces</t>
  </si>
  <si>
    <t>Enterobacter</t>
  </si>
  <si>
    <t>Thermoactinomycetaceae 1</t>
  </si>
  <si>
    <t>Geothermomicrobium</t>
  </si>
  <si>
    <t>Cloacimonetes</t>
  </si>
  <si>
    <t>Candidatus Cloacamonas</t>
  </si>
  <si>
    <t>Pseudoxanthomonas</t>
  </si>
  <si>
    <t>Pelomonas</t>
  </si>
  <si>
    <t>Desmospora</t>
  </si>
  <si>
    <t>Thiorhodospira</t>
  </si>
  <si>
    <t>Alkalilimnicola</t>
  </si>
  <si>
    <t>Thiohalocapsa</t>
  </si>
  <si>
    <t>Halomonas</t>
  </si>
  <si>
    <t>Halomonadaceae</t>
  </si>
  <si>
    <t>Moraxella</t>
  </si>
  <si>
    <t>Acinetobacter</t>
  </si>
  <si>
    <t>Pseudoalteromonas</t>
  </si>
  <si>
    <t>Pseudoalteromonadaceae</t>
  </si>
  <si>
    <t>Idiomarina</t>
  </si>
  <si>
    <t>Idiomarinaceae</t>
  </si>
  <si>
    <t>Shewanella</t>
  </si>
  <si>
    <t>Shewanellaceae</t>
  </si>
  <si>
    <t>Aeromonas</t>
  </si>
  <si>
    <t>Aeromonadales</t>
  </si>
  <si>
    <t>Aeromonadaceae</t>
  </si>
  <si>
    <t>Escherichia/Shigella</t>
  </si>
  <si>
    <t>Acidithiobacillus</t>
  </si>
  <si>
    <t>Acidithiobacillales</t>
  </si>
  <si>
    <t>Acidithiobacillaceae</t>
  </si>
  <si>
    <t>Hydrocarboniphaga</t>
  </si>
  <si>
    <t>Ectothiorhodospira</t>
  </si>
  <si>
    <t>Thioalkalivibrio</t>
  </si>
  <si>
    <t>Nitrosococcus</t>
  </si>
  <si>
    <t>Halorhodospira</t>
  </si>
  <si>
    <t>Nitrococcus</t>
  </si>
  <si>
    <t>Arhodomonas</t>
  </si>
  <si>
    <t>Thioprofundum</t>
  </si>
  <si>
    <t>Thiocapsa</t>
  </si>
  <si>
    <t>Lamprocystis</t>
  </si>
  <si>
    <t>Allochromatium</t>
  </si>
  <si>
    <t>Thiocystis</t>
  </si>
  <si>
    <t>Marichromatium</t>
  </si>
  <si>
    <t>Alcanivoracaceae</t>
  </si>
  <si>
    <t>Alcanivorax</t>
  </si>
  <si>
    <t>Thiotrichales</t>
  </si>
  <si>
    <t>Piscirickettsiaceae</t>
  </si>
  <si>
    <t>Thioalkalimicrobium</t>
  </si>
  <si>
    <t>Oleiphilaceae</t>
  </si>
  <si>
    <t>Oleiphilus</t>
  </si>
  <si>
    <t>Thiotrichaceae</t>
  </si>
  <si>
    <t>Thiothrix</t>
  </si>
  <si>
    <t>Francisellaceae</t>
  </si>
  <si>
    <t>Francisella</t>
  </si>
  <si>
    <t>Leucothrix</t>
  </si>
  <si>
    <t>Saccharospirillaceae</t>
  </si>
  <si>
    <t>Saccharospirillum</t>
  </si>
  <si>
    <t>Hahella</t>
  </si>
  <si>
    <t>Beggiatoa</t>
  </si>
  <si>
    <t>Halothiobacillus</t>
  </si>
  <si>
    <t>Thiomicrospira</t>
  </si>
  <si>
    <t>Methylophaga</t>
  </si>
  <si>
    <t>Oceanospirillum</t>
  </si>
  <si>
    <t>Cycloclasticus</t>
  </si>
  <si>
    <t>Regnum</t>
  </si>
  <si>
    <t>RP</t>
  </si>
  <si>
    <t>PP</t>
  </si>
  <si>
    <t>Classis</t>
  </si>
  <si>
    <t>CP</t>
  </si>
  <si>
    <t>Ordo</t>
  </si>
  <si>
    <t>OP</t>
  </si>
  <si>
    <t>Familia</t>
  </si>
  <si>
    <t>FP</t>
  </si>
  <si>
    <t>Genus</t>
  </si>
  <si>
    <t>GP</t>
  </si>
  <si>
    <t>Rubrivivax sp. clone 2C-30 (JN802224.1)</t>
  </si>
  <si>
    <t>Terrimonas sp. clone 2BC-6 (JN802223.1)</t>
  </si>
  <si>
    <t>Ectothiorhodospiraceae spp. clone 2A-16 (JN802222.1)</t>
  </si>
  <si>
    <t>Comamonadaceae spp. clone 2A-38 (JN802221.1)</t>
  </si>
  <si>
    <t>Phyllobacteriaceae sp. clone 2A-32 (JN802220.1)</t>
  </si>
  <si>
    <t>Nitrospira sp. clone 2A-24 (JN802219.1)</t>
  </si>
  <si>
    <t>Unclassified Gammaproteobacteria spp. clone 2ABC-17 (JN802218.1)</t>
  </si>
  <si>
    <t>Ohtaekwangia sp. clone 2A-8 (JN802216.1)</t>
  </si>
  <si>
    <t>Nitrospira sp. clone 2A-14 (JN802217.1)</t>
  </si>
  <si>
    <t>Blastocatella sp.  clone 2AB-7 (JN802215.1)</t>
  </si>
  <si>
    <t>Moheibacter sp. clone 2ABC-4 (JN802214.1)</t>
  </si>
  <si>
    <t>Accession</t>
  </si>
  <si>
    <t>tiplabels</t>
  </si>
  <si>
    <t>Acidithiobacillus_thiooxidans_Y11596.1</t>
  </si>
  <si>
    <t>Acidithiobacillus_ferrooxidans_AF465604</t>
  </si>
  <si>
    <t>Acidithiobacillus_ferrivorans_NR_114620.1</t>
  </si>
  <si>
    <t>Acidithiobacillus_ferrooxidans_FJ194545.1</t>
  </si>
  <si>
    <t>Dokdonella_fugitiva_AJ969432.1</t>
  </si>
  <si>
    <t>Dokdonella_fugitiva_AJ969432</t>
  </si>
  <si>
    <t>Thermomonas_brevis_NR_025578.1</t>
  </si>
  <si>
    <t>Hydrocarboniphaga_effusa_AY363245</t>
  </si>
  <si>
    <t>Hydrocarboniphaga_effusa_AY363244.1</t>
  </si>
  <si>
    <t>Marinobacter_hydrocarbonoclasticus_X67022</t>
  </si>
  <si>
    <t>Marinobacter_hydrocarbonoclasticus_JN160781</t>
  </si>
  <si>
    <t>Marinobacter_adhaerens_KP645215</t>
  </si>
  <si>
    <t>Marinobacter_adhaerens__AY241552</t>
  </si>
  <si>
    <t>Marinobacter_lipolyticus_AY147906</t>
  </si>
  <si>
    <t>Idiomarina_loihiensis_AF288370.1</t>
  </si>
  <si>
    <t>Pseudoalteromonas_tetraodonis_AF214730</t>
  </si>
  <si>
    <t>Pseudoalteromonas_tetraodonis_AF214729.1</t>
  </si>
  <si>
    <t>Shewanella_putrefaciens_X81623</t>
  </si>
  <si>
    <t>Shewanella_putrefaciens_DQ307731.1</t>
  </si>
  <si>
    <t>Shewanella_oneidensis_MR-1_AF005251</t>
  </si>
  <si>
    <t>Shewanella_oneidensis_NR_074798.1</t>
  </si>
  <si>
    <t>Aeromonas_encheleia_AJ224309</t>
  </si>
  <si>
    <t>Aeromonas_encheleia_NR_118042.1</t>
  </si>
  <si>
    <t>Escherichia_coli_NR_102804.1</t>
  </si>
  <si>
    <t>Shigella_flexneri_X96963</t>
  </si>
  <si>
    <t>Shigella_flexneri_KC887964.1</t>
  </si>
  <si>
    <t>Escherichia_coli_X80725</t>
  </si>
  <si>
    <t>Enterobacter_cloacae_AJ251469</t>
  </si>
  <si>
    <t>Enterobacter_cloacae_KC990822.1</t>
  </si>
  <si>
    <t>Halomonas_aquamarina_KC620376</t>
  </si>
  <si>
    <t>Halomonas_aquamarina_AJ306888</t>
  </si>
  <si>
    <t>Pseudomonas_aeruginosa_HE978271</t>
  </si>
  <si>
    <t>Pseudomonas_aeruginosa_AY748891</t>
  </si>
  <si>
    <t>Pseudomonas_fluorescens_D84013</t>
  </si>
  <si>
    <t>Moraxella_catarrhalis_AF005185</t>
  </si>
  <si>
    <t>Acinetobacter_johnsonii_Z93440</t>
  </si>
  <si>
    <t>Acinetobacter_johnsonii_DQ864703.1</t>
  </si>
  <si>
    <t>Acinetobacter_calcoaceticus_AJ888983</t>
  </si>
  <si>
    <t>CP013099.1&amp;a3645030-3646539</t>
  </si>
  <si>
    <t>Thiohalocapsa_halophila_NR_028863</t>
  </si>
  <si>
    <t>Alkalilimnicola_ehrlichii__NR_074775</t>
  </si>
  <si>
    <t>Alkalilimnicola_ehrlichii__AF406554</t>
  </si>
  <si>
    <t>Alkalilimnicola_halodurans_NR_025499.1</t>
  </si>
  <si>
    <t>Thiorhodospira_sibirica_NR_028867.1</t>
  </si>
  <si>
    <t>Thiorhodospira_sibirica_AGFD01000020</t>
  </si>
  <si>
    <t>gi|356470611|gb|JN802218.1|_Uncultured_Thiorhodospira_sp._clone_2ABC-17_16S_ribosomal_RNA_gene&amp;g_partial_sequence</t>
  </si>
  <si>
    <t>gi|356470615|gb|JN802222.1|_Uncultured_Alkalilimnicola_sp._clone_2A-16_16S_ribosomal_RNA_gene&amp;g_partial_sequence</t>
  </si>
  <si>
    <t>Uncultured&amp;g_biocathode&amp;g_China_JN541149.1</t>
  </si>
  <si>
    <t>Ectothiorhodospira haloalkaliphila ATCC 51935 (AJUE01000026)</t>
  </si>
  <si>
    <t>Thioalkalivibrio thiocyanoxidans ARh2 (ARQK01000032)</t>
  </si>
  <si>
    <t>Nitrosococcus oceani ATCC 19707 (CP000127)</t>
  </si>
  <si>
    <t>Halorhodospira halophila SL1 (CP000544)</t>
  </si>
  <si>
    <t>Nitrosococcus halophilus Nc 4 (CP001798)</t>
  </si>
  <si>
    <t>Thioalkalivibrio nitratireducens DSM 14787 (CP003989)</t>
  </si>
  <si>
    <t>Nitrococcus mobilis (L35510)</t>
  </si>
  <si>
    <t>Arhodomonas aquaeolei (M26631)</t>
  </si>
  <si>
    <t>Thiohalospira alkaliphila strain ALgr 6sp (NR_044427)</t>
  </si>
  <si>
    <t>Thioprofundum hispidum strain gps61 (NR_112620)</t>
  </si>
  <si>
    <t>Candidatus Tenderia electrophaga isolate NRL1 (CP013099)</t>
  </si>
  <si>
    <t>Thiocapsa marina 5811 (AFWV01000002)</t>
  </si>
  <si>
    <t>Lamprocystis purpurea (AM086644)</t>
  </si>
  <si>
    <t>Allochromatium vinosum DSM 180 (CP001896)</t>
  </si>
  <si>
    <t>Thioflavicoccus mobilis 8321 (CP003051)</t>
  </si>
  <si>
    <t>Thiocystis violascens DSM 198 (CP003154)</t>
  </si>
  <si>
    <t>Marichromatium purpuratum 984 (CP007031)</t>
  </si>
  <si>
    <t>Thiohalobacter thiocyanaticus (FJ482231)</t>
  </si>
  <si>
    <t>Alcanivorax hongdengensis strain A-11-3 (NR_044499)</t>
  </si>
  <si>
    <t>Thiomicrospira cyclica strain ALM1 (NR_074720)</t>
  </si>
  <si>
    <t>Agrobacterium fabrum str. C58 (AE007869)</t>
  </si>
  <si>
    <t>Oleiphilus messinensis (AJ295154)</t>
  </si>
  <si>
    <t>Thiothrix nivea DSM 5205 (AJUL01000009)</t>
  </si>
  <si>
    <t>Francisella tularensis subsp. holarctica LVS (AM233362)</t>
  </si>
  <si>
    <t>Alcanivorax borkumensis SK2 (AM286690)</t>
  </si>
  <si>
    <t>Leucothrix mucor DSM 2157 (ATTE01000001)</t>
  </si>
  <si>
    <t>Hahella chejuensis KCTC 2396 (CP000155)</t>
  </si>
  <si>
    <t>Francisella persica ATCC VR-331 (CP012505)</t>
  </si>
  <si>
    <t>Beggiatoa alba B18LD (AF110274)</t>
  </si>
  <si>
    <t>Saccharospirillum impatiens (AJ315983)</t>
  </si>
  <si>
    <t>Sedimenticola selenatireducens DSM 17993 (ATZE01000023)</t>
  </si>
  <si>
    <t>Halothiobacillus neapolitanus c2 (CP001801)</t>
  </si>
  <si>
    <t>Thioalkalimicrobium aerophilum AL3 (CP007030)</t>
  </si>
  <si>
    <t>Halomonas elongata DSM 2581 (FN869568)</t>
  </si>
  <si>
    <t>Thiomicrorhabdus chilensis (AF013975)</t>
  </si>
  <si>
    <t>Methylophaga aminisulfidivorans MP (AFIG01000001)</t>
  </si>
  <si>
    <t>Sedimenticola thiotaurini (JN882289)</t>
  </si>
  <si>
    <t>Oceanospirillum beijerinckii (AB006760)</t>
  </si>
  <si>
    <t>Thiothrix disciformis DSM 14473 (AQVE01000036)</t>
  </si>
  <si>
    <t>Cycloclasticus pugetii PS-1 (ARVU01000001)</t>
  </si>
  <si>
    <t>Methylophaga marina (X95459)</t>
  </si>
  <si>
    <t>relabelval</t>
  </si>
  <si>
    <t>job_id</t>
  </si>
  <si>
    <t>sequence_number</t>
  </si>
  <si>
    <t>sequence_identifier</t>
  </si>
  <si>
    <t>full_name</t>
  </si>
  <si>
    <t>sequence_score</t>
  </si>
  <si>
    <t>bp_score</t>
  </si>
  <si>
    <t>cutoff_head</t>
  </si>
  <si>
    <t>cutoff_tail</t>
  </si>
  <si>
    <t>identity</t>
  </si>
  <si>
    <t>quality</t>
  </si>
  <si>
    <t>startpos</t>
  </si>
  <si>
    <t>stoppos</t>
  </si>
  <si>
    <t>ecolipos</t>
  </si>
  <si>
    <t>bps</t>
  </si>
  <si>
    <t>gene_bps</t>
  </si>
  <si>
    <t>turn</t>
  </si>
  <si>
    <t>lca_tax_embl</t>
  </si>
  <si>
    <t>lca_tax_greengenes</t>
  </si>
  <si>
    <t>lca_tax_ltp</t>
  </si>
  <si>
    <t>lca_tax_rdp</t>
  </si>
  <si>
    <t>lca_tax_slv</t>
  </si>
  <si>
    <t>gi|356470615|gb|JN802222.1|_Uncultured_Alkalilimnicola_sp._clone_2A-16_16S_ribosomal_RNA_gene,_partial_sequence</t>
  </si>
  <si>
    <t>None</t>
  </si>
  <si>
    <t>0.991851</t>
  </si>
  <si>
    <t>92.7878</t>
  </si>
  <si>
    <t>none</t>
  </si>
  <si>
    <t>Bacteria;Proteobacteria;Gammaproteobacteria;Chromatiales;Ectothiorhodospiraceae;Alkalilimnicola;environmental samples;</t>
  </si>
  <si>
    <t>k__Bacteria;p__Proteobacteria;c__Gammaproteobacteria;</t>
  </si>
  <si>
    <t>Unclassified;</t>
  </si>
  <si>
    <t>Bacteria;"Proteobacteria";Gammaproteobacteria;Chromatiales;Ectothiorhodospiraceae;unclassified_Ectothiorhodospiraceae;</t>
  </si>
  <si>
    <t>gi|356470611|gb|JN802218.1|_Uncultured_Thiorhodospira_sp._clone_2ABC-17_16S_ribosomal_RNA_gene,_partial_sequence</t>
  </si>
  <si>
    <t>0.979084</t>
  </si>
  <si>
    <t>90.3748</t>
  </si>
  <si>
    <t>Bacteria;</t>
  </si>
  <si>
    <t>Bacteria;"Proteobacteria";Gammaproteobacteria;</t>
  </si>
  <si>
    <t>Thiorhodospira_sibirica_(NR_028867.1)</t>
  </si>
  <si>
    <t>0.997388</t>
  </si>
  <si>
    <t>94.2378</t>
  </si>
  <si>
    <t>Bacteria;Proteobacteria;Gammaproteobacteria;Chromatiales;Ectothiorhodospiraceae;</t>
  </si>
  <si>
    <t>k__Bacteria;p__Proteobacteria;c__Gammaproteobacteria;o__Chromatiales;f__Ectothiorhodospiraceae;</t>
  </si>
  <si>
    <t>Bacteria;Proteobacteria;Gammaproteobacteria;Chromatiales;Ectothiorhodospiraceae;Thiorhodospira;</t>
  </si>
  <si>
    <t>Bacteria;"Proteobacteria";Gammaproteobacteria;Chromatiales;Ectothiorhodospiraceae;</t>
  </si>
  <si>
    <t>Thiorhodospira_sibirica_(AGFD01000020)</t>
  </si>
  <si>
    <t>0.996057</t>
  </si>
  <si>
    <t>95.4638</t>
  </si>
  <si>
    <t>Alkalilimnicola_halodurans_(NR_025499.1)</t>
  </si>
  <si>
    <t>0.995218</t>
  </si>
  <si>
    <t>98.6422</t>
  </si>
  <si>
    <t>k__Bacteria;p__Proteobacteria;c__Gammaproteobacteria;o__Chromatiales;f__Ectothiorhodospiraceae;g__Halorhodospira;</t>
  </si>
  <si>
    <t>Bacteria;Proteobacteria;Gammaproteobacteria;Chromatiales;Ectothiorhodospiraceae;Alkalilimnicola;</t>
  </si>
  <si>
    <t>Alkalilimnicola_ehrlichii__(AF406554)</t>
  </si>
  <si>
    <t>0.999121</t>
  </si>
  <si>
    <t>Alkalilimnicola_ehrlichii__(NR_074775)</t>
  </si>
  <si>
    <t>0.999334</t>
  </si>
  <si>
    <t>Bacteria;Proteobacteria;Gammaproteobacteria;</t>
  </si>
  <si>
    <t>Bacteria;"Proteobacteria";Gammaproteobacteria;Chromatiales;Ectothiorhodospiraceae;Alkalilimnicola;</t>
  </si>
  <si>
    <t>Thiohalocapsa_halophila_(NR_028863)</t>
  </si>
  <si>
    <t>0.998043</t>
  </si>
  <si>
    <t>99.439</t>
  </si>
  <si>
    <t>k__Bacteria;p__Proteobacteria;c__Gammaproteobacteria;o__Chromatiales;f__Chromatiaceae;</t>
  </si>
  <si>
    <t>Bacteria;Proteobacteria;Gammaproteobacteria;Chromatiales;Chromatiaceae;Thiohalocapsa;</t>
  </si>
  <si>
    <t>Bacteria;"Proteobacteria";Gammaproteobacteria;Chromatiales;Chromatiaceae;Thiohalocapsa;</t>
  </si>
  <si>
    <t>Pseudomonas_aeruginosa_(AY748891)</t>
  </si>
  <si>
    <t>0.984327</t>
  </si>
  <si>
    <t>99.7085</t>
  </si>
  <si>
    <t>Bacteria;Proteobacteria;Gammaproteobacteria;Pseudomonadales;Pseudomonadaceae;Pseudomonas;</t>
  </si>
  <si>
    <t>Bacteria;"Proteobacteria";Gammaproteobacteria;Pseudomonadales;Pseudomonadaceae;Pseudomonas;</t>
  </si>
  <si>
    <t>Pseudomonas_aeruginosa_(HE978271)</t>
  </si>
  <si>
    <t>0.999367</t>
  </si>
  <si>
    <t>k__Bacteria;p__Proteobacteria;c__Gammaproteobacteria;o__Pseudomonadales;f__Pseudomonadaceae;g__Pseudomonas;</t>
  </si>
  <si>
    <t>Pseudomonas_fluorescens_(D84013)</t>
  </si>
  <si>
    <t>0.99938</t>
  </si>
  <si>
    <t>99.8011</t>
  </si>
  <si>
    <t>Halomonas_aquamarina_(KC620376)</t>
  </si>
  <si>
    <t>0.949049</t>
  </si>
  <si>
    <t>97.0029</t>
  </si>
  <si>
    <t>Bacteria;Proteobacteria;Gammaproteobacteria;Oceanospirillales;Halomonadaceae;Halomonas;</t>
  </si>
  <si>
    <t>k__Bacteria;p__Proteobacteria;c__Gammaproteobacteria;o__Oceanospirillales;f__Halomonadaceae;g__Halomonas;</t>
  </si>
  <si>
    <t>Bacteria;"Proteobacteria";Gammaproteobacteria;Oceanospirillales;Halomonadaceae;Halomonas;</t>
  </si>
  <si>
    <t>Halomonas_aquamarina_(AJ306888)</t>
  </si>
  <si>
    <t>0.999115</t>
  </si>
  <si>
    <t>Marinobacter_hydrocarbonoclasticus_(JN160781)</t>
  </si>
  <si>
    <t>0.999359</t>
  </si>
  <si>
    <t>99.9326</t>
  </si>
  <si>
    <t>Bacteria;Proteobacteria;Gammaproteobacteria;Alteromonadales;Alteromonadaceae;Marinobacter;</t>
  </si>
  <si>
    <t>k__Bacteria;p__Proteobacteria;c__Gammaproteobacteria;o__Alteromonadales;f__Alteromonadaceae;g__Marinobacter;s__hydrocarbonoclasticus;</t>
  </si>
  <si>
    <t>Bacteria;"Proteobacteria";Gammaproteobacteria;Alteromonadales;Alteromonadaceae;Marinobacter;</t>
  </si>
  <si>
    <t>Marinobacter_hydrocarbonoclasticus_(X67022)</t>
  </si>
  <si>
    <t>0.99348</t>
  </si>
  <si>
    <t>99.3211</t>
  </si>
  <si>
    <t>Marinobacter_lipolyticus_(AY147906)</t>
  </si>
  <si>
    <t>0.997866</t>
  </si>
  <si>
    <t>98.7747</t>
  </si>
  <si>
    <t>k__Bacteria;p__Proteobacteria;c__Gammaproteobacteria;o__Alteromonadales;f__Alteromonadaceae;g__Marinobacter;</t>
  </si>
  <si>
    <t>Marinobacter_adhaerens_(KP645215)</t>
  </si>
  <si>
    <t>0.999189</t>
  </si>
  <si>
    <t>Marinobacter_adhaerens__(AY241552)</t>
  </si>
  <si>
    <t>0.99948</t>
  </si>
  <si>
    <t>Moraxella_catarrhalis_(AF005185)</t>
  </si>
  <si>
    <t>0.999112</t>
  </si>
  <si>
    <t>99.9308</t>
  </si>
  <si>
    <t>Bacteria;Proteobacteria;Gammaproteobacteria;Pseudomonadales;Moraxellaceae;Moraxella;</t>
  </si>
  <si>
    <t>k__Bacteria;p__Proteobacteria;c__Gammaproteobacteria;o__Pseudomonadales;f__Moraxellaceae;g__Moraxella;</t>
  </si>
  <si>
    <t>Bacteria;"Proteobacteria";Gammaproteobacteria;Pseudomonadales;Moraxellaceae;Moraxella;</t>
  </si>
  <si>
    <t>Acinetobacter_calcoaceticus_(AJ888983)</t>
  </si>
  <si>
    <t>0.999446</t>
  </si>
  <si>
    <t>Bacteria;Proteobacteria;Gammaproteobacteria;Pseudomonadales;Moraxellaceae;Acinetobacter;</t>
  </si>
  <si>
    <t>k__Bacteria;p__Proteobacteria;c__Gammaproteobacteria;o__Pseudomonadales;f__Moraxellaceae;g__Acinetobacter;s__rhizosphaerae;</t>
  </si>
  <si>
    <t>Bacteria;"Proteobacteria";Gammaproteobacteria;Pseudomonadales;Moraxellaceae;Acinetobacter;</t>
  </si>
  <si>
    <t>Acinetobacter_johnsonii_(DQ864703.1)</t>
  </si>
  <si>
    <t>0.995914</t>
  </si>
  <si>
    <t>99.7124</t>
  </si>
  <si>
    <t>k__Bacteria;p__Proteobacteria;c__Gammaproteobacteria;o__Pseudomonadales;f__Moraxellaceae;g__Acinetobacter;s__johnsonii;</t>
  </si>
  <si>
    <t>Acinetobacter_johnsonii_(Z93440)</t>
  </si>
  <si>
    <t>0.999315</t>
  </si>
  <si>
    <t>99.8575</t>
  </si>
  <si>
    <t>Pseudoalteromonas_tetraodonis_(AF214729.1)</t>
  </si>
  <si>
    <t>Bacteria;Proteobacteria;Gammaproteobacteria;Alteromonadales;Pseudoalteromonadaceae;Pseudoalteromonas;</t>
  </si>
  <si>
    <t>k__Bacteria;p__Proteobacteria;c__Gammaproteobacteria;o__Vibrionales;f__Pseudoalteromonadaceae;g__Pseudoalteromonas;</t>
  </si>
  <si>
    <t>Bacteria;"Proteobacteria";Gammaproteobacteria;Alteromonadales;Pseudoalteromonadaceae;Pseudoalteromonas;</t>
  </si>
  <si>
    <t>Pseudoalteromonas_tetraodonis_(AF214730)</t>
  </si>
  <si>
    <t>Idiomarina_loihiensis_(AF288370.1)</t>
  </si>
  <si>
    <t>Bacteria;Proteobacteria;Gammaproteobacteria;Alteromonadales;Idiomarinaceae;Idiomarina;</t>
  </si>
  <si>
    <t>k__Bacteria;p__Proteobacteria;c__Gammaproteobacteria;o__Alteromonadales;f__Idiomarinaceae;g__Idiomarina;</t>
  </si>
  <si>
    <t>Bacteria;"Proteobacteria";Gammaproteobacteria;Alteromonadales;Idiomarinaceae;Idiomarina;</t>
  </si>
  <si>
    <t>Shewanella_oneidensis_(NR_074798.1)</t>
  </si>
  <si>
    <t>0.999465</t>
  </si>
  <si>
    <t>k__Bacteria;p__Proteobacteria;c__Gammaproteobacteria;o__Alteromonadales;f__Shewanellaceae;g__Shewanella;</t>
  </si>
  <si>
    <t>Bacteria;"Proteobacteria";Gammaproteobacteria;Alteromonadales;Shewanellaceae;Shewanella;</t>
  </si>
  <si>
    <t>Bacteria;Proteobacteria;Gammaproteobacteria;Alteromonadales;Shewanellaceae;Shewanella;</t>
  </si>
  <si>
    <t>Shewanella_oneidensis_MR-1_(AF005251)</t>
  </si>
  <si>
    <t>Shewanella_putrefaciens_(DQ307731.1)</t>
  </si>
  <si>
    <t>0.999284</t>
  </si>
  <si>
    <t>Shewanella_putrefaciens_(X81623)</t>
  </si>
  <si>
    <t>Aeromonas_encheleia_(NR_118042.1)</t>
  </si>
  <si>
    <t>0.999332</t>
  </si>
  <si>
    <t>Bacteria;Proteobacteria;Gammaproteobacteria;Aeromonadales;Aeromonadaceae;Aeromonas;</t>
  </si>
  <si>
    <t>k__Bacteria;p__Proteobacteria;c__Gammaproteobacteria;o__Aeromonadales;f__Aeromonadaceae;</t>
  </si>
  <si>
    <t>Bacteria;"Proteobacteria";Gammaproteobacteria;Aeromonadales;Aeromonadaceae;Aeromonas;</t>
  </si>
  <si>
    <t>Aeromonas_encheleia_(AJ224309)</t>
  </si>
  <si>
    <t>0.999341</t>
  </si>
  <si>
    <t>Enterobacter_cloacae_(KC990822.1)</t>
  </si>
  <si>
    <t>0.999035</t>
  </si>
  <si>
    <t>99.9278</t>
  </si>
  <si>
    <t>Bacteria;Proteobacteria;Gammaproteobacteria;Enterobacterales;Enterobacteriaceae;Enterobacter;</t>
  </si>
  <si>
    <t>k__Bacteria;p__Proteobacteria;c__Gammaproteobacteria;o__Enterobacteriales;f__Enterobacteriaceae;</t>
  </si>
  <si>
    <t>Bacteria;"Proteobacteria";Gammaproteobacteria;"Enterobacteriales";Enterobacteriaceae;Enterobacter;</t>
  </si>
  <si>
    <t>Bacteria;Proteobacteria;Gammaproteobacteria;Enterobacteriales;Enterobacteriaceae;Enterobacter;</t>
  </si>
  <si>
    <t>Enterobacter_cloacae_(AJ251469)</t>
  </si>
  <si>
    <t>0.998728</t>
  </si>
  <si>
    <t>99.729</t>
  </si>
  <si>
    <t>Bacteria;"Proteobacteria";Gammaproteobacteria;"Enterobacteriales";Enterobacteriaceae;</t>
  </si>
  <si>
    <t>Shigella_flexneri_(KC887964.1)</t>
  </si>
  <si>
    <t>0.998151</t>
  </si>
  <si>
    <t>99.7249</t>
  </si>
  <si>
    <t>Bacteria;Proteobacteria;Gammaproteobacteria;Enterobacterales;Enterobacteriaceae;</t>
  </si>
  <si>
    <t>Bacteria;"Proteobacteria";Gammaproteobacteria;"Enterobacteriales";Enterobacteriaceae;Escherichia/Shigella;</t>
  </si>
  <si>
    <t>Shigella_flexneri_(X96963)</t>
  </si>
  <si>
    <t>0.999199</t>
  </si>
  <si>
    <t>99.9328</t>
  </si>
  <si>
    <t>Bacteria;Proteobacteria;Gammaproteobacteria;Enterobacteriales;Enterobacteriaceae;Shigella;</t>
  </si>
  <si>
    <t>Escherichia_coli_(NR_102804.1)</t>
  </si>
  <si>
    <t>0.999323</t>
  </si>
  <si>
    <t>Bacteria;Proteobacteria;Gammaproteobacteria;Enterobacterales;Enterobacteriaceae;Escherichia;</t>
  </si>
  <si>
    <t>Escherichia_coli_(X80725)</t>
  </si>
  <si>
    <t>0.995124</t>
  </si>
  <si>
    <t>99.5859</t>
  </si>
  <si>
    <t>Bacteria;Proteobacteria;Gammaproteobacteria;Enterobacteriales;Enterobacteriaceae;Escherichia;</t>
  </si>
  <si>
    <t>Acidithiobacillus_ferrooxidans_(FJ194545.1)</t>
  </si>
  <si>
    <t>0.987623</t>
  </si>
  <si>
    <t>99.536</t>
  </si>
  <si>
    <t>k__Bacteria;p__Proteobacteria;c__Gammaproteobacteria;o__Acidithiobacillales;f__Acidithiobacillaceae;g__Acidithiobacillus;</t>
  </si>
  <si>
    <t>Bacteria;"Proteobacteria";Gammaproteobacteria;Acidithiobacillales;Acidithiobacillaceae;Acidithiobacillus;</t>
  </si>
  <si>
    <t>Acidithiobacillus_ferrooxidans_(AF465604)</t>
  </si>
  <si>
    <t>0.999154</t>
  </si>
  <si>
    <t>Bacteria;Proteobacteria;Acidithiobacillia;Acidithiobacillales;Acidithiobacillaceae;Acidithiobacillus;</t>
  </si>
  <si>
    <t>Acidithiobacillus_thiooxidans_(Y11596.1)</t>
  </si>
  <si>
    <t>0.999249</t>
  </si>
  <si>
    <t>k__Bacteria;p__Proteobacteria;c__Gammaproteobacteria;o__Acidithiobacillales;f__Acidithiobacillaceae;g__Acidithiobacillus;s__albertensis;</t>
  </si>
  <si>
    <t>Acidithiobacillus_ferrivorans_(NR_114620.1)</t>
  </si>
  <si>
    <t>0.999496</t>
  </si>
  <si>
    <t>Hydrocarboniphaga_effusa_(AY363244.1)</t>
  </si>
  <si>
    <t>0.99935</t>
  </si>
  <si>
    <t>k__Bacteria;p__Proteobacteria;c__Gammaproteobacteria;o__Xanthomonadales;f__Sinobacteraceae;g__Hydrocarboniphaga;s__effusa;</t>
  </si>
  <si>
    <t>Bacteria;Proteobacteria;Gammaproteobacteria;Nevskiales;Nevskiaceae;Hydrocarboniphaga;</t>
  </si>
  <si>
    <t>Bacteria;"Proteobacteria";Gammaproteobacteria;Xanthomonadales;Sinobacteraceae;Hydrocarboniphaga;</t>
  </si>
  <si>
    <t>Hydrocarboniphaga_effusa_(AY363245)</t>
  </si>
  <si>
    <t>0.999279</t>
  </si>
  <si>
    <t>Dokdonella_fugitiva_(AJ969432.1)</t>
  </si>
  <si>
    <t>0.997787</t>
  </si>
  <si>
    <t>97.9879</t>
  </si>
  <si>
    <t>k__Bacteria;p__Proteobacteria;c__Gammaproteobacteria;o__Xanthomonadales;f__Xanthomonadaceae;g__Dokdonella;</t>
  </si>
  <si>
    <t>Bacteria;Proteobacteria;Gammaproteobacteria;Lysobacteriales;Rhodanobacteraceae;Dokdonella;</t>
  </si>
  <si>
    <t>Bacteria;"Proteobacteria";Gammaproteobacteria;Xanthomonadales;Xanthomonadaceae;Dokdonella;</t>
  </si>
  <si>
    <t>Dokdonella_fugitiva_(AJ969432)</t>
  </si>
  <si>
    <t>0.998179</t>
  </si>
  <si>
    <t>97.9522</t>
  </si>
  <si>
    <t>Thermomonas_brevis_(NR_025578.1)</t>
  </si>
  <si>
    <t>99.1317</t>
  </si>
  <si>
    <t>k__Bacteria;p__Proteobacteria;c__Gammaproteobacteria;o__Xanthomonadales;f__Xanthomonadaceae;g__Thermomonas;</t>
  </si>
  <si>
    <t>Bacteria;Proteobacteria;Gammaproteobacteria;Lysobacteriales;Lysobacteraceae;Thermomonas;</t>
  </si>
  <si>
    <t>Bacteria;"Proteobacteria";Gammaproteobacteria;Xanthomonadales;Xanthomonadaceae;Thermomonas;</t>
  </si>
  <si>
    <t>Uncultured,_biocathode,_China_(JN541149.1)</t>
  </si>
  <si>
    <t>0.99144</t>
  </si>
  <si>
    <t>92.5798</t>
  </si>
  <si>
    <t>Uncultured,_biocathode,_China_(JN802222.1)</t>
  </si>
  <si>
    <t>0.999253</t>
  </si>
  <si>
    <t>99.2735</t>
  </si>
  <si>
    <t>Bacteria;Proteobacteria;Gammaproteobacteria;Chromatiales;Ectothiorhodospiraceae;Ectothiorhodospira;</t>
  </si>
  <si>
    <t>k__Bacteria;p__Proteobacteria;c__Gammaproteobacteria;o__Chromatiales;f__Ectothiorhodospiraceae;g__Ectothiorhodospira;</t>
  </si>
  <si>
    <t>Bacteria;"Proteobacteria";Gammaproteobacteria;Chromatiales;Ectothiorhodospiraceae;Ectothiorhodospira;</t>
  </si>
  <si>
    <t>0.998513</t>
  </si>
  <si>
    <t>98.0164</t>
  </si>
  <si>
    <t>Bacteria;Proteobacteria;Gammaproteobacteria;Chromatiales;Ectothiorhodospiraceae;Thioalkalivibrio;</t>
  </si>
  <si>
    <t>k__Bacteria;p__Proteobacteria;c__Gammaproteobacteria;o__Chromatiales;f__Ectothiorhodospiraceae;g__Thioalkalivibrio;</t>
  </si>
  <si>
    <t>Bacteria;"Proteobacteria";Gammaproteobacteria;Chromatiales;Ectothiorhodospiraceae;Thioalkalivibrio;</t>
  </si>
  <si>
    <t>Bacteria;Proteobacteria;Gammaproteobacteria;Chromatiales;Chromatiaceae;Nitrosococcus;</t>
  </si>
  <si>
    <t>k__Bacteria;p__Proteobacteria;c__Gammaproteobacteria;o__Chromatiales;f__Chromatiaceae;g__Nitrosococcus;</t>
  </si>
  <si>
    <t>Bacteria;"Proteobacteria";Gammaproteobacteria;Chromatiales;Chromatiaceae;Nitrosococcus;</t>
  </si>
  <si>
    <t>0.999318</t>
  </si>
  <si>
    <t>99.8689</t>
  </si>
  <si>
    <t>k__Bacteria;p__Proteobacteria;c__Gammaproteobacteria;o__Chromatiales;f__Ectothiorhodospiraceae;g__Halorhodospira;s__halophila;</t>
  </si>
  <si>
    <t>Bacteria;Proteobacteria;Gammaproteobacteria;Chromatiales;Ectothiorhodospiraceae;Halorhodospira;</t>
  </si>
  <si>
    <t>Bacteria;"Proteobacteria";Gammaproteobacteria;Chromatiales;Ectothiorhodospiraceae;Halorhodospira;</t>
  </si>
  <si>
    <t>0.999382</t>
  </si>
  <si>
    <t>99.9344</t>
  </si>
  <si>
    <t>0.996641</t>
  </si>
  <si>
    <t>98.2675</t>
  </si>
  <si>
    <t>Bacteria;Proteobacteria;Gammaproteobacteria;Chromatiales;Ectothiorhodospiraceae;Nitrococcus;</t>
  </si>
  <si>
    <t>Bacteria;"Proteobacteria";Gammaproteobacteria;Chromatiales;Ectothiorhodospiraceae;Nitrococcus;</t>
  </si>
  <si>
    <t>0.986416</t>
  </si>
  <si>
    <t>93.8483</t>
  </si>
  <si>
    <t>Bacteria;Proteobacteria;Gammaproteobacteria;Chromatiales;Ectothiorhodospiraceae;Arhodomonas;</t>
  </si>
  <si>
    <t>0.990975</t>
  </si>
  <si>
    <t>94.0197</t>
  </si>
  <si>
    <t>Bacteria;Proteobacteria;Gammaproteobacteria;Chromatiales;Ectothiorhodospiraceae;Thiohalospira;</t>
  </si>
  <si>
    <t>Bacteria;"Proteobacteria";Gammaproteobacteria;Chromatiales;Ectothiorhodospiraceae;Thiohalospira;</t>
  </si>
  <si>
    <t>0.992227</t>
  </si>
  <si>
    <t>94.6595</t>
  </si>
  <si>
    <t>Bacteria;Proteobacteria;Gammaproteobacteria;Chromatiales;Thioalkalispiraceae;Thioprofundum;</t>
  </si>
  <si>
    <t>k__Bacteria;p__Proteobacteria;c__Gammaproteobacteria;o__Chromatiales;</t>
  </si>
  <si>
    <t>Bacteria;"Proteobacteria";Gammaproteobacteria;Chromatiales;Thioalkalispiraceae;Thioprofundum;</t>
  </si>
  <si>
    <t>0.998864</t>
  </si>
  <si>
    <t>93.8361</t>
  </si>
  <si>
    <t>Bacteria;Proteobacteria;Gammaproteobacteria;Chromatiales;Chromatiaceae;Candidatus Tenderia;</t>
  </si>
  <si>
    <t>0.999394</t>
  </si>
  <si>
    <t>99.3197</t>
  </si>
  <si>
    <t>k__Bacteria;p__Proteobacteria;c__Gammaproteobacteria;o__Chromatiales;f__Chromatiaceae;g__Thiocapsa;</t>
  </si>
  <si>
    <t>Bacteria;Proteobacteria;Gammaproteobacteria;Chromatiales;Chromatiaceae;Thiocapsa;</t>
  </si>
  <si>
    <t>Bacteria;"Proteobacteria";Gammaproteobacteria;Chromatiales;Chromatiaceae;Thiocapsa;</t>
  </si>
  <si>
    <t>0.999374</t>
  </si>
  <si>
    <t>99.9282</t>
  </si>
  <si>
    <t>Bacteria;Proteobacteria;Gammaproteobacteria;Chromatiales;Chromatiaceae;Lamprocystis;</t>
  </si>
  <si>
    <t>Bacteria;"Proteobacteria";Gammaproteobacteria;Chromatiales;Chromatiaceae;</t>
  </si>
  <si>
    <t>0.999427</t>
  </si>
  <si>
    <t>99.7955</t>
  </si>
  <si>
    <t>k__Bacteria;p__Proteobacteria;c__Gammaproteobacteria;o__Chromatiales;f__Chromatiaceae;g__Allochromatium;s__vinosum;</t>
  </si>
  <si>
    <t>Bacteria;Proteobacteria;Gammaproteobacteria;Chromatiales;Chromatiaceae;Allochromatium;</t>
  </si>
  <si>
    <t>Bacteria;"Proteobacteria";Gammaproteobacteria;Chromatiales;Chromatiaceae;Allochromatium;</t>
  </si>
  <si>
    <t>0.99824</t>
  </si>
  <si>
    <t>99.7273</t>
  </si>
  <si>
    <t>0.998983</t>
  </si>
  <si>
    <t>98.3063</t>
  </si>
  <si>
    <t>Bacteria;Proteobacteria;Gammaproteobacteria;Chromatiales;Chromatiaceae;Thiococcus;</t>
  </si>
  <si>
    <t>0.998971</t>
  </si>
  <si>
    <t>98.3769</t>
  </si>
  <si>
    <t>0.997718</t>
  </si>
  <si>
    <t>98.1884</t>
  </si>
  <si>
    <t>Bacteria;Proteobacteria;Gammaproteobacteria;Chromatiales;Chromatiaceae;Thiocystis;</t>
  </si>
  <si>
    <t>Bacteria;"Proteobacteria";Gammaproteobacteria;Chromatiales;Chromatiaceae;Thiocystis;</t>
  </si>
  <si>
    <t>0.999405</t>
  </si>
  <si>
    <t>99.7771</t>
  </si>
  <si>
    <t>Bacteria;Proteobacteria;Gammaproteobacteria;Chromatiales;Chromatiaceae;Marichromatium;</t>
  </si>
  <si>
    <t>k__Bacteria;p__Proteobacteria;c__Gammaproteobacteria;o__Chromatiales;f__Chromatiaceae;g__Marichromatium;</t>
  </si>
  <si>
    <t>Bacteria;"Proteobacteria";Gammaproteobacteria;Chromatiales;Chromatiaceae;Marichromatium;</t>
  </si>
  <si>
    <t>0.975245</t>
  </si>
  <si>
    <t>93.7757</t>
  </si>
  <si>
    <t>Bacteria;Proteobacteria;Gammaproteobacteria;Candidatus Thiobios;</t>
  </si>
  <si>
    <t>Bacteria;"Proteobacteria";Gammaproteobacteria;unclassified_Gammaproteobacteria;</t>
  </si>
  <si>
    <t>0.988748</t>
  </si>
  <si>
    <t>93.4573</t>
  </si>
  <si>
    <t>Bacteria;Proteobacteria;Gammaproteobacteria;Thiohalobacter;</t>
  </si>
  <si>
    <t>Bacteria;Proteobacteria;Unclassified Gammaproteobacteria;Thiohalobacter;</t>
  </si>
  <si>
    <t>Bacteria;"Proteobacteria";Gammaproteobacteria;Chromatiales;Chromatiaceae;Thiohalobacter;</t>
  </si>
  <si>
    <t>0.995623</t>
  </si>
  <si>
    <t>97.4734</t>
  </si>
  <si>
    <t>Bacteria;Proteobacteria;Gammaproteobacteria;Oceanospirillales;Alcanivoracaceae;Alcanivorax;</t>
  </si>
  <si>
    <t>k__Bacteria;p__Proteobacteria;c__Gammaproteobacteria;o__Oceanospirillales;f__Alcanivoracaceae;g__Alcanivorax;</t>
  </si>
  <si>
    <t>Bacteria;"Proteobacteria";Gammaproteobacteria;Oceanospirillales;Alcanivoracaceae;Alcanivorax;</t>
  </si>
  <si>
    <t>0.994779</t>
  </si>
  <si>
    <t>97.0881</t>
  </si>
  <si>
    <t>k__Bacteria;p__Proteobacteria;c__Gammaproteobacteria;o__Thiotrichales;f__Piscirickettsiaceae;</t>
  </si>
  <si>
    <t>Bacteria;Proteobacteria;Gammaproteobacteria;Thiotrichales;Piscirickettsiaceae;Thioalkalimicrobium;</t>
  </si>
  <si>
    <t>Bacteria;"Proteobacteria";Gammaproteobacteria;Thiotrichales;Piscirickettsiaceae;Thioalkalimicrobium;</t>
  </si>
  <si>
    <t>0.98708</t>
  </si>
  <si>
    <t>92.0709</t>
  </si>
  <si>
    <t>Bacteria;Proteobacteria;Gammaproteobacteria;Oceanospirillales;Oleiphilaceae;Oleiphilus;</t>
  </si>
  <si>
    <t>k__Bacteria;p__Proteobacteria;c__Gammaproteobacteria;o__Oceanospirillales;f__Oleiphilaceae;</t>
  </si>
  <si>
    <t>Bacteria;"Proteobacteria";Gammaproteobacteria;Oceanospirillales;Oleiphilaceae;Oleiphilus;</t>
  </si>
  <si>
    <t>0.99908</t>
  </si>
  <si>
    <t>97.2202</t>
  </si>
  <si>
    <t>k__Bacteria;p__Proteobacteria;c__Gammaproteobacteria;o__Thiotrichales;f__Thiotrichaceae;g__Thiothrix;</t>
  </si>
  <si>
    <t>Bacteria;Proteobacteria;Gammaproteobacteria;Thiotrichales;Thiotrichaceae;Thiothrix;</t>
  </si>
  <si>
    <t>Bacteria;"Proteobacteria";Gammaproteobacteria;Thiotrichales;Thiotrichaceae;Thiothrix;</t>
  </si>
  <si>
    <t>0.999353</t>
  </si>
  <si>
    <t>Bacteria;Proteobacteria;Gammaproteobacteria;Thiotrichales;Francisellaceae;Francisella;</t>
  </si>
  <si>
    <t>k__Bacteria;p__Proteobacteria;c__Gammaproteobacteria;o__Legionellales;f__Francisellaceae;g__Francisella;</t>
  </si>
  <si>
    <t>Bacteria;"Proteobacteria";Gammaproteobacteria;Thiotrichales;Francisellaceae;Francisella;</t>
  </si>
  <si>
    <t>0.9994</t>
  </si>
  <si>
    <t>0.992046</t>
  </si>
  <si>
    <t>94.1545</t>
  </si>
  <si>
    <t>Bacteria;Proteobacteria;Gammaproteobacteria;Thiotrichales;Thiotrichaceae;Leucothrix;</t>
  </si>
  <si>
    <t>k__Bacteria;p__Proteobacteria;c__Gammaproteobacteria;o__Thiotrichales;f__Thiotrichaceae;g__Leucothrix;</t>
  </si>
  <si>
    <t>Bacteria;"Proteobacteria";Gammaproteobacteria;Thiotrichales;Thiotrichaceae;Leucothrix;</t>
  </si>
  <si>
    <t>0.999314</t>
  </si>
  <si>
    <t>k__Bacteria;p__Proteobacteria;c__Gammaproteobacteria;o__Oceanospirillales;f__Hahellaceae;</t>
  </si>
  <si>
    <t>Bacteria;Proteobacteria;Gammaproteobacteria;Oceanospirillales;Hahellaceae;Hahella;</t>
  </si>
  <si>
    <t>Bacteria;"Proteobacteria";Gammaproteobacteria;Oceanospirillales;Hahellaceae;Hahella;</t>
  </si>
  <si>
    <t>0.995172</t>
  </si>
  <si>
    <t>98.8284</t>
  </si>
  <si>
    <t>0.998833</t>
  </si>
  <si>
    <t>99.5976</t>
  </si>
  <si>
    <t>Bacteria;Proteobacteria;Gammaproteobacteria;Thiotrichales;Thiotrichaceae;Beggiatoa;</t>
  </si>
  <si>
    <t>k__Bacteria;p__Proteobacteria;c__Gammaproteobacteria;o__Thiotrichales;f__Thiotrichaceae;</t>
  </si>
  <si>
    <t>Bacteria;"Proteobacteria";Gammaproteobacteria;Thiotrichales;Thiotrichaceae;Beggiatoa;</t>
  </si>
  <si>
    <t>0.998431</t>
  </si>
  <si>
    <t>k__Bacteria;p__Proteobacteria;c__Gammaproteobacteria;o__Oceanospirillales;f__Saccharospirillaceae;g__Saccharospirillum;</t>
  </si>
  <si>
    <t>Bacteria;Proteobacteria;Gammaproteobacteria;Oceanospirillales;Saccharospirillaceae;Saccharospirillum;</t>
  </si>
  <si>
    <t>Bacteria;"Proteobacteria";Gammaproteobacteria;Oceanospirillales;"Saccharospirillaceae";Saccharospirillum;</t>
  </si>
  <si>
    <t>0.990932</t>
  </si>
  <si>
    <t>94.0849</t>
  </si>
  <si>
    <t>0.990431</t>
  </si>
  <si>
    <t>94.0153</t>
  </si>
  <si>
    <t>0.999501</t>
  </si>
  <si>
    <t>99.803</t>
  </si>
  <si>
    <t>Bacteria;Proteobacteria;Unclassified Gammaproteobacteria;Sedimenticola;</t>
  </si>
  <si>
    <t>Bacteria;"Proteobacteria";Gammaproteobacteria;Gammaproteobacteria_incertae_sedis;Sedimenticola;</t>
  </si>
  <si>
    <t>0.999297</t>
  </si>
  <si>
    <t>k__Bacteria;p__Proteobacteria;c__Gammaproteobacteria;o__Chromatiales;f__Halothiobacillaceae;g__Halothiobacillus;</t>
  </si>
  <si>
    <t>Bacteria;"Proteobacteria";Gammaproteobacteria;Chromatiales;Halothiobacillaceae;Halothiobacillus;</t>
  </si>
  <si>
    <t>0.994394</t>
  </si>
  <si>
    <t>97.5479</t>
  </si>
  <si>
    <t>0.999433</t>
  </si>
  <si>
    <t>0.994257</t>
  </si>
  <si>
    <t>95.7615</t>
  </si>
  <si>
    <t>Bacteria;Proteobacteria;Gammaproteobacteria;Thiotrichales;Piscirickettsiaceae;Thiomicrospira;</t>
  </si>
  <si>
    <t>Bacteria;"Proteobacteria";Gammaproteobacteria;Thiotrichales;Piscirickettsiaceae;Thiomicrospira;</t>
  </si>
  <si>
    <t>0.980469</t>
  </si>
  <si>
    <t>92.7139</t>
  </si>
  <si>
    <t>k__Bacteria;p__Proteobacteria;c__Gammaproteobacteria;o__Thiotrichales;f__Piscirickettsiaceae;g__Methylophaga;</t>
  </si>
  <si>
    <t>Bacteria;Proteobacteria;Gammaproteobacteria;Thiotrichales;Piscirickettsiaceae;Methylophaga;</t>
  </si>
  <si>
    <t>Bacteria;"Proteobacteria";Gammaproteobacteria;Thiotrichales;Piscirickettsiaceae;Methylophaga;</t>
  </si>
  <si>
    <t>0.991648</t>
  </si>
  <si>
    <t>0.993632</t>
  </si>
  <si>
    <t>0.999434</t>
  </si>
  <si>
    <t>0.999111</t>
  </si>
  <si>
    <t>99.5219</t>
  </si>
  <si>
    <t>k__Bacteria;p__Proteobacteria;c__Gammaproteobacteria;o__Oceanospirillales;f__Oceanospirillaceae;g__Oceanospirillum;</t>
  </si>
  <si>
    <t>Bacteria;Proteobacteria;Gammaproteobacteria;Oceanospirillales;Oceanospirillaceae;Oceanospirillum;</t>
  </si>
  <si>
    <t>Bacteria;"Proteobacteria";Gammaproteobacteria;Oceanospirillales;Oceanospirillaceae;Oceanospirillum;</t>
  </si>
  <si>
    <t>0.999086</t>
  </si>
  <si>
    <t>0.999288</t>
  </si>
  <si>
    <t>Bacteria;Proteobacteria;Gammaproteobacteria;Thiotrichales;Piscirickettsiaceae;Cycloclasticus;</t>
  </si>
  <si>
    <t>k__Bacteria;p__Proteobacteria;c__Gammaproteobacteria;o__Methylococcales;</t>
  </si>
  <si>
    <t>Bacteria;"Proteobacteria";Gammaproteobacteria;Thiotrichales;Piscirickettsiaceae;Cycloclasticus;</t>
  </si>
  <si>
    <t>0.998417</t>
  </si>
  <si>
    <t>99.9341</t>
  </si>
  <si>
    <t>0.994393</t>
  </si>
  <si>
    <t>0.994385</t>
  </si>
  <si>
    <t>92.9719</t>
  </si>
  <si>
    <t>0.99945</t>
  </si>
  <si>
    <t>k__Bacteria;p__Proteobacteria;c__Alphaproteobacteria;o__Rhizobiales;f__Rhizobiaceae;g__Agrobacterium;</t>
  </si>
  <si>
    <t>Bacteria;"Proteobacteria";Alphaproteobacteria;Rhizobiales;Rhizobiaceae;Rhizobium;</t>
  </si>
  <si>
    <t>Beggiatoales</t>
  </si>
  <si>
    <t>Beggiatoaceae</t>
  </si>
  <si>
    <t>uncultured</t>
  </si>
  <si>
    <t>Ectothiorhodospirales</t>
  </si>
  <si>
    <t>Nitrococcales</t>
  </si>
  <si>
    <t>Halorhodospiraceae</t>
  </si>
  <si>
    <t>Marinobacteraceae</t>
  </si>
  <si>
    <t>Escherichia-Shigella</t>
  </si>
  <si>
    <t>Salinisphaerales</t>
  </si>
  <si>
    <t>Solimonadaceae</t>
  </si>
  <si>
    <t>Rhodanobacteraceae</t>
  </si>
  <si>
    <t>Nitrosococcales</t>
  </si>
  <si>
    <t>Nitrosococcaceae</t>
  </si>
  <si>
    <t>Nitrococcaceae</t>
  </si>
  <si>
    <t>Tenderiales</t>
  </si>
  <si>
    <t>Tenderiaceae</t>
  </si>
  <si>
    <t>Candidatus Tenderia</t>
  </si>
  <si>
    <t>Candidatus Thiobios</t>
  </si>
  <si>
    <t>Thiomicrospirales</t>
  </si>
  <si>
    <t>Thiomicrospiraceae</t>
  </si>
  <si>
    <t>Francisellales</t>
  </si>
  <si>
    <t>Sedimenticolaceae</t>
  </si>
  <si>
    <t>Halothiobacillales</t>
  </si>
  <si>
    <t>Thiomicrorhabdus</t>
  </si>
  <si>
    <t>Methylophagaceae</t>
  </si>
  <si>
    <t>Cycloclasticaceae</t>
  </si>
  <si>
    <t>Allorhizobium-Neorhizobium-Pararhizobium-Rhizobium</t>
  </si>
  <si>
    <t>SLV_Regnum</t>
  </si>
  <si>
    <t>subacc</t>
  </si>
  <si>
    <t>SLV_Phylum</t>
  </si>
  <si>
    <t>SLV_classis</t>
  </si>
  <si>
    <t>SLV_ordo</t>
  </si>
  <si>
    <t>SLV_familia</t>
  </si>
  <si>
    <t>SLV_genus</t>
  </si>
  <si>
    <t>Halothiobacillus neapolitanus c2 (CP001801.b)</t>
  </si>
  <si>
    <t>Alcanivorax borkumensis SK2 (AM286690.b)</t>
  </si>
  <si>
    <t>Leucothrix mucor DSM 2157 (ATTE01000001b)</t>
  </si>
  <si>
    <t>Leucothrix mucor DSM 2157 (ATTE01000001c)</t>
  </si>
  <si>
    <t>Leucothrix mucor DSM 2157 (ATTE01000001d)</t>
  </si>
  <si>
    <t>Leucothrix mucor DSM 2157 (ATTE01000001e)</t>
  </si>
  <si>
    <t>Allochromatium vinosum DSM 180 (CP001896b)</t>
  </si>
  <si>
    <t>Thioflavicoccus mobilis 8321 (CP003051b)</t>
  </si>
  <si>
    <t>Alkalilimnicola ehrlichii MLHE-1  (AF406554)</t>
  </si>
  <si>
    <t>Halorhodospira halophila SL1 (CP000544b)</t>
  </si>
  <si>
    <t>Prevoteau2019</t>
  </si>
  <si>
    <t>Otu0001</t>
  </si>
  <si>
    <t>Otu0003</t>
  </si>
  <si>
    <t>Otu0006</t>
  </si>
  <si>
    <t>TGGGGAATATTGGACAATGGGCGCAAGCCTGATCCAGCAATGCCGCGTGTGTGAAGAAGGCCTTAGGGTTGTAAAGCACTTTCAGCAGGGAAGAAAAGCACAGGGTGAATACCCCTGTGTCTTGACGTAACCTGAAGAAGAAGCACCGGCTAACTCCGTGCCAGCAGCCGCGGTAATACGGAGGGTGCGAGCGTTAATCGGAATTACTGGGCGTAAAGCGCGCGTAGGCGGTTTGACAAGTCGGATGTGAAAGCCCCGGGCTCAACCTGGGAATGGCATTCGATACTGTCAGGCTAGAGTATGGTAGAGGAAAGTGGAATTCCACATGTAGCGGTGAAATGCGTAGATATGTGGAGGAACACCAGTGGCGAAGGCGACTTTCTGGACCAATACTGACGCTGAGGTGCGAAAGCGTGGGGAGCAAACA</t>
  </si>
  <si>
    <t>Gammaproteobacteria_unclassified</t>
  </si>
  <si>
    <t>TGGGGAATATTGGACAATGGGGGAAACCCTGATCCAGCAATGCCGCGTGTGTGAAGAAGGCCTTCGGGTTGTAAAGCACTTTCGATGGGGAAGAAAAGCTCGGTGTTAATACCGCCGAGTCTTGACGTTACCTAGAGAAGAAGCACCGGCTAACTCTGTGCCAGCAGCCGCGGTAATACAGAGGGTGCAAGCGTTAATCGGAATTACTGGGCGTAAAGCGCACGTAGGTGGTTTGGTAAGTTGGATGTGAAATCCCCGGGCTCAACCTGGGAACTGCATTCAAGACTGCCTGACTAGAGTATGGTAGAGGGAAGCGGAATTCCACATGTAGCGGTGAAATGCGTAGATATGTGGAGGAACATCAATGGCGAAGGCAGCTTCCTGGACTAATACTGACACTGAGGTGCGAAAGCGTGGGTAGCAAACA</t>
  </si>
  <si>
    <t>TGGGGAATATTGGACAATGGGCGAAAGCCTGATCCAGCAATGCCGCGTGTGTGAAGAAGGCCTTAGGGTTGTAAAGCACTTTCAGTAGAGACGAAAAGCCGCAGGCTAATACCCGGCGGTCTTGACTTAACCTACAGAAGAAGCACCGGCTAACTCCGTGCCAGCAGCCGCGGTAATACGGAGGGTGCAAGCGTTAATCGGAATTACTGGGCGTAAAGCGCGCGTAGGCGGTTCGATAAGTCGGGTGTGAAAGCCCCGGGCTTAACCTGGGAATGGCATTCGATACTGTCGGGCTAGAGTATGGTAGAGGAAAGCGGAATTCCGCATGTAGCGGTGAAATGCGTAGATATGCGGAGGAACACCAGTGGCGAAGGCGGCTTTCTGGACCAATACTGACGCTGAGGCGCGAAAGCGTGGGGAGCAAACA</t>
  </si>
  <si>
    <t>Chromatiales_unclassified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</si>
</sst>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pkerckh/Dropbox/_Postdoc/ideas/Antonius/Eddie2018treeDNAwithOTU_align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die2018treeDNAwithOTU_alignem"/>
      <sheetName val="Sheet1"/>
    </sheetNames>
    <sheetDataSet>
      <sheetData sheetId="0"/>
      <sheetData sheetId="1">
        <row r="1">
          <cell r="I1" t="str">
            <v>AF406554.1.1461</v>
          </cell>
          <cell r="J1" t="str">
            <v>Alkalilimnicola ehrlichii MLHE-1 (AF406554)</v>
          </cell>
        </row>
        <row r="2">
          <cell r="I2" t="str">
            <v>AGFD01000020.25655.27178</v>
          </cell>
          <cell r="J2" t="str">
            <v>Thiorhodospira sibirica ATCC 700588 (AGFD01000020)</v>
          </cell>
        </row>
        <row r="3">
          <cell r="I3" t="str">
            <v>AJUE01000026.16608.18123</v>
          </cell>
          <cell r="J3" t="str">
            <v>Ectothiorhodospira haloalkaliphila ATCC 51935 (AJUE01000026)</v>
          </cell>
        </row>
        <row r="4">
          <cell r="I4" t="str">
            <v>AJUE01000026.127276.128791</v>
          </cell>
          <cell r="J4" t="str">
            <v>Ectothiorhodospira haloalkaliphila ATCC 51935 (AJUE01000026)</v>
          </cell>
        </row>
        <row r="5">
          <cell r="I5" t="str">
            <v>ARQK01000032.31812.33331</v>
          </cell>
          <cell r="J5" t="str">
            <v>Thioalkalivibrio thiocyanoxidans ARh2 (ARQK01000032)</v>
          </cell>
        </row>
        <row r="6">
          <cell r="I6" t="str">
            <v>CP000127.999383.1000873</v>
          </cell>
          <cell r="J6" t="str">
            <v>Nitrosococcus oceani ATCC 19707 (CP000127)</v>
          </cell>
        </row>
        <row r="7">
          <cell r="I7" t="str">
            <v>CP000127.1883213.1884703</v>
          </cell>
          <cell r="J7" t="str">
            <v>Nitrosococcus oceani ATCC 19707 (CP000127)</v>
          </cell>
        </row>
        <row r="8">
          <cell r="I8" t="str">
            <v>CP000544.380025.381562</v>
          </cell>
          <cell r="J8" t="str">
            <v>Halorhodospira halophila SL1 (CP000544)</v>
          </cell>
        </row>
        <row r="9">
          <cell r="I9" t="str">
            <v>CP000544.952248.953785</v>
          </cell>
          <cell r="J9" t="str">
            <v>Halorhodospira halophila SL1 (CP000544)</v>
          </cell>
        </row>
        <row r="10">
          <cell r="I10" t="str">
            <v>CP001798.1097922.1099454</v>
          </cell>
          <cell r="J10" t="str">
            <v>Nitrosococcus halophilus Nc 4 (CP001798)</v>
          </cell>
        </row>
        <row r="11">
          <cell r="I11" t="str">
            <v>CP001798.1968684.1970216</v>
          </cell>
          <cell r="J11" t="str">
            <v>Nitrosococcus halophilus Nc 4 (CP001798)</v>
          </cell>
        </row>
        <row r="12">
          <cell r="I12" t="str">
            <v>CP003989.3560016.3561618</v>
          </cell>
          <cell r="J12" t="str">
            <v>Thioalkalivibrio nitratireducens DSM 14787 (CP003989)</v>
          </cell>
        </row>
        <row r="13">
          <cell r="I13" t="str">
            <v>L35510.1.1483</v>
          </cell>
          <cell r="J13" t="str">
            <v>Nitrococcus mobilis (L35510)</v>
          </cell>
        </row>
        <row r="14">
          <cell r="I14" t="str">
            <v>M26631.1.1485</v>
          </cell>
          <cell r="J14" t="str">
            <v>Arhodomonas aquaeolei (M26631)</v>
          </cell>
        </row>
        <row r="15">
          <cell r="I15" t="str">
            <v>NR_044427.1</v>
          </cell>
          <cell r="J15" t="str">
            <v>Thiohalospira alkaliphila strain ALgr 6sp (NR_044427)</v>
          </cell>
        </row>
        <row r="16">
          <cell r="I16" t="str">
            <v>NR_112620.1</v>
          </cell>
          <cell r="J16" t="str">
            <v>Thioprofundum hispidum strain gps61 (NR_112620)</v>
          </cell>
        </row>
        <row r="17">
          <cell r="I17" t="str">
            <v>CP013099.1:3645030-3646539</v>
          </cell>
          <cell r="J17" t="str">
            <v>Candidatus Tenderia electrophaga isolate NRL1 (CP013099)</v>
          </cell>
        </row>
        <row r="18">
          <cell r="I18" t="str">
            <v>AB266389.1.1525</v>
          </cell>
          <cell r="J18" t="str">
            <v>Thioprofundum hispidum (AB266389)</v>
          </cell>
        </row>
        <row r="19">
          <cell r="I19" t="str">
            <v>AFWV01000002.70486.72002</v>
          </cell>
          <cell r="J19" t="str">
            <v>Thiocapsa marina 5811 (AFWV01000002)</v>
          </cell>
        </row>
        <row r="20">
          <cell r="I20" t="str">
            <v>AM086644.1.1393</v>
          </cell>
          <cell r="J20" t="str">
            <v>Lamprocystis purpurea (AM086644)</v>
          </cell>
        </row>
        <row r="21">
          <cell r="I21" t="str">
            <v>CP001896.112452.113967</v>
          </cell>
          <cell r="J21" t="str">
            <v>Allochromatium vinosum DSM 180 (CP001896)</v>
          </cell>
        </row>
        <row r="22">
          <cell r="I22" t="str">
            <v>CP001896.2025534.2027048</v>
          </cell>
          <cell r="J22" t="str">
            <v>Allochromatium vinosum DSM 180 (CP001896)</v>
          </cell>
        </row>
        <row r="23">
          <cell r="I23" t="str">
            <v>CP001896.2906194.2907709</v>
          </cell>
          <cell r="J23" t="str">
            <v>Allochromatium vinosum DSM 180 (CP001896)</v>
          </cell>
        </row>
        <row r="24">
          <cell r="I24" t="str">
            <v>CP003051.1114670.1116087</v>
          </cell>
          <cell r="J24" t="str">
            <v>Thioflavicoccus mobilis 8321 (CP003051)</v>
          </cell>
        </row>
        <row r="25">
          <cell r="I25" t="str">
            <v>CP003051.3621591.3623008</v>
          </cell>
          <cell r="J25" t="str">
            <v>Thioflavicoccus mobilis 8321 (CP003051)</v>
          </cell>
        </row>
        <row r="26">
          <cell r="I26" t="str">
            <v>CP003154.2088570.2089980</v>
          </cell>
          <cell r="J26" t="str">
            <v>Thiocystis violascens DSM 198 (CP003154)</v>
          </cell>
        </row>
        <row r="27">
          <cell r="I27" t="str">
            <v>CP003154.2905622.2907032</v>
          </cell>
          <cell r="J27" t="str">
            <v>Thiocystis violascens DSM 198 (CP003154)</v>
          </cell>
        </row>
        <row r="28">
          <cell r="I28" t="str">
            <v>CP003154.4379960.4381370</v>
          </cell>
          <cell r="J28" t="str">
            <v>Thiocystis violascens DSM 198 (CP003154)</v>
          </cell>
        </row>
        <row r="29">
          <cell r="I29" t="str">
            <v>CP007031.294591.296118</v>
          </cell>
          <cell r="J29" t="str">
            <v>Marichromatium purpuratum 984 (CP007031)</v>
          </cell>
        </row>
        <row r="30">
          <cell r="I30" t="str">
            <v>CP007031.1451654.1453181</v>
          </cell>
          <cell r="J30" t="str">
            <v>Marichromatium purpuratum 984 (CP007031)</v>
          </cell>
        </row>
        <row r="31">
          <cell r="I31" t="str">
            <v>CP007031.3425905.3427432</v>
          </cell>
          <cell r="J31" t="str">
            <v>Marichromatium purpuratum 984 (CP007031)</v>
          </cell>
        </row>
        <row r="32">
          <cell r="I32" t="str">
            <v>EU169227.1.1318</v>
          </cell>
          <cell r="J32" t="str">
            <v>Thiohalospira alkaliphila (EU169227)</v>
          </cell>
        </row>
        <row r="33">
          <cell r="I33" t="str">
            <v>EU439003.1.1869</v>
          </cell>
          <cell r="J33" t="str">
            <v>Candidatus Thiobios zoothamnicoli (EU439003)</v>
          </cell>
        </row>
        <row r="34">
          <cell r="I34" t="str">
            <v>FJ482231.1.1455</v>
          </cell>
          <cell r="J34" t="str">
            <v>Thiohalobacter thiocyanaticus (FJ482231)</v>
          </cell>
        </row>
        <row r="35">
          <cell r="I35" t="str">
            <v>NR_044499.1</v>
          </cell>
          <cell r="J35" t="str">
            <v>Alcanivorax hongdengensis strain A-11-3 (NR_044499)</v>
          </cell>
        </row>
        <row r="36">
          <cell r="I36" t="str">
            <v>NR_074720.1</v>
          </cell>
          <cell r="J36" t="str">
            <v>Thiomicrospira cyclica strain ALM1 (NR_074720)</v>
          </cell>
        </row>
        <row r="37">
          <cell r="I37" t="str">
            <v>AE007869.2517145.2518624</v>
          </cell>
          <cell r="J37" t="str">
            <v>Agrobacterium fabrum str. C58 (AE007869)</v>
          </cell>
        </row>
        <row r="38">
          <cell r="I38" t="str">
            <v>AJ295154.1.1437</v>
          </cell>
          <cell r="J38" t="str">
            <v>Oleiphilus messinensis (AJ295154)</v>
          </cell>
        </row>
        <row r="39">
          <cell r="I39" t="str">
            <v>AJUL01000009.3511272.3512742</v>
          </cell>
          <cell r="J39" t="str">
            <v>Thiothrix nivea DSM 5205 (AJUL01000009)</v>
          </cell>
        </row>
        <row r="40">
          <cell r="I40" t="str">
            <v>AM233362.124675.126197</v>
          </cell>
          <cell r="J40" t="str">
            <v>Francisella tularensis subsp. holarctica LVS (AM233362)</v>
          </cell>
        </row>
        <row r="41">
          <cell r="I41" t="str">
            <v>AM233362.1119314.1120836</v>
          </cell>
          <cell r="J41" t="str">
            <v>Francisella tularensis subsp. holarctica LVS (AM233362)</v>
          </cell>
        </row>
        <row r="42">
          <cell r="I42" t="str">
            <v>AM286690.530914.532455</v>
          </cell>
          <cell r="J42" t="str">
            <v>Alcanivorax borkumensis SK2 (AM286690)</v>
          </cell>
        </row>
        <row r="43">
          <cell r="I43" t="str">
            <v>ATTE01000001.4876748.4878266</v>
          </cell>
          <cell r="J43" t="str">
            <v>Leucothrix mucor DSM 2157 (ATTE01000001)</v>
          </cell>
        </row>
        <row r="44">
          <cell r="I44" t="str">
            <v>AUIH01000151.139.1259</v>
          </cell>
          <cell r="J44" t="str">
            <v>Saccharospirillum impatiens DSM 12546 (AUIH01000151)</v>
          </cell>
        </row>
        <row r="45">
          <cell r="I45" t="str">
            <v>CP000155.1900029.1901563</v>
          </cell>
          <cell r="J45" t="str">
            <v>Hahella chejuensis KCTC 2396 (CP000155)</v>
          </cell>
        </row>
        <row r="46">
          <cell r="I46" t="str">
            <v>CP012505.328957.330500</v>
          </cell>
          <cell r="J46" t="str">
            <v>Francisella persica ATCC VR-331 (CP012505)</v>
          </cell>
        </row>
        <row r="47">
          <cell r="I47" t="str">
            <v>AF110274.1.1491</v>
          </cell>
          <cell r="J47" t="str">
            <v>Beggiatoa alba B18LD (AF110274)</v>
          </cell>
        </row>
        <row r="48">
          <cell r="I48" t="str">
            <v>AJ315983.1.1478</v>
          </cell>
          <cell r="J48" t="str">
            <v>Saccharospirillum impatiens (AJ315983)</v>
          </cell>
        </row>
        <row r="49">
          <cell r="I49" t="str">
            <v>AM233362.415696.417218</v>
          </cell>
          <cell r="J49" t="str">
            <v>Francisella tularensis subsp. holarctica LVS (AM233362)</v>
          </cell>
        </row>
        <row r="50">
          <cell r="I50" t="str">
            <v>ATTE01000001.3195237.3196755</v>
          </cell>
          <cell r="J50" t="str">
            <v>Leucothrix mucor DSM 2157 (ATTE01000001)</v>
          </cell>
        </row>
        <row r="51">
          <cell r="I51" t="str">
            <v>ATTE01000001.4713073.4714591</v>
          </cell>
          <cell r="J51" t="str">
            <v>Leucothrix mucor DSM 2157 (ATTE01000001)</v>
          </cell>
        </row>
        <row r="52">
          <cell r="I52" t="str">
            <v>ATZE01000023.59842.61365</v>
          </cell>
          <cell r="J52" t="str">
            <v>Sedimenticola selenatireducens DSM 17993 (ATZE01000023)</v>
          </cell>
        </row>
        <row r="53">
          <cell r="I53" t="str">
            <v>CP000155.1588347.1589881</v>
          </cell>
          <cell r="J53" t="str">
            <v>Hahella chejuensis KCTC 2396 (CP000155)</v>
          </cell>
        </row>
        <row r="54">
          <cell r="I54" t="str">
            <v>CP001801.2295008.2296532</v>
          </cell>
          <cell r="J54" t="str">
            <v>Halothiobacillus neapolitanus c2 (CP001801)</v>
          </cell>
        </row>
        <row r="55">
          <cell r="I55" t="str">
            <v>CP007030.304623.306164</v>
          </cell>
          <cell r="J55" t="str">
            <v>Thioalkalimicrobium aerophilum AL3 (CP007030)</v>
          </cell>
        </row>
        <row r="56">
          <cell r="I56" t="str">
            <v>FN869568.864796.866328</v>
          </cell>
          <cell r="J56" t="str">
            <v>Halomonas elongata DSM 2581 (FN869568)</v>
          </cell>
        </row>
        <row r="57">
          <cell r="I57" t="str">
            <v>AE007869.56746.58225</v>
          </cell>
          <cell r="J57" t="str">
            <v>Agrobacterium fabrum str. C58 (AE007869)</v>
          </cell>
        </row>
        <row r="58">
          <cell r="I58" t="str">
            <v>AF013975.1.1470</v>
          </cell>
          <cell r="J58" t="str">
            <v>Thiomicrorhabdus chilensis (AF013975)</v>
          </cell>
        </row>
        <row r="59">
          <cell r="I59" t="str">
            <v>AFIG01000001.828157.829640</v>
          </cell>
          <cell r="J59" t="str">
            <v>Methylophaga aminisulfidivorans MP (AFIG01000001)</v>
          </cell>
        </row>
        <row r="60">
          <cell r="I60" t="str">
            <v>AM286690.403189.404730</v>
          </cell>
          <cell r="J60" t="str">
            <v>Alcanivorax borkumensis SK2 (AM286690)</v>
          </cell>
        </row>
        <row r="61">
          <cell r="I61" t="str">
            <v>AM286690.2261115.2262655</v>
          </cell>
          <cell r="J61" t="str">
            <v>Alcanivorax borkumensis SK2 (AM286690)</v>
          </cell>
        </row>
        <row r="62">
          <cell r="I62" t="str">
            <v>ATTE01000001.2869404.2870922</v>
          </cell>
          <cell r="J62" t="str">
            <v>Leucothrix mucor DSM 2157 (ATTE01000001)</v>
          </cell>
        </row>
        <row r="63">
          <cell r="I63" t="str">
            <v>ATTE01000001.3839070.3840588</v>
          </cell>
          <cell r="J63" t="str">
            <v>Leucothrix mucor DSM 2157 (ATTE01000001)</v>
          </cell>
        </row>
        <row r="64">
          <cell r="I64" t="str">
            <v>CP000155.6372970.6374504</v>
          </cell>
          <cell r="J64" t="str">
            <v>Hahella chejuensis KCTC 2396 (CP000155)</v>
          </cell>
        </row>
        <row r="65">
          <cell r="I65" t="str">
            <v>CP012505.1398769.1400312</v>
          </cell>
          <cell r="J65" t="str">
            <v>Francisella persica ATCC VR-331 (CP012505)</v>
          </cell>
        </row>
        <row r="66">
          <cell r="I66" t="str">
            <v>FN869568.259529.261061</v>
          </cell>
          <cell r="J66" t="str">
            <v>Halomonas elongata DSM 2581 (FN869568)</v>
          </cell>
        </row>
        <row r="67">
          <cell r="I67" t="str">
            <v>JN882289.1.1405</v>
          </cell>
          <cell r="J67" t="str">
            <v>Sedimenticola thiotaurini (JN882289)</v>
          </cell>
        </row>
        <row r="68">
          <cell r="I68" t="str">
            <v>AB006760.1.1461</v>
          </cell>
          <cell r="J68" t="str">
            <v>Oceanospirillum beijerinckii (AB006760)</v>
          </cell>
        </row>
        <row r="69">
          <cell r="I69" t="str">
            <v>AJUL01000009.2868995.2870465</v>
          </cell>
          <cell r="J69" t="str">
            <v>Thiothrix nivea DSM 5205 (AJUL01000009)</v>
          </cell>
        </row>
        <row r="70">
          <cell r="I70" t="str">
            <v>AQVE01000036.16064.17522</v>
          </cell>
          <cell r="J70" t="str">
            <v>Thiothrix disciformis DSM 14473 (AQVE01000036)</v>
          </cell>
        </row>
        <row r="71">
          <cell r="I71" t="str">
            <v>ARVU01000001.250638.252155</v>
          </cell>
          <cell r="J71" t="str">
            <v>Cycloclasticus pugetii PS-1 (ARVU01000001)</v>
          </cell>
        </row>
        <row r="72">
          <cell r="I72" t="str">
            <v>CP000155.2259479.2261013</v>
          </cell>
          <cell r="J72" t="str">
            <v>Hahella chejuensis KCTC 2396 (CP000155)</v>
          </cell>
        </row>
        <row r="73">
          <cell r="I73" t="str">
            <v>CP000155.6037842.6039376</v>
          </cell>
          <cell r="J73" t="str">
            <v>Hahella chejuensis KCTC 2396 (CP000155)</v>
          </cell>
        </row>
        <row r="74">
          <cell r="I74" t="str">
            <v>CP001801.573791.575315</v>
          </cell>
          <cell r="J74" t="str">
            <v>Halothiobacillus neapolitanus c2 (CP001801)</v>
          </cell>
        </row>
        <row r="75">
          <cell r="I75" t="str">
            <v>CP007030.1318050.1319591</v>
          </cell>
          <cell r="J75" t="str">
            <v>Thioalkalimicrobium aerophilum AL3 (CP007030)</v>
          </cell>
        </row>
        <row r="76">
          <cell r="I76" t="str">
            <v>FN869568.393362.394894</v>
          </cell>
          <cell r="J76" t="str">
            <v>Halomonas elongata DSM 2581 (FN869568)</v>
          </cell>
        </row>
        <row r="77">
          <cell r="I77" t="str">
            <v>FN869568.3656415.3657947</v>
          </cell>
          <cell r="J77" t="str">
            <v>Halomonas elongata DSM 2581 (FN869568)</v>
          </cell>
        </row>
        <row r="78">
          <cell r="I78" t="str">
            <v>X95459.1.1490</v>
          </cell>
          <cell r="J78" t="str">
            <v>Methylophaga marina (X95459)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xrank_Reference_seqs_all.fasta_classified" connectionId="2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plabels" connectionId="3" xr16:uid="{00000000-0016-0000-05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b-silva.de_align_resultlist_717423(1)" connectionId="1" xr16:uid="{00000000-0016-0000-06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130"/>
  <sheetViews>
    <sheetView tabSelected="1" workbookViewId="0">
      <pane ySplit="1" topLeftCell="A2" activePane="bottomLeft" state="frozen"/>
      <selection pane="bottomLeft" activeCell="X1112" sqref="X1112"/>
    </sheetView>
  </sheetViews>
  <sheetFormatPr defaultRowHeight="14.4"/>
  <cols>
    <col min="1" max="1" width="18.88671875" bestFit="1" customWidth="1"/>
    <col min="2" max="2" width="47.6640625" customWidth="1"/>
    <col min="3" max="3" width="51.44140625" customWidth="1"/>
    <col min="4" max="4" width="7.109375" bestFit="1" customWidth="1"/>
    <col min="5" max="5" width="7.6640625" bestFit="1" customWidth="1"/>
    <col min="6" max="6" width="7.77734375" customWidth="1"/>
    <col min="7" max="7" width="5.44140625" customWidth="1"/>
    <col min="8" max="8" width="24.21875" bestFit="1" customWidth="1"/>
    <col min="9" max="9" width="5.44140625" customWidth="1"/>
    <col min="10" max="10" width="34.33203125" bestFit="1" customWidth="1"/>
    <col min="11" max="11" width="5.44140625" customWidth="1"/>
    <col min="12" max="12" width="34.33203125" bestFit="1" customWidth="1"/>
    <col min="13" max="13" width="5.44140625" customWidth="1"/>
    <col min="14" max="14" width="34.33203125" bestFit="1" customWidth="1"/>
    <col min="15" max="15" width="5.44140625" customWidth="1"/>
    <col min="16" max="16" width="34.33203125" bestFit="1" customWidth="1"/>
    <col min="17" max="17" width="5.44140625" customWidth="1"/>
    <col min="18" max="18" width="58.33203125" bestFit="1" customWidth="1"/>
    <col min="19" max="19" width="111.88671875" customWidth="1"/>
    <col min="24" max="24" width="23.5546875" customWidth="1"/>
    <col min="25" max="25" width="16.77734375" customWidth="1"/>
  </cols>
  <sheetData>
    <row r="1" spans="1:25">
      <c r="A1" s="1" t="s">
        <v>3</v>
      </c>
      <c r="B1" s="1" t="s">
        <v>2915</v>
      </c>
      <c r="C1" s="1" t="s">
        <v>4</v>
      </c>
      <c r="D1" s="1" t="s">
        <v>5</v>
      </c>
      <c r="E1" s="1" t="s">
        <v>6</v>
      </c>
      <c r="F1" s="1" t="s">
        <v>2893</v>
      </c>
      <c r="G1" s="1" t="s">
        <v>2894</v>
      </c>
      <c r="H1" s="1" t="s">
        <v>1977</v>
      </c>
      <c r="I1" s="1" t="s">
        <v>2895</v>
      </c>
      <c r="J1" s="1" t="s">
        <v>2896</v>
      </c>
      <c r="K1" s="1" t="s">
        <v>2897</v>
      </c>
      <c r="L1" s="1" t="s">
        <v>2898</v>
      </c>
      <c r="M1" s="1" t="s">
        <v>2899</v>
      </c>
      <c r="N1" s="1" t="s">
        <v>2900</v>
      </c>
      <c r="O1" s="1" t="s">
        <v>2901</v>
      </c>
      <c r="P1" s="1" t="s">
        <v>2902</v>
      </c>
      <c r="Q1" s="1" t="s">
        <v>2903</v>
      </c>
      <c r="R1" s="1" t="s">
        <v>2</v>
      </c>
      <c r="S1" s="1" t="s">
        <v>3408</v>
      </c>
      <c r="T1" s="1" t="s">
        <v>3407</v>
      </c>
      <c r="U1" s="1" t="s">
        <v>3409</v>
      </c>
      <c r="V1" s="1" t="s">
        <v>3410</v>
      </c>
      <c r="W1" s="1" t="s">
        <v>3411</v>
      </c>
      <c r="X1" s="1" t="s">
        <v>3412</v>
      </c>
      <c r="Y1" s="1" t="s">
        <v>3413</v>
      </c>
    </row>
    <row r="2" spans="1:25">
      <c r="A2" s="2" t="s">
        <v>1943</v>
      </c>
      <c r="B2" t="s">
        <v>1945</v>
      </c>
      <c r="C2" t="s">
        <v>1946</v>
      </c>
      <c r="D2">
        <f t="shared" ref="D2:D65" si="0">LEN(C2)</f>
        <v>1501</v>
      </c>
      <c r="E2" t="e">
        <f>Y2</f>
        <v>#N/A</v>
      </c>
      <c r="F2" t="s">
        <v>2369</v>
      </c>
      <c r="G2" s="5">
        <v>1</v>
      </c>
      <c r="H2" t="s">
        <v>1978</v>
      </c>
      <c r="I2" s="5">
        <v>1</v>
      </c>
      <c r="J2" t="s">
        <v>1979</v>
      </c>
      <c r="K2" s="5">
        <v>1</v>
      </c>
      <c r="L2" t="s">
        <v>2370</v>
      </c>
      <c r="M2" s="5">
        <v>1</v>
      </c>
      <c r="N2" t="s">
        <v>2371</v>
      </c>
      <c r="O2" s="5">
        <v>0.9</v>
      </c>
      <c r="P2" t="s">
        <v>2372</v>
      </c>
      <c r="Q2" s="5">
        <v>0.48</v>
      </c>
      <c r="R2" t="s">
        <v>2904</v>
      </c>
      <c r="S2" t="str">
        <f>SUBSTITUTE(B2," ","_")</f>
        <v>gi|356470617|gb|JN802224.1|_Uncultured_Rubrivivax_sp._clone_2C-30_16S_ribosomal_RNA_gene,_partial_sequence</v>
      </c>
      <c r="T2" t="e">
        <f>VLOOKUP(Selected!S2,SILVA_ACT!$C$2:$Z$126,19,FALSE)</f>
        <v>#N/A</v>
      </c>
      <c r="U2" t="e">
        <f>VLOOKUP(Selected!S2,SILVA_ACT!$C$2:$Z$126,20,FALSE)</f>
        <v>#N/A</v>
      </c>
      <c r="V2" t="e">
        <f>VLOOKUP(Selected!S2,SILVA_ACT!$C$2:$Z$126,21,FALSE)</f>
        <v>#N/A</v>
      </c>
      <c r="W2" t="e">
        <f>VLOOKUP(Selected!S2,SILVA_ACT!$C$2:$Z$126,22,FALSE)</f>
        <v>#N/A</v>
      </c>
      <c r="X2" t="e">
        <f>VLOOKUP(Selected!S2,SILVA_ACT!$C$2:$Z$126,23,FALSE)</f>
        <v>#N/A</v>
      </c>
      <c r="Y2" t="e">
        <f>VLOOKUP(Selected!S2,SILVA_ACT!$C$2:$Z$126,24,FALSE)</f>
        <v>#N/A</v>
      </c>
    </row>
    <row r="3" spans="1:25">
      <c r="A3" s="2" t="s">
        <v>1943</v>
      </c>
      <c r="B3" t="s">
        <v>1947</v>
      </c>
      <c r="C3" t="s">
        <v>1948</v>
      </c>
      <c r="D3">
        <f t="shared" si="0"/>
        <v>1494</v>
      </c>
      <c r="E3" t="e">
        <f t="shared" ref="E3:E66" si="1">Y3</f>
        <v>#N/A</v>
      </c>
      <c r="F3" t="s">
        <v>2369</v>
      </c>
      <c r="G3" s="5">
        <v>1</v>
      </c>
      <c r="H3" t="s">
        <v>2373</v>
      </c>
      <c r="I3" s="5">
        <v>1</v>
      </c>
      <c r="J3" t="s">
        <v>2374</v>
      </c>
      <c r="K3" s="5">
        <v>1</v>
      </c>
      <c r="L3" t="s">
        <v>2375</v>
      </c>
      <c r="M3" s="5">
        <v>1</v>
      </c>
      <c r="N3" t="s">
        <v>2376</v>
      </c>
      <c r="O3" s="5">
        <v>1</v>
      </c>
      <c r="P3" t="s">
        <v>2377</v>
      </c>
      <c r="Q3" s="5">
        <v>0.79</v>
      </c>
      <c r="R3" t="s">
        <v>2905</v>
      </c>
      <c r="S3" t="str">
        <f t="shared" ref="S3:S66" si="2">SUBSTITUTE(B3," ","_")</f>
        <v>gi|356470616|gb|JN802223.1|_Uncultured_Terrimonas_sp._clone_2BC-6_16S_ribosomal_RNA_gene,_partial_sequence</v>
      </c>
      <c r="T3" t="e">
        <f>VLOOKUP(Selected!S3,SILVA_ACT!$C$2:$Z$126,2,FALSE)</f>
        <v>#N/A</v>
      </c>
      <c r="U3" t="e">
        <f>VLOOKUP(Selected!S3,SILVA_ACT!$C$2:$Z$126,20,FALSE)</f>
        <v>#N/A</v>
      </c>
      <c r="V3" t="e">
        <f>VLOOKUP(Selected!S3,SILVA_ACT!$C$2:$Z$126,21,FALSE)</f>
        <v>#N/A</v>
      </c>
      <c r="W3" t="e">
        <f>VLOOKUP(Selected!S3,SILVA_ACT!$C$2:$Z$126,22,FALSE)</f>
        <v>#N/A</v>
      </c>
      <c r="X3" t="e">
        <f>VLOOKUP(Selected!S3,SILVA_ACT!$C$2:$Z$126,23,FALSE)</f>
        <v>#N/A</v>
      </c>
      <c r="Y3" t="e">
        <f>VLOOKUP(Selected!S3,SILVA_ACT!$C$2:$Z$126,24,FALSE)</f>
        <v>#N/A</v>
      </c>
    </row>
    <row r="4" spans="1:25">
      <c r="A4" s="2" t="s">
        <v>1943</v>
      </c>
      <c r="B4" t="s">
        <v>1949</v>
      </c>
      <c r="C4" t="s">
        <v>1950</v>
      </c>
      <c r="D4">
        <f t="shared" si="0"/>
        <v>1498</v>
      </c>
      <c r="E4" t="str">
        <f>X4</f>
        <v>Beggiatoaceae</v>
      </c>
      <c r="F4" t="s">
        <v>2369</v>
      </c>
      <c r="G4" s="5">
        <v>1</v>
      </c>
      <c r="H4" t="s">
        <v>1978</v>
      </c>
      <c r="I4" s="5">
        <v>1</v>
      </c>
      <c r="J4" t="s">
        <v>1980</v>
      </c>
      <c r="K4" s="5">
        <v>1</v>
      </c>
      <c r="L4" t="s">
        <v>2378</v>
      </c>
      <c r="M4" s="5">
        <v>0.91</v>
      </c>
      <c r="N4" t="s">
        <v>2379</v>
      </c>
      <c r="O4" s="5">
        <v>0.89</v>
      </c>
      <c r="P4" t="s">
        <v>2380</v>
      </c>
      <c r="Q4" s="5">
        <v>0.45</v>
      </c>
      <c r="R4" t="s">
        <v>2906</v>
      </c>
      <c r="S4" t="str">
        <f t="shared" si="2"/>
        <v>gi|356470615|gb|JN802222.1|_Uncultured_Alkalilimnicola_sp._clone_2A-16_16S_ribosomal_RNA_gene,_partial_sequence</v>
      </c>
      <c r="T4" t="str">
        <f>VLOOKUP(Selected!S4,SILVA_ACT!$C$2:$Z$126,19,FALSE)</f>
        <v>Bacteria</v>
      </c>
      <c r="U4" t="str">
        <f>VLOOKUP(Selected!S4,SILVA_ACT!$C$2:$Z$126,20,FALSE)</f>
        <v>Proteobacteria</v>
      </c>
      <c r="V4" t="str">
        <f>VLOOKUP(Selected!S4,SILVA_ACT!$C$2:$Z$126,21,FALSE)</f>
        <v>Gammaproteobacteria</v>
      </c>
      <c r="W4" t="str">
        <f>VLOOKUP(Selected!S4,SILVA_ACT!$C$2:$Z$126,22,FALSE)</f>
        <v>Beggiatoales</v>
      </c>
      <c r="X4" t="str">
        <f>VLOOKUP(Selected!S4,SILVA_ACT!$C$2:$Z$126,23,FALSE)</f>
        <v>Beggiatoaceae</v>
      </c>
      <c r="Y4" t="str">
        <f>VLOOKUP(Selected!S4,SILVA_ACT!$C$2:$Z$126,24,FALSE)</f>
        <v>uncultured</v>
      </c>
    </row>
    <row r="5" spans="1:25">
      <c r="A5" s="2" t="s">
        <v>1943</v>
      </c>
      <c r="B5" t="s">
        <v>1951</v>
      </c>
      <c r="C5" t="s">
        <v>1952</v>
      </c>
      <c r="D5">
        <f t="shared" si="0"/>
        <v>1504</v>
      </c>
      <c r="E5" t="e">
        <f t="shared" si="1"/>
        <v>#N/A</v>
      </c>
      <c r="F5" t="s">
        <v>2369</v>
      </c>
      <c r="G5" s="5">
        <v>1</v>
      </c>
      <c r="H5" t="s">
        <v>1978</v>
      </c>
      <c r="I5" s="5">
        <v>0.92</v>
      </c>
      <c r="J5" t="s">
        <v>1979</v>
      </c>
      <c r="K5" s="5">
        <v>0.82</v>
      </c>
      <c r="L5" t="s">
        <v>2370</v>
      </c>
      <c r="M5" s="5">
        <v>0.82</v>
      </c>
      <c r="N5" t="s">
        <v>2381</v>
      </c>
      <c r="O5" s="5">
        <v>0.78</v>
      </c>
      <c r="P5" t="s">
        <v>2382</v>
      </c>
      <c r="Q5" s="5">
        <v>0.28000000000000003</v>
      </c>
      <c r="R5" t="s">
        <v>2907</v>
      </c>
      <c r="S5" t="str">
        <f t="shared" si="2"/>
        <v>gi|356470614|gb|JN802221.1|_Uncultured_bacterium_clone_2A-38_16S_ribosomal_RNA_gene,_partial_sequence</v>
      </c>
      <c r="T5" t="e">
        <f>VLOOKUP(Selected!S5,SILVA_ACT!$C$2:$Z$126,19,FALSE)</f>
        <v>#N/A</v>
      </c>
      <c r="U5" t="e">
        <f>VLOOKUP(Selected!S5,SILVA_ACT!$C$2:$Z$126,20,FALSE)</f>
        <v>#N/A</v>
      </c>
      <c r="V5" t="e">
        <f>VLOOKUP(Selected!S5,SILVA_ACT!$C$2:$Z$126,21,FALSE)</f>
        <v>#N/A</v>
      </c>
      <c r="W5" t="e">
        <f>VLOOKUP(Selected!S5,SILVA_ACT!$C$2:$Z$126,22,FALSE)</f>
        <v>#N/A</v>
      </c>
      <c r="X5" t="e">
        <f>VLOOKUP(Selected!S5,SILVA_ACT!$C$2:$Z$126,23,FALSE)</f>
        <v>#N/A</v>
      </c>
      <c r="Y5" t="e">
        <f>VLOOKUP(Selected!S5,SILVA_ACT!$C$2:$Z$126,24,FALSE)</f>
        <v>#N/A</v>
      </c>
    </row>
    <row r="6" spans="1:25">
      <c r="A6" s="2" t="s">
        <v>1943</v>
      </c>
      <c r="B6" t="s">
        <v>1953</v>
      </c>
      <c r="C6" t="s">
        <v>1954</v>
      </c>
      <c r="D6">
        <f t="shared" si="0"/>
        <v>1450</v>
      </c>
      <c r="E6" t="e">
        <f t="shared" si="1"/>
        <v>#N/A</v>
      </c>
      <c r="F6" t="s">
        <v>2369</v>
      </c>
      <c r="G6" s="5">
        <v>1</v>
      </c>
      <c r="H6" t="s">
        <v>1978</v>
      </c>
      <c r="I6" s="5">
        <v>1</v>
      </c>
      <c r="J6" t="s">
        <v>1981</v>
      </c>
      <c r="K6" s="5">
        <v>1</v>
      </c>
      <c r="L6" t="s">
        <v>2383</v>
      </c>
      <c r="M6" s="5">
        <v>1</v>
      </c>
      <c r="N6" t="s">
        <v>2384</v>
      </c>
      <c r="O6" s="5">
        <v>1</v>
      </c>
      <c r="P6" t="s">
        <v>2385</v>
      </c>
      <c r="Q6" s="5">
        <v>0.45</v>
      </c>
      <c r="R6" t="s">
        <v>2908</v>
      </c>
      <c r="S6" t="str">
        <f t="shared" si="2"/>
        <v>gi|356470613|gb|JN802220.1|_Uncultured_Mesorhizobium_sp._clone_2A-32_16S_ribosomal_RNA_gene,_partial_sequence</v>
      </c>
      <c r="T6" t="e">
        <f>VLOOKUP(Selected!S6,SILVA_ACT!$C$2:$Z$126,19,FALSE)</f>
        <v>#N/A</v>
      </c>
      <c r="U6" t="e">
        <f>VLOOKUP(Selected!S6,SILVA_ACT!$C$2:$Z$126,20,FALSE)</f>
        <v>#N/A</v>
      </c>
      <c r="V6" t="e">
        <f>VLOOKUP(Selected!S6,SILVA_ACT!$C$2:$Z$126,21,FALSE)</f>
        <v>#N/A</v>
      </c>
      <c r="W6" t="e">
        <f>VLOOKUP(Selected!S6,SILVA_ACT!$C$2:$Z$126,22,FALSE)</f>
        <v>#N/A</v>
      </c>
      <c r="X6" t="e">
        <f>VLOOKUP(Selected!S6,SILVA_ACT!$C$2:$Z$126,23,FALSE)</f>
        <v>#N/A</v>
      </c>
      <c r="Y6" t="e">
        <f>VLOOKUP(Selected!S6,SILVA_ACT!$C$2:$Z$126,24,FALSE)</f>
        <v>#N/A</v>
      </c>
    </row>
    <row r="7" spans="1:25">
      <c r="A7" s="2" t="s">
        <v>1943</v>
      </c>
      <c r="B7" t="s">
        <v>1955</v>
      </c>
      <c r="C7" t="s">
        <v>1956</v>
      </c>
      <c r="D7">
        <f t="shared" si="0"/>
        <v>1504</v>
      </c>
      <c r="E7" t="e">
        <f t="shared" si="1"/>
        <v>#N/A</v>
      </c>
      <c r="F7" t="s">
        <v>2369</v>
      </c>
      <c r="G7" s="5">
        <v>1</v>
      </c>
      <c r="H7" t="s">
        <v>2386</v>
      </c>
      <c r="I7" s="5">
        <v>1</v>
      </c>
      <c r="J7" t="s">
        <v>2387</v>
      </c>
      <c r="K7" s="5">
        <v>1</v>
      </c>
      <c r="L7" t="s">
        <v>2388</v>
      </c>
      <c r="M7" s="5">
        <v>1</v>
      </c>
      <c r="N7" t="s">
        <v>2389</v>
      </c>
      <c r="O7" s="5">
        <v>1</v>
      </c>
      <c r="P7" t="s">
        <v>2387</v>
      </c>
      <c r="Q7" s="5">
        <v>1</v>
      </c>
      <c r="R7" t="s">
        <v>2909</v>
      </c>
      <c r="S7" t="str">
        <f t="shared" si="2"/>
        <v>gi|356470612|gb|JN802219.1|_Uncultured_Nitrospira_sp._clone_2A-24_16S_ribosomal_RNA_gene,_partial_sequence</v>
      </c>
      <c r="T7" t="e">
        <f>VLOOKUP(Selected!S7,SILVA_ACT!$C$2:$Z$126,19,FALSE)</f>
        <v>#N/A</v>
      </c>
      <c r="U7" t="e">
        <f>VLOOKUP(Selected!S7,SILVA_ACT!$C$2:$Z$126,20,FALSE)</f>
        <v>#N/A</v>
      </c>
      <c r="V7" t="e">
        <f>VLOOKUP(Selected!S7,SILVA_ACT!$C$2:$Z$126,21,FALSE)</f>
        <v>#N/A</v>
      </c>
      <c r="W7" t="e">
        <f>VLOOKUP(Selected!S7,SILVA_ACT!$C$2:$Z$126,22,FALSE)</f>
        <v>#N/A</v>
      </c>
      <c r="X7" t="e">
        <f>VLOOKUP(Selected!S7,SILVA_ACT!$C$2:$Z$126,23,FALSE)</f>
        <v>#N/A</v>
      </c>
      <c r="Y7" t="e">
        <f>VLOOKUP(Selected!S7,SILVA_ACT!$C$2:$Z$126,24,FALSE)</f>
        <v>#N/A</v>
      </c>
    </row>
    <row r="8" spans="1:25">
      <c r="A8" s="2" t="s">
        <v>1943</v>
      </c>
      <c r="B8" t="s">
        <v>1957</v>
      </c>
      <c r="C8" t="s">
        <v>1958</v>
      </c>
      <c r="D8">
        <f t="shared" si="0"/>
        <v>1510</v>
      </c>
      <c r="E8" t="str">
        <f t="shared" si="1"/>
        <v>Thioalkalispira</v>
      </c>
      <c r="F8" t="s">
        <v>2369</v>
      </c>
      <c r="G8" s="5">
        <v>1</v>
      </c>
      <c r="H8" t="s">
        <v>1978</v>
      </c>
      <c r="I8" s="5">
        <v>1</v>
      </c>
      <c r="J8" t="s">
        <v>1980</v>
      </c>
      <c r="K8" s="5">
        <v>1</v>
      </c>
      <c r="L8" t="s">
        <v>2390</v>
      </c>
      <c r="M8" s="5">
        <v>0.61</v>
      </c>
      <c r="N8" t="s">
        <v>2391</v>
      </c>
      <c r="O8" s="5">
        <v>0.61</v>
      </c>
      <c r="P8" t="s">
        <v>2392</v>
      </c>
      <c r="Q8" s="5">
        <v>0.56000000000000005</v>
      </c>
      <c r="R8" t="s">
        <v>2910</v>
      </c>
      <c r="S8" t="str">
        <f t="shared" si="2"/>
        <v>gi|356470611|gb|JN802218.1|_Uncultured_Thiorhodospira_sp._clone_2ABC-17_16S_ribosomal_RNA_gene,_partial_sequence</v>
      </c>
      <c r="T8" t="str">
        <f>VLOOKUP(Selected!S8,SILVA_ACT!$C$2:$Z$126,19,FALSE)</f>
        <v>Bacteria</v>
      </c>
      <c r="U8" t="str">
        <f>VLOOKUP(Selected!S8,SILVA_ACT!$C$2:$Z$126,20,FALSE)</f>
        <v>Proteobacteria</v>
      </c>
      <c r="V8" t="str">
        <f>VLOOKUP(Selected!S8,SILVA_ACT!$C$2:$Z$126,21,FALSE)</f>
        <v>Gammaproteobacteria</v>
      </c>
      <c r="W8" t="str">
        <f>VLOOKUP(Selected!S8,SILVA_ACT!$C$2:$Z$126,22,FALSE)</f>
        <v>Ectothiorhodospirales</v>
      </c>
      <c r="X8" t="str">
        <f>VLOOKUP(Selected!S8,SILVA_ACT!$C$2:$Z$126,23,FALSE)</f>
        <v>Thioalkalispiraceae</v>
      </c>
      <c r="Y8" t="str">
        <f>VLOOKUP(Selected!S8,SILVA_ACT!$C$2:$Z$126,24,FALSE)</f>
        <v>Thioalkalispira</v>
      </c>
    </row>
    <row r="9" spans="1:25">
      <c r="A9" s="2" t="s">
        <v>1943</v>
      </c>
      <c r="B9" t="s">
        <v>1959</v>
      </c>
      <c r="C9" t="s">
        <v>1960</v>
      </c>
      <c r="D9">
        <f t="shared" si="0"/>
        <v>1504</v>
      </c>
      <c r="E9" t="e">
        <f t="shared" si="1"/>
        <v>#N/A</v>
      </c>
      <c r="F9" t="s">
        <v>2369</v>
      </c>
      <c r="G9" s="5">
        <v>1</v>
      </c>
      <c r="H9" t="s">
        <v>2386</v>
      </c>
      <c r="I9" s="5">
        <v>1</v>
      </c>
      <c r="J9" t="s">
        <v>2387</v>
      </c>
      <c r="K9" s="5">
        <v>1</v>
      </c>
      <c r="L9" t="s">
        <v>2388</v>
      </c>
      <c r="M9" s="5">
        <v>1</v>
      </c>
      <c r="N9" t="s">
        <v>2389</v>
      </c>
      <c r="O9" s="5">
        <v>1</v>
      </c>
      <c r="P9" t="s">
        <v>2387</v>
      </c>
      <c r="Q9" s="5">
        <v>1</v>
      </c>
      <c r="R9" t="s">
        <v>2912</v>
      </c>
      <c r="S9" t="str">
        <f t="shared" si="2"/>
        <v>gi|356470610|gb|JN802217.1|_Uncultured_Nitrospira_sp._clone_2A-14_16S_ribosomal_RNA_gene,_partial_sequence</v>
      </c>
      <c r="T9" t="e">
        <f>VLOOKUP(Selected!S9,SILVA_ACT!$C$2:$Z$126,19,FALSE)</f>
        <v>#N/A</v>
      </c>
      <c r="U9" t="e">
        <f>VLOOKUP(Selected!S9,SILVA_ACT!$C$2:$Z$126,20,FALSE)</f>
        <v>#N/A</v>
      </c>
      <c r="V9" t="e">
        <f>VLOOKUP(Selected!S9,SILVA_ACT!$C$2:$Z$126,21,FALSE)</f>
        <v>#N/A</v>
      </c>
      <c r="W9" t="e">
        <f>VLOOKUP(Selected!S9,SILVA_ACT!$C$2:$Z$126,22,FALSE)</f>
        <v>#N/A</v>
      </c>
      <c r="X9" t="e">
        <f>VLOOKUP(Selected!S9,SILVA_ACT!$C$2:$Z$126,23,FALSE)</f>
        <v>#N/A</v>
      </c>
      <c r="Y9" t="e">
        <f>VLOOKUP(Selected!S9,SILVA_ACT!$C$2:$Z$126,24,FALSE)</f>
        <v>#N/A</v>
      </c>
    </row>
    <row r="10" spans="1:25">
      <c r="A10" s="2" t="s">
        <v>1943</v>
      </c>
      <c r="B10" t="s">
        <v>1961</v>
      </c>
      <c r="C10" t="s">
        <v>1962</v>
      </c>
      <c r="D10">
        <f t="shared" si="0"/>
        <v>1489</v>
      </c>
      <c r="E10" t="e">
        <f t="shared" si="1"/>
        <v>#N/A</v>
      </c>
      <c r="F10" t="s">
        <v>2369</v>
      </c>
      <c r="G10" s="5">
        <v>1</v>
      </c>
      <c r="H10" t="s">
        <v>2373</v>
      </c>
      <c r="I10" s="5">
        <v>1</v>
      </c>
      <c r="J10" t="s">
        <v>2393</v>
      </c>
      <c r="K10" s="5">
        <v>1</v>
      </c>
      <c r="L10" t="s">
        <v>2394</v>
      </c>
      <c r="M10" s="5">
        <v>1</v>
      </c>
      <c r="N10" t="s">
        <v>2395</v>
      </c>
      <c r="O10" s="5">
        <v>0.89</v>
      </c>
      <c r="P10" t="s">
        <v>2395</v>
      </c>
      <c r="Q10" s="5">
        <v>0.89</v>
      </c>
      <c r="R10" t="s">
        <v>2911</v>
      </c>
      <c r="S10" t="str">
        <f t="shared" si="2"/>
        <v>gi|356470609|gb|JN802216.1|_Uncultured_Sphingobacteriales_bacterium_clone_2A-8_16S_ribosomal_RNA_gene,_partial_sequence</v>
      </c>
      <c r="T10" t="e">
        <f>VLOOKUP(Selected!S10,SILVA_ACT!$C$2:$Z$126,19,FALSE)</f>
        <v>#N/A</v>
      </c>
      <c r="U10" t="e">
        <f>VLOOKUP(Selected!S10,SILVA_ACT!$C$2:$Z$126,20,FALSE)</f>
        <v>#N/A</v>
      </c>
      <c r="V10" t="e">
        <f>VLOOKUP(Selected!S10,SILVA_ACT!$C$2:$Z$126,21,FALSE)</f>
        <v>#N/A</v>
      </c>
      <c r="W10" t="e">
        <f>VLOOKUP(Selected!S10,SILVA_ACT!$C$2:$Z$126,22,FALSE)</f>
        <v>#N/A</v>
      </c>
      <c r="X10" t="e">
        <f>VLOOKUP(Selected!S10,SILVA_ACT!$C$2:$Z$126,23,FALSE)</f>
        <v>#N/A</v>
      </c>
      <c r="Y10" t="e">
        <f>VLOOKUP(Selected!S10,SILVA_ACT!$C$2:$Z$126,24,FALSE)</f>
        <v>#N/A</v>
      </c>
    </row>
    <row r="11" spans="1:25">
      <c r="A11" s="2" t="s">
        <v>1943</v>
      </c>
      <c r="B11" t="s">
        <v>1963</v>
      </c>
      <c r="C11" t="s">
        <v>1964</v>
      </c>
      <c r="D11">
        <f t="shared" si="0"/>
        <v>1488</v>
      </c>
      <c r="E11" t="e">
        <f t="shared" si="1"/>
        <v>#N/A</v>
      </c>
      <c r="F11" t="s">
        <v>2369</v>
      </c>
      <c r="G11" s="5">
        <v>1</v>
      </c>
      <c r="H11" t="s">
        <v>2396</v>
      </c>
      <c r="I11" s="5">
        <v>1</v>
      </c>
      <c r="J11" t="s">
        <v>2397</v>
      </c>
      <c r="K11" s="5">
        <v>1</v>
      </c>
      <c r="L11" t="s">
        <v>2398</v>
      </c>
      <c r="M11" s="5">
        <v>1</v>
      </c>
      <c r="N11" t="s">
        <v>2398</v>
      </c>
      <c r="O11" s="5">
        <v>1</v>
      </c>
      <c r="P11" t="s">
        <v>2398</v>
      </c>
      <c r="Q11" s="5">
        <v>1</v>
      </c>
      <c r="R11" t="s">
        <v>2913</v>
      </c>
      <c r="S11" t="str">
        <f t="shared" si="2"/>
        <v>gi|356470608|gb|JN802215.1|_Uncultured_Acidobacteria_bacterium_clone_2AB-7_16S_ribosomal_RNA_gene,_partial_sequence</v>
      </c>
      <c r="T11" t="e">
        <f>VLOOKUP(Selected!S11,SILVA_ACT!$C$2:$Z$126,19,FALSE)</f>
        <v>#N/A</v>
      </c>
      <c r="U11" t="e">
        <f>VLOOKUP(Selected!S11,SILVA_ACT!$C$2:$Z$126,20,FALSE)</f>
        <v>#N/A</v>
      </c>
      <c r="V11" t="e">
        <f>VLOOKUP(Selected!S11,SILVA_ACT!$C$2:$Z$126,21,FALSE)</f>
        <v>#N/A</v>
      </c>
      <c r="W11" t="e">
        <f>VLOOKUP(Selected!S11,SILVA_ACT!$C$2:$Z$126,22,FALSE)</f>
        <v>#N/A</v>
      </c>
      <c r="X11" t="e">
        <f>VLOOKUP(Selected!S11,SILVA_ACT!$C$2:$Z$126,23,FALSE)</f>
        <v>#N/A</v>
      </c>
      <c r="Y11" t="e">
        <f>VLOOKUP(Selected!S11,SILVA_ACT!$C$2:$Z$126,24,FALSE)</f>
        <v>#N/A</v>
      </c>
    </row>
    <row r="12" spans="1:25">
      <c r="A12" s="2" t="s">
        <v>1943</v>
      </c>
      <c r="B12" t="s">
        <v>1965</v>
      </c>
      <c r="C12" t="s">
        <v>1966</v>
      </c>
      <c r="D12">
        <f t="shared" si="0"/>
        <v>1486</v>
      </c>
      <c r="E12" t="e">
        <f t="shared" si="1"/>
        <v>#N/A</v>
      </c>
      <c r="F12" t="s">
        <v>2369</v>
      </c>
      <c r="G12" s="5">
        <v>1</v>
      </c>
      <c r="H12" t="s">
        <v>2373</v>
      </c>
      <c r="I12" s="5">
        <v>1</v>
      </c>
      <c r="J12" t="s">
        <v>2399</v>
      </c>
      <c r="K12" s="5">
        <v>1</v>
      </c>
      <c r="L12" t="s">
        <v>2400</v>
      </c>
      <c r="M12" s="5">
        <v>1</v>
      </c>
      <c r="N12" t="s">
        <v>2401</v>
      </c>
      <c r="O12" s="5">
        <v>1</v>
      </c>
      <c r="P12" t="s">
        <v>2402</v>
      </c>
      <c r="Q12" s="5">
        <v>1</v>
      </c>
      <c r="R12" t="s">
        <v>2914</v>
      </c>
      <c r="S12" t="str">
        <f t="shared" si="2"/>
        <v>gi|356470607|gb|JN802214.1|_Uncultured_Bacteroidetes_bacterium_clone_2ABC-4_16S_ribosomal_RNA_gene,_partial_sequence</v>
      </c>
      <c r="T12" t="e">
        <f>VLOOKUP(Selected!S12,SILVA_ACT!$C$2:$Z$126,19,FALSE)</f>
        <v>#N/A</v>
      </c>
      <c r="U12" t="e">
        <f>VLOOKUP(Selected!S12,SILVA_ACT!$C$2:$Z$126,20,FALSE)</f>
        <v>#N/A</v>
      </c>
      <c r="V12" t="e">
        <f>VLOOKUP(Selected!S12,SILVA_ACT!$C$2:$Z$126,21,FALSE)</f>
        <v>#N/A</v>
      </c>
      <c r="W12" t="e">
        <f>VLOOKUP(Selected!S12,SILVA_ACT!$C$2:$Z$126,22,FALSE)</f>
        <v>#N/A</v>
      </c>
      <c r="X12" t="e">
        <f>VLOOKUP(Selected!S12,SILVA_ACT!$C$2:$Z$126,23,FALSE)</f>
        <v>#N/A</v>
      </c>
      <c r="Y12" t="e">
        <f>VLOOKUP(Selected!S12,SILVA_ACT!$C$2:$Z$126,24,FALSE)</f>
        <v>#N/A</v>
      </c>
    </row>
    <row r="13" spans="1:25">
      <c r="A13" s="2" t="s">
        <v>1</v>
      </c>
      <c r="B13" t="s">
        <v>1487</v>
      </c>
      <c r="C13" t="s">
        <v>1488</v>
      </c>
      <c r="D13">
        <f t="shared" si="0"/>
        <v>845</v>
      </c>
      <c r="E13" t="e">
        <f t="shared" si="1"/>
        <v>#N/A</v>
      </c>
      <c r="F13" t="s">
        <v>2369</v>
      </c>
      <c r="G13" s="5">
        <v>1</v>
      </c>
      <c r="H13" t="s">
        <v>2403</v>
      </c>
      <c r="I13" s="5">
        <v>1</v>
      </c>
      <c r="J13" t="s">
        <v>2404</v>
      </c>
      <c r="K13" s="5">
        <v>1</v>
      </c>
      <c r="L13" t="s">
        <v>2405</v>
      </c>
      <c r="M13" s="5">
        <v>1</v>
      </c>
      <c r="N13" t="s">
        <v>2405</v>
      </c>
      <c r="O13" s="5">
        <v>1</v>
      </c>
      <c r="P13" t="s">
        <v>2406</v>
      </c>
      <c r="Q13" s="5">
        <v>1</v>
      </c>
      <c r="S13" t="str">
        <f t="shared" si="2"/>
        <v>gi|508083947|gb|KC570221.1|_Marine_bacterium_enrichment_culture_clone_O23-H12-S7_16S_ribosomal_RNA_gene,_partial_sequence</v>
      </c>
      <c r="T13" t="e">
        <f>VLOOKUP(Selected!S13,SILVA_ACT!$C$2:$Z$126,19,FALSE)</f>
        <v>#N/A</v>
      </c>
      <c r="U13" t="e">
        <f>VLOOKUP(Selected!S13,SILVA_ACT!$C$2:$Z$126,20,FALSE)</f>
        <v>#N/A</v>
      </c>
      <c r="V13" t="e">
        <f>VLOOKUP(Selected!S13,SILVA_ACT!$C$2:$Z$126,21,FALSE)</f>
        <v>#N/A</v>
      </c>
      <c r="W13" t="e">
        <f>VLOOKUP(Selected!S13,SILVA_ACT!$C$2:$Z$126,22,FALSE)</f>
        <v>#N/A</v>
      </c>
      <c r="X13" t="e">
        <f>VLOOKUP(Selected!S13,SILVA_ACT!$C$2:$Z$126,23,FALSE)</f>
        <v>#N/A</v>
      </c>
      <c r="Y13" t="e">
        <f>VLOOKUP(Selected!S13,SILVA_ACT!$C$2:$Z$126,24,FALSE)</f>
        <v>#N/A</v>
      </c>
    </row>
    <row r="14" spans="1:25">
      <c r="A14" s="2" t="s">
        <v>1</v>
      </c>
      <c r="B14" t="s">
        <v>1489</v>
      </c>
      <c r="C14" t="s">
        <v>1490</v>
      </c>
      <c r="D14">
        <f t="shared" si="0"/>
        <v>829</v>
      </c>
      <c r="E14" t="e">
        <f t="shared" si="1"/>
        <v>#N/A</v>
      </c>
      <c r="F14" t="s">
        <v>2369</v>
      </c>
      <c r="G14" s="5">
        <v>1</v>
      </c>
      <c r="H14" t="s">
        <v>1978</v>
      </c>
      <c r="I14" s="5">
        <v>1</v>
      </c>
      <c r="J14" t="s">
        <v>1980</v>
      </c>
      <c r="K14" s="5">
        <v>1</v>
      </c>
      <c r="L14" t="s">
        <v>2407</v>
      </c>
      <c r="M14" s="5">
        <v>1</v>
      </c>
      <c r="N14" t="s">
        <v>2408</v>
      </c>
      <c r="O14" s="5">
        <v>1</v>
      </c>
      <c r="P14" t="s">
        <v>2409</v>
      </c>
      <c r="Q14" s="5">
        <v>1</v>
      </c>
      <c r="S14" t="str">
        <f t="shared" si="2"/>
        <v>gi|508083946|gb|KC570220.1|_Marine_bacterium_enrichment_culture_clone_O22-H11-S3_16S_ribosomal_RNA_gene,_partial_sequence</v>
      </c>
      <c r="T14" t="e">
        <f>VLOOKUP(Selected!S14,SILVA_ACT!$C$2:$Z$126,19,FALSE)</f>
        <v>#N/A</v>
      </c>
      <c r="U14" t="e">
        <f>VLOOKUP(Selected!S14,SILVA_ACT!$C$2:$Z$126,20,FALSE)</f>
        <v>#N/A</v>
      </c>
      <c r="V14" t="e">
        <f>VLOOKUP(Selected!S14,SILVA_ACT!$C$2:$Z$126,21,FALSE)</f>
        <v>#N/A</v>
      </c>
      <c r="W14" t="e">
        <f>VLOOKUP(Selected!S14,SILVA_ACT!$C$2:$Z$126,22,FALSE)</f>
        <v>#N/A</v>
      </c>
      <c r="X14" t="e">
        <f>VLOOKUP(Selected!S14,SILVA_ACT!$C$2:$Z$126,23,FALSE)</f>
        <v>#N/A</v>
      </c>
      <c r="Y14" t="e">
        <f>VLOOKUP(Selected!S14,SILVA_ACT!$C$2:$Z$126,24,FALSE)</f>
        <v>#N/A</v>
      </c>
    </row>
    <row r="15" spans="1:25">
      <c r="A15" s="2" t="s">
        <v>1</v>
      </c>
      <c r="B15" t="s">
        <v>1491</v>
      </c>
      <c r="C15" t="s">
        <v>1492</v>
      </c>
      <c r="D15">
        <f t="shared" si="0"/>
        <v>854</v>
      </c>
      <c r="E15" t="e">
        <f t="shared" si="1"/>
        <v>#N/A</v>
      </c>
      <c r="F15" t="s">
        <v>2369</v>
      </c>
      <c r="G15" s="5">
        <v>1</v>
      </c>
      <c r="H15" t="s">
        <v>2403</v>
      </c>
      <c r="I15" s="5">
        <v>1</v>
      </c>
      <c r="J15" t="s">
        <v>2404</v>
      </c>
      <c r="K15" s="5">
        <v>1</v>
      </c>
      <c r="L15" t="s">
        <v>2405</v>
      </c>
      <c r="M15" s="5">
        <v>1</v>
      </c>
      <c r="N15" t="s">
        <v>2405</v>
      </c>
      <c r="O15" s="5">
        <v>1</v>
      </c>
      <c r="P15" t="s">
        <v>2406</v>
      </c>
      <c r="Q15" s="5">
        <v>1</v>
      </c>
      <c r="S15" t="str">
        <f t="shared" si="2"/>
        <v>gi|508083945|gb|KC570219.1|_Marine_bacterium_enrichment_culture_clone_O21-H11-S7_16S_ribosomal_RNA_gene,_partial_sequence</v>
      </c>
      <c r="T15" t="e">
        <f>VLOOKUP(Selected!S15,SILVA_ACT!$C$2:$Z$126,19,FALSE)</f>
        <v>#N/A</v>
      </c>
      <c r="U15" t="e">
        <f>VLOOKUP(Selected!S15,SILVA_ACT!$C$2:$Z$126,20,FALSE)</f>
        <v>#N/A</v>
      </c>
      <c r="V15" t="e">
        <f>VLOOKUP(Selected!S15,SILVA_ACT!$C$2:$Z$126,21,FALSE)</f>
        <v>#N/A</v>
      </c>
      <c r="W15" t="e">
        <f>VLOOKUP(Selected!S15,SILVA_ACT!$C$2:$Z$126,22,FALSE)</f>
        <v>#N/A</v>
      </c>
      <c r="X15" t="e">
        <f>VLOOKUP(Selected!S15,SILVA_ACT!$C$2:$Z$126,23,FALSE)</f>
        <v>#N/A</v>
      </c>
      <c r="Y15" t="e">
        <f>VLOOKUP(Selected!S15,SILVA_ACT!$C$2:$Z$126,24,FALSE)</f>
        <v>#N/A</v>
      </c>
    </row>
    <row r="16" spans="1:25">
      <c r="A16" s="2" t="s">
        <v>1</v>
      </c>
      <c r="B16" t="s">
        <v>1493</v>
      </c>
      <c r="C16" t="s">
        <v>1494</v>
      </c>
      <c r="D16">
        <f t="shared" si="0"/>
        <v>841</v>
      </c>
      <c r="E16" t="e">
        <f t="shared" si="1"/>
        <v>#N/A</v>
      </c>
      <c r="F16" t="s">
        <v>2369</v>
      </c>
      <c r="G16" s="5">
        <v>1</v>
      </c>
      <c r="H16" t="s">
        <v>1978</v>
      </c>
      <c r="I16" s="5">
        <v>1</v>
      </c>
      <c r="J16" t="s">
        <v>1980</v>
      </c>
      <c r="K16" s="5">
        <v>0.82</v>
      </c>
      <c r="L16" t="s">
        <v>2378</v>
      </c>
      <c r="M16" s="5">
        <v>0.28000000000000003</v>
      </c>
      <c r="N16" t="s">
        <v>2379</v>
      </c>
      <c r="O16" s="5">
        <v>0.23</v>
      </c>
      <c r="P16" t="s">
        <v>2410</v>
      </c>
      <c r="Q16" s="5">
        <v>7.0000000000000007E-2</v>
      </c>
      <c r="S16" t="str">
        <f t="shared" si="2"/>
        <v>gi|508083944|gb|KC570218.1|_Marine_bacterium_enrichment_culture_clone_O21-H11-S5_16S_ribosomal_RNA_gene,_partial_sequence</v>
      </c>
      <c r="T16" t="e">
        <f>VLOOKUP(Selected!S16,SILVA_ACT!$C$2:$Z$126,19,FALSE)</f>
        <v>#N/A</v>
      </c>
      <c r="U16" t="e">
        <f>VLOOKUP(Selected!S16,SILVA_ACT!$C$2:$Z$126,20,FALSE)</f>
        <v>#N/A</v>
      </c>
      <c r="V16" t="e">
        <f>VLOOKUP(Selected!S16,SILVA_ACT!$C$2:$Z$126,21,FALSE)</f>
        <v>#N/A</v>
      </c>
      <c r="W16" t="e">
        <f>VLOOKUP(Selected!S16,SILVA_ACT!$C$2:$Z$126,22,FALSE)</f>
        <v>#N/A</v>
      </c>
      <c r="X16" t="e">
        <f>VLOOKUP(Selected!S16,SILVA_ACT!$C$2:$Z$126,23,FALSE)</f>
        <v>#N/A</v>
      </c>
      <c r="Y16" t="e">
        <f>VLOOKUP(Selected!S16,SILVA_ACT!$C$2:$Z$126,24,FALSE)</f>
        <v>#N/A</v>
      </c>
    </row>
    <row r="17" spans="1:25">
      <c r="A17" s="2" t="s">
        <v>1</v>
      </c>
      <c r="B17" t="s">
        <v>1495</v>
      </c>
      <c r="C17" t="s">
        <v>1496</v>
      </c>
      <c r="D17">
        <f t="shared" si="0"/>
        <v>702</v>
      </c>
      <c r="E17" t="e">
        <f t="shared" si="1"/>
        <v>#N/A</v>
      </c>
      <c r="F17" t="s">
        <v>2369</v>
      </c>
      <c r="G17" s="5">
        <v>1</v>
      </c>
      <c r="H17" t="s">
        <v>1978</v>
      </c>
      <c r="I17" s="5">
        <v>1</v>
      </c>
      <c r="J17" t="s">
        <v>1980</v>
      </c>
      <c r="K17" s="5">
        <v>1</v>
      </c>
      <c r="L17" t="s">
        <v>2407</v>
      </c>
      <c r="M17" s="5">
        <v>1</v>
      </c>
      <c r="N17" t="s">
        <v>2408</v>
      </c>
      <c r="O17" s="5">
        <v>1</v>
      </c>
      <c r="P17" t="s">
        <v>2409</v>
      </c>
      <c r="Q17" s="5">
        <v>1</v>
      </c>
      <c r="S17" t="str">
        <f t="shared" si="2"/>
        <v>gi|508083943|gb|KC570217.1|_Marine_bacterium_enrichment_culture_clone_O20-H10-S3_16S_ribosomal_RNA_gene,_partial_sequence</v>
      </c>
      <c r="T17" t="e">
        <f>VLOOKUP(Selected!S17,SILVA_ACT!$C$2:$Z$126,19,FALSE)</f>
        <v>#N/A</v>
      </c>
      <c r="U17" t="e">
        <f>VLOOKUP(Selected!S17,SILVA_ACT!$C$2:$Z$126,20,FALSE)</f>
        <v>#N/A</v>
      </c>
      <c r="V17" t="e">
        <f>VLOOKUP(Selected!S17,SILVA_ACT!$C$2:$Z$126,21,FALSE)</f>
        <v>#N/A</v>
      </c>
      <c r="W17" t="e">
        <f>VLOOKUP(Selected!S17,SILVA_ACT!$C$2:$Z$126,22,FALSE)</f>
        <v>#N/A</v>
      </c>
      <c r="X17" t="e">
        <f>VLOOKUP(Selected!S17,SILVA_ACT!$C$2:$Z$126,23,FALSE)</f>
        <v>#N/A</v>
      </c>
      <c r="Y17" t="e">
        <f>VLOOKUP(Selected!S17,SILVA_ACT!$C$2:$Z$126,24,FALSE)</f>
        <v>#N/A</v>
      </c>
    </row>
    <row r="18" spans="1:25">
      <c r="A18" s="2" t="s">
        <v>1</v>
      </c>
      <c r="B18" t="s">
        <v>1497</v>
      </c>
      <c r="C18" t="s">
        <v>1498</v>
      </c>
      <c r="D18">
        <f t="shared" si="0"/>
        <v>852</v>
      </c>
      <c r="E18" t="e">
        <f t="shared" si="1"/>
        <v>#N/A</v>
      </c>
      <c r="F18" t="s">
        <v>2369</v>
      </c>
      <c r="G18" s="5">
        <v>1</v>
      </c>
      <c r="H18" t="s">
        <v>2403</v>
      </c>
      <c r="I18" s="5">
        <v>1</v>
      </c>
      <c r="J18" t="s">
        <v>2404</v>
      </c>
      <c r="K18" s="5">
        <v>1</v>
      </c>
      <c r="L18" t="s">
        <v>2405</v>
      </c>
      <c r="M18" s="5">
        <v>1</v>
      </c>
      <c r="N18" t="s">
        <v>2405</v>
      </c>
      <c r="O18" s="5">
        <v>1</v>
      </c>
      <c r="P18" t="s">
        <v>2406</v>
      </c>
      <c r="Q18" s="5">
        <v>1</v>
      </c>
      <c r="S18" t="str">
        <f t="shared" si="2"/>
        <v>gi|508083942|gb|KC570216.1|_Marine_bacterium_enrichment_culture_clone_O19-H10-S7_16S_ribosomal_RNA_gene,_partial_sequence</v>
      </c>
      <c r="T18" t="e">
        <f>VLOOKUP(Selected!S18,SILVA_ACT!$C$2:$Z$126,19,FALSE)</f>
        <v>#N/A</v>
      </c>
      <c r="U18" t="e">
        <f>VLOOKUP(Selected!S18,SILVA_ACT!$C$2:$Z$126,20,FALSE)</f>
        <v>#N/A</v>
      </c>
      <c r="V18" t="e">
        <f>VLOOKUP(Selected!S18,SILVA_ACT!$C$2:$Z$126,21,FALSE)</f>
        <v>#N/A</v>
      </c>
      <c r="W18" t="e">
        <f>VLOOKUP(Selected!S18,SILVA_ACT!$C$2:$Z$126,22,FALSE)</f>
        <v>#N/A</v>
      </c>
      <c r="X18" t="e">
        <f>VLOOKUP(Selected!S18,SILVA_ACT!$C$2:$Z$126,23,FALSE)</f>
        <v>#N/A</v>
      </c>
      <c r="Y18" t="e">
        <f>VLOOKUP(Selected!S18,SILVA_ACT!$C$2:$Z$126,24,FALSE)</f>
        <v>#N/A</v>
      </c>
    </row>
    <row r="19" spans="1:25">
      <c r="A19" s="2" t="s">
        <v>1</v>
      </c>
      <c r="B19" t="s">
        <v>1499</v>
      </c>
      <c r="C19" t="s">
        <v>1500</v>
      </c>
      <c r="D19">
        <f t="shared" si="0"/>
        <v>857</v>
      </c>
      <c r="E19" t="e">
        <f t="shared" si="1"/>
        <v>#N/A</v>
      </c>
      <c r="F19" t="s">
        <v>2369</v>
      </c>
      <c r="G19" s="5">
        <v>1</v>
      </c>
      <c r="H19" t="s">
        <v>1978</v>
      </c>
      <c r="I19" s="5">
        <v>0.74</v>
      </c>
      <c r="J19" t="s">
        <v>1980</v>
      </c>
      <c r="K19" s="5">
        <v>0.74</v>
      </c>
      <c r="L19" t="s">
        <v>2411</v>
      </c>
      <c r="M19" s="5">
        <v>0.59</v>
      </c>
      <c r="N19" t="s">
        <v>2412</v>
      </c>
      <c r="O19" s="5">
        <v>0.37</v>
      </c>
      <c r="P19" t="s">
        <v>2412</v>
      </c>
      <c r="Q19" s="5">
        <v>0.37</v>
      </c>
      <c r="S19" t="str">
        <f t="shared" si="2"/>
        <v>gi|508083941|gb|KC570215.1|_Marine_bacterium_enrichment_culture_clone_O19-H10-S5_16S_ribosomal_RNA_gene,_partial_sequence</v>
      </c>
      <c r="T19" t="e">
        <f>VLOOKUP(Selected!S19,SILVA_ACT!$C$2:$Z$126,19,FALSE)</f>
        <v>#N/A</v>
      </c>
      <c r="U19" t="e">
        <f>VLOOKUP(Selected!S19,SILVA_ACT!$C$2:$Z$126,20,FALSE)</f>
        <v>#N/A</v>
      </c>
      <c r="V19" t="e">
        <f>VLOOKUP(Selected!S19,SILVA_ACT!$C$2:$Z$126,21,FALSE)</f>
        <v>#N/A</v>
      </c>
      <c r="W19" t="e">
        <f>VLOOKUP(Selected!S19,SILVA_ACT!$C$2:$Z$126,22,FALSE)</f>
        <v>#N/A</v>
      </c>
      <c r="X19" t="e">
        <f>VLOOKUP(Selected!S19,SILVA_ACT!$C$2:$Z$126,23,FALSE)</f>
        <v>#N/A</v>
      </c>
      <c r="Y19" t="e">
        <f>VLOOKUP(Selected!S19,SILVA_ACT!$C$2:$Z$126,24,FALSE)</f>
        <v>#N/A</v>
      </c>
    </row>
    <row r="20" spans="1:25">
      <c r="A20" s="2" t="s">
        <v>1</v>
      </c>
      <c r="B20" t="s">
        <v>1501</v>
      </c>
      <c r="C20" t="s">
        <v>1502</v>
      </c>
      <c r="D20">
        <f t="shared" si="0"/>
        <v>841</v>
      </c>
      <c r="E20" t="e">
        <f t="shared" si="1"/>
        <v>#N/A</v>
      </c>
      <c r="F20" t="s">
        <v>2369</v>
      </c>
      <c r="G20" s="5">
        <v>1</v>
      </c>
      <c r="H20" t="s">
        <v>1978</v>
      </c>
      <c r="I20" s="5">
        <v>1</v>
      </c>
      <c r="J20" t="s">
        <v>1980</v>
      </c>
      <c r="K20" s="5">
        <v>1</v>
      </c>
      <c r="L20" t="s">
        <v>2407</v>
      </c>
      <c r="M20" s="5">
        <v>1</v>
      </c>
      <c r="N20" t="s">
        <v>2408</v>
      </c>
      <c r="O20" s="5">
        <v>1</v>
      </c>
      <c r="P20" t="s">
        <v>2409</v>
      </c>
      <c r="Q20" s="5">
        <v>1</v>
      </c>
      <c r="S20" t="str">
        <f t="shared" si="2"/>
        <v>gi|508083940|gb|KC570214.1|_Marine_bacterium_enrichment_culture_clone_O18-H9-S3_16S_ribosomal_RNA_gene,_partial_sequence</v>
      </c>
      <c r="T20" t="e">
        <f>VLOOKUP(Selected!S20,SILVA_ACT!$C$2:$Z$126,19,FALSE)</f>
        <v>#N/A</v>
      </c>
      <c r="U20" t="e">
        <f>VLOOKUP(Selected!S20,SILVA_ACT!$C$2:$Z$126,20,FALSE)</f>
        <v>#N/A</v>
      </c>
      <c r="V20" t="e">
        <f>VLOOKUP(Selected!S20,SILVA_ACT!$C$2:$Z$126,21,FALSE)</f>
        <v>#N/A</v>
      </c>
      <c r="W20" t="e">
        <f>VLOOKUP(Selected!S20,SILVA_ACT!$C$2:$Z$126,22,FALSE)</f>
        <v>#N/A</v>
      </c>
      <c r="X20" t="e">
        <f>VLOOKUP(Selected!S20,SILVA_ACT!$C$2:$Z$126,23,FALSE)</f>
        <v>#N/A</v>
      </c>
      <c r="Y20" t="e">
        <f>VLOOKUP(Selected!S20,SILVA_ACT!$C$2:$Z$126,24,FALSE)</f>
        <v>#N/A</v>
      </c>
    </row>
    <row r="21" spans="1:25">
      <c r="A21" s="2" t="s">
        <v>1</v>
      </c>
      <c r="B21" t="s">
        <v>1503</v>
      </c>
      <c r="C21" t="s">
        <v>1504</v>
      </c>
      <c r="D21">
        <f t="shared" si="0"/>
        <v>624</v>
      </c>
      <c r="E21" t="e">
        <f t="shared" si="1"/>
        <v>#N/A</v>
      </c>
      <c r="F21" t="s">
        <v>2369</v>
      </c>
      <c r="G21" s="5">
        <v>1</v>
      </c>
      <c r="H21" t="s">
        <v>2403</v>
      </c>
      <c r="I21" s="5">
        <v>1</v>
      </c>
      <c r="J21" t="s">
        <v>2413</v>
      </c>
      <c r="K21" s="5">
        <v>1</v>
      </c>
      <c r="L21" t="s">
        <v>2413</v>
      </c>
      <c r="M21" s="5">
        <v>1</v>
      </c>
      <c r="N21" t="s">
        <v>2413</v>
      </c>
      <c r="O21" s="5">
        <v>1</v>
      </c>
      <c r="P21" t="s">
        <v>2414</v>
      </c>
      <c r="Q21" s="5">
        <v>1</v>
      </c>
      <c r="S21" t="str">
        <f t="shared" si="2"/>
        <v>gi|508083939|gb|KC570213.1|_Marine_bacterium_enrichment_culture_clone_O17-H9-S7_16S_ribosomal_RNA_gene,_partial_sequence</v>
      </c>
      <c r="T21" t="e">
        <f>VLOOKUP(Selected!S21,SILVA_ACT!$C$2:$Z$126,19,FALSE)</f>
        <v>#N/A</v>
      </c>
      <c r="U21" t="e">
        <f>VLOOKUP(Selected!S21,SILVA_ACT!$C$2:$Z$126,20,FALSE)</f>
        <v>#N/A</v>
      </c>
      <c r="V21" t="e">
        <f>VLOOKUP(Selected!S21,SILVA_ACT!$C$2:$Z$126,21,FALSE)</f>
        <v>#N/A</v>
      </c>
      <c r="W21" t="e">
        <f>VLOOKUP(Selected!S21,SILVA_ACT!$C$2:$Z$126,22,FALSE)</f>
        <v>#N/A</v>
      </c>
      <c r="X21" t="e">
        <f>VLOOKUP(Selected!S21,SILVA_ACT!$C$2:$Z$126,23,FALSE)</f>
        <v>#N/A</v>
      </c>
      <c r="Y21" t="e">
        <f>VLOOKUP(Selected!S21,SILVA_ACT!$C$2:$Z$126,24,FALSE)</f>
        <v>#N/A</v>
      </c>
    </row>
    <row r="22" spans="1:25">
      <c r="A22" s="2" t="s">
        <v>1</v>
      </c>
      <c r="B22" t="s">
        <v>1505</v>
      </c>
      <c r="C22" t="s">
        <v>1506</v>
      </c>
      <c r="D22">
        <f t="shared" si="0"/>
        <v>857</v>
      </c>
      <c r="E22" t="e">
        <f t="shared" si="1"/>
        <v>#N/A</v>
      </c>
      <c r="F22" t="s">
        <v>2369</v>
      </c>
      <c r="G22" s="5">
        <v>1</v>
      </c>
      <c r="H22" t="s">
        <v>2415</v>
      </c>
      <c r="I22" s="5">
        <v>0.76</v>
      </c>
      <c r="J22" t="s">
        <v>2416</v>
      </c>
      <c r="K22" s="5">
        <v>0.76</v>
      </c>
      <c r="L22" t="s">
        <v>2416</v>
      </c>
      <c r="M22" s="5">
        <v>0.76</v>
      </c>
      <c r="N22" t="s">
        <v>2416</v>
      </c>
      <c r="O22" s="5">
        <v>0.76</v>
      </c>
      <c r="P22" t="s">
        <v>2416</v>
      </c>
      <c r="Q22" s="5">
        <v>0.76</v>
      </c>
      <c r="S22" t="str">
        <f t="shared" si="2"/>
        <v>gi|508083938|gb|KC570212.1|_Marine_bacterium_enrichment_culture_clone_O17-H9-S5_16S_ribosomal_RNA_gene,_partial_sequence</v>
      </c>
      <c r="T22" t="e">
        <f>VLOOKUP(Selected!S22,SILVA_ACT!$C$2:$Z$126,19,FALSE)</f>
        <v>#N/A</v>
      </c>
      <c r="U22" t="e">
        <f>VLOOKUP(Selected!S22,SILVA_ACT!$C$2:$Z$126,20,FALSE)</f>
        <v>#N/A</v>
      </c>
      <c r="V22" t="e">
        <f>VLOOKUP(Selected!S22,SILVA_ACT!$C$2:$Z$126,21,FALSE)</f>
        <v>#N/A</v>
      </c>
      <c r="W22" t="e">
        <f>VLOOKUP(Selected!S22,SILVA_ACT!$C$2:$Z$126,22,FALSE)</f>
        <v>#N/A</v>
      </c>
      <c r="X22" t="e">
        <f>VLOOKUP(Selected!S22,SILVA_ACT!$C$2:$Z$126,23,FALSE)</f>
        <v>#N/A</v>
      </c>
      <c r="Y22" t="e">
        <f>VLOOKUP(Selected!S22,SILVA_ACT!$C$2:$Z$126,24,FALSE)</f>
        <v>#N/A</v>
      </c>
    </row>
    <row r="23" spans="1:25">
      <c r="A23" s="2" t="s">
        <v>1</v>
      </c>
      <c r="B23" t="s">
        <v>1507</v>
      </c>
      <c r="C23" t="s">
        <v>1508</v>
      </c>
      <c r="D23">
        <f t="shared" si="0"/>
        <v>852</v>
      </c>
      <c r="E23" t="e">
        <f t="shared" si="1"/>
        <v>#N/A</v>
      </c>
      <c r="F23" t="s">
        <v>2369</v>
      </c>
      <c r="G23" s="5">
        <v>1</v>
      </c>
      <c r="H23" t="s">
        <v>1978</v>
      </c>
      <c r="I23" s="5">
        <v>1</v>
      </c>
      <c r="J23" t="s">
        <v>1981</v>
      </c>
      <c r="K23" s="5">
        <v>1</v>
      </c>
      <c r="L23" t="s">
        <v>2417</v>
      </c>
      <c r="M23" s="5">
        <v>0.95</v>
      </c>
      <c r="N23" t="s">
        <v>2418</v>
      </c>
      <c r="O23" s="5">
        <v>0.93</v>
      </c>
      <c r="P23" t="s">
        <v>2419</v>
      </c>
      <c r="Q23" s="5">
        <v>0.82</v>
      </c>
      <c r="S23" t="str">
        <f t="shared" si="2"/>
        <v>gi|508083937|gb|KC570211.1|_Marine_bacterium_enrichment_culture_clone_O16-H8-S3_16S_ribosomal_RNA_gene,_partial_sequence</v>
      </c>
      <c r="T23" t="e">
        <f>VLOOKUP(Selected!S23,SILVA_ACT!$C$2:$Z$126,19,FALSE)</f>
        <v>#N/A</v>
      </c>
      <c r="U23" t="e">
        <f>VLOOKUP(Selected!S23,SILVA_ACT!$C$2:$Z$126,20,FALSE)</f>
        <v>#N/A</v>
      </c>
      <c r="V23" t="e">
        <f>VLOOKUP(Selected!S23,SILVA_ACT!$C$2:$Z$126,21,FALSE)</f>
        <v>#N/A</v>
      </c>
      <c r="W23" t="e">
        <f>VLOOKUP(Selected!S23,SILVA_ACT!$C$2:$Z$126,22,FALSE)</f>
        <v>#N/A</v>
      </c>
      <c r="X23" t="e">
        <f>VLOOKUP(Selected!S23,SILVA_ACT!$C$2:$Z$126,23,FALSE)</f>
        <v>#N/A</v>
      </c>
      <c r="Y23" t="e">
        <f>VLOOKUP(Selected!S23,SILVA_ACT!$C$2:$Z$126,24,FALSE)</f>
        <v>#N/A</v>
      </c>
    </row>
    <row r="24" spans="1:25">
      <c r="A24" s="2" t="s">
        <v>1</v>
      </c>
      <c r="B24" t="s">
        <v>1509</v>
      </c>
      <c r="C24" t="s">
        <v>1510</v>
      </c>
      <c r="D24">
        <f t="shared" si="0"/>
        <v>829</v>
      </c>
      <c r="E24" t="e">
        <f t="shared" si="1"/>
        <v>#N/A</v>
      </c>
      <c r="F24" t="s">
        <v>2369</v>
      </c>
      <c r="G24" s="5">
        <v>1</v>
      </c>
      <c r="H24" t="s">
        <v>2403</v>
      </c>
      <c r="I24" s="5">
        <v>1</v>
      </c>
      <c r="J24" t="s">
        <v>2404</v>
      </c>
      <c r="K24" s="5">
        <v>1</v>
      </c>
      <c r="L24" t="s">
        <v>2405</v>
      </c>
      <c r="M24" s="5">
        <v>0.99</v>
      </c>
      <c r="N24" t="s">
        <v>2405</v>
      </c>
      <c r="O24" s="5">
        <v>0.99</v>
      </c>
      <c r="P24" t="s">
        <v>2406</v>
      </c>
      <c r="Q24" s="5">
        <v>0.99</v>
      </c>
      <c r="S24" t="str">
        <f t="shared" si="2"/>
        <v>gi|508083936|gb|KC570210.1|_Marine_bacterium_enrichment_culture_clone_O15-H8-S7_16S_ribosomal_RNA_gene,_partial_sequence</v>
      </c>
      <c r="T24" t="e">
        <f>VLOOKUP(Selected!S24,SILVA_ACT!$C$2:$Z$126,19,FALSE)</f>
        <v>#N/A</v>
      </c>
      <c r="U24" t="e">
        <f>VLOOKUP(Selected!S24,SILVA_ACT!$C$2:$Z$126,20,FALSE)</f>
        <v>#N/A</v>
      </c>
      <c r="V24" t="e">
        <f>VLOOKUP(Selected!S24,SILVA_ACT!$C$2:$Z$126,21,FALSE)</f>
        <v>#N/A</v>
      </c>
      <c r="W24" t="e">
        <f>VLOOKUP(Selected!S24,SILVA_ACT!$C$2:$Z$126,22,FALSE)</f>
        <v>#N/A</v>
      </c>
      <c r="X24" t="e">
        <f>VLOOKUP(Selected!S24,SILVA_ACT!$C$2:$Z$126,23,FALSE)</f>
        <v>#N/A</v>
      </c>
      <c r="Y24" t="e">
        <f>VLOOKUP(Selected!S24,SILVA_ACT!$C$2:$Z$126,24,FALSE)</f>
        <v>#N/A</v>
      </c>
    </row>
    <row r="25" spans="1:25">
      <c r="A25" s="2" t="s">
        <v>1</v>
      </c>
      <c r="B25" t="s">
        <v>1511</v>
      </c>
      <c r="C25" t="s">
        <v>1512</v>
      </c>
      <c r="D25">
        <f t="shared" si="0"/>
        <v>860</v>
      </c>
      <c r="E25" t="e">
        <f t="shared" si="1"/>
        <v>#N/A</v>
      </c>
      <c r="F25" t="s">
        <v>2369</v>
      </c>
      <c r="G25" s="5">
        <v>1</v>
      </c>
      <c r="H25" t="s">
        <v>1978</v>
      </c>
      <c r="I25" s="5">
        <v>1</v>
      </c>
      <c r="J25" t="s">
        <v>1980</v>
      </c>
      <c r="K25" s="5">
        <v>1</v>
      </c>
      <c r="L25" t="s">
        <v>2378</v>
      </c>
      <c r="M25" s="5">
        <v>0.65</v>
      </c>
      <c r="N25" t="s">
        <v>2379</v>
      </c>
      <c r="O25" s="5">
        <v>0.48</v>
      </c>
      <c r="P25" t="s">
        <v>2410</v>
      </c>
      <c r="Q25" s="5">
        <v>0.28999999999999998</v>
      </c>
      <c r="S25" t="str">
        <f t="shared" si="2"/>
        <v>gi|508083935|gb|KC570209.1|_Marine_bacterium_enrichment_culture_clone_O15-H8-S5_16S_ribosomal_RNA_gene,_partial_sequence</v>
      </c>
      <c r="T25" t="e">
        <f>VLOOKUP(Selected!S25,SILVA_ACT!$C$2:$Z$126,19,FALSE)</f>
        <v>#N/A</v>
      </c>
      <c r="U25" t="e">
        <f>VLOOKUP(Selected!S25,SILVA_ACT!$C$2:$Z$126,20,FALSE)</f>
        <v>#N/A</v>
      </c>
      <c r="V25" t="e">
        <f>VLOOKUP(Selected!S25,SILVA_ACT!$C$2:$Z$126,21,FALSE)</f>
        <v>#N/A</v>
      </c>
      <c r="W25" t="e">
        <f>VLOOKUP(Selected!S25,SILVA_ACT!$C$2:$Z$126,22,FALSE)</f>
        <v>#N/A</v>
      </c>
      <c r="X25" t="e">
        <f>VLOOKUP(Selected!S25,SILVA_ACT!$C$2:$Z$126,23,FALSE)</f>
        <v>#N/A</v>
      </c>
      <c r="Y25" t="e">
        <f>VLOOKUP(Selected!S25,SILVA_ACT!$C$2:$Z$126,24,FALSE)</f>
        <v>#N/A</v>
      </c>
    </row>
    <row r="26" spans="1:25">
      <c r="A26" s="2" t="s">
        <v>1</v>
      </c>
      <c r="B26" t="s">
        <v>1513</v>
      </c>
      <c r="C26" t="s">
        <v>1514</v>
      </c>
      <c r="D26">
        <f t="shared" si="0"/>
        <v>836</v>
      </c>
      <c r="E26" t="e">
        <f t="shared" si="1"/>
        <v>#N/A</v>
      </c>
      <c r="F26" t="s">
        <v>2369</v>
      </c>
      <c r="G26" s="5">
        <v>1</v>
      </c>
      <c r="H26" t="s">
        <v>1978</v>
      </c>
      <c r="I26" s="5">
        <v>1</v>
      </c>
      <c r="J26" t="s">
        <v>1980</v>
      </c>
      <c r="K26" s="5">
        <v>1</v>
      </c>
      <c r="L26" t="s">
        <v>2407</v>
      </c>
      <c r="M26" s="5">
        <v>1</v>
      </c>
      <c r="N26" t="s">
        <v>2408</v>
      </c>
      <c r="O26" s="5">
        <v>1</v>
      </c>
      <c r="P26" t="s">
        <v>2409</v>
      </c>
      <c r="Q26" s="5">
        <v>1</v>
      </c>
      <c r="S26" t="str">
        <f t="shared" si="2"/>
        <v>gi|508083934|gb|KC570208.1|_Marine_bacterium_enrichment_culture_clone_O14-H7-S3_16S_ribosomal_RNA_gene,_partial_sequence</v>
      </c>
      <c r="T26" t="e">
        <f>VLOOKUP(Selected!S26,SILVA_ACT!$C$2:$Z$126,19,FALSE)</f>
        <v>#N/A</v>
      </c>
      <c r="U26" t="e">
        <f>VLOOKUP(Selected!S26,SILVA_ACT!$C$2:$Z$126,20,FALSE)</f>
        <v>#N/A</v>
      </c>
      <c r="V26" t="e">
        <f>VLOOKUP(Selected!S26,SILVA_ACT!$C$2:$Z$126,21,FALSE)</f>
        <v>#N/A</v>
      </c>
      <c r="W26" t="e">
        <f>VLOOKUP(Selected!S26,SILVA_ACT!$C$2:$Z$126,22,FALSE)</f>
        <v>#N/A</v>
      </c>
      <c r="X26" t="e">
        <f>VLOOKUP(Selected!S26,SILVA_ACT!$C$2:$Z$126,23,FALSE)</f>
        <v>#N/A</v>
      </c>
      <c r="Y26" t="e">
        <f>VLOOKUP(Selected!S26,SILVA_ACT!$C$2:$Z$126,24,FALSE)</f>
        <v>#N/A</v>
      </c>
    </row>
    <row r="27" spans="1:25">
      <c r="A27" s="2" t="s">
        <v>1</v>
      </c>
      <c r="B27" t="s">
        <v>1515</v>
      </c>
      <c r="C27" t="s">
        <v>1516</v>
      </c>
      <c r="D27">
        <f t="shared" si="0"/>
        <v>850</v>
      </c>
      <c r="E27" t="e">
        <f t="shared" si="1"/>
        <v>#N/A</v>
      </c>
      <c r="F27" t="s">
        <v>2369</v>
      </c>
      <c r="G27" s="5">
        <v>1</v>
      </c>
      <c r="H27" t="s">
        <v>2403</v>
      </c>
      <c r="I27" s="5">
        <v>1</v>
      </c>
      <c r="J27" t="s">
        <v>2404</v>
      </c>
      <c r="K27" s="5">
        <v>1</v>
      </c>
      <c r="L27" t="s">
        <v>2405</v>
      </c>
      <c r="M27" s="5">
        <v>1</v>
      </c>
      <c r="N27" t="s">
        <v>2405</v>
      </c>
      <c r="O27" s="5">
        <v>1</v>
      </c>
      <c r="P27" t="s">
        <v>2406</v>
      </c>
      <c r="Q27" s="5">
        <v>1</v>
      </c>
      <c r="S27" t="str">
        <f t="shared" si="2"/>
        <v>gi|508083933|gb|KC570207.1|_Marine_bacterium_enrichment_culture_clone_O13-H7-S7_16S_ribosomal_RNA_gene,_partial_sequence</v>
      </c>
      <c r="T27" t="e">
        <f>VLOOKUP(Selected!S27,SILVA_ACT!$C$2:$Z$126,19,FALSE)</f>
        <v>#N/A</v>
      </c>
      <c r="U27" t="e">
        <f>VLOOKUP(Selected!S27,SILVA_ACT!$C$2:$Z$126,20,FALSE)</f>
        <v>#N/A</v>
      </c>
      <c r="V27" t="e">
        <f>VLOOKUP(Selected!S27,SILVA_ACT!$C$2:$Z$126,21,FALSE)</f>
        <v>#N/A</v>
      </c>
      <c r="W27" t="e">
        <f>VLOOKUP(Selected!S27,SILVA_ACT!$C$2:$Z$126,22,FALSE)</f>
        <v>#N/A</v>
      </c>
      <c r="X27" t="e">
        <f>VLOOKUP(Selected!S27,SILVA_ACT!$C$2:$Z$126,23,FALSE)</f>
        <v>#N/A</v>
      </c>
      <c r="Y27" t="e">
        <f>VLOOKUP(Selected!S27,SILVA_ACT!$C$2:$Z$126,24,FALSE)</f>
        <v>#N/A</v>
      </c>
    </row>
    <row r="28" spans="1:25">
      <c r="A28" s="2" t="s">
        <v>1</v>
      </c>
      <c r="B28" t="s">
        <v>1517</v>
      </c>
      <c r="C28" t="s">
        <v>1518</v>
      </c>
      <c r="D28">
        <f t="shared" si="0"/>
        <v>874</v>
      </c>
      <c r="E28" t="e">
        <f t="shared" si="1"/>
        <v>#N/A</v>
      </c>
      <c r="F28" t="s">
        <v>2369</v>
      </c>
      <c r="G28" s="5">
        <v>1</v>
      </c>
      <c r="H28" t="s">
        <v>1978</v>
      </c>
      <c r="I28" s="5">
        <v>1</v>
      </c>
      <c r="J28" t="s">
        <v>1980</v>
      </c>
      <c r="K28" s="5">
        <v>1</v>
      </c>
      <c r="L28" t="s">
        <v>2378</v>
      </c>
      <c r="M28" s="5">
        <v>0.61</v>
      </c>
      <c r="N28" t="s">
        <v>2379</v>
      </c>
      <c r="O28" s="5">
        <v>0.49</v>
      </c>
      <c r="P28" t="s">
        <v>2410</v>
      </c>
      <c r="Q28" s="5">
        <v>0.25</v>
      </c>
      <c r="S28" t="str">
        <f t="shared" si="2"/>
        <v>gi|508083932|gb|KC570206.1|_Marine_bacterium_enrichment_culture_clone_O13-H7-S5_16S_ribosomal_RNA_gene,_partial_sequence</v>
      </c>
      <c r="T28" t="e">
        <f>VLOOKUP(Selected!S28,SILVA_ACT!$C$2:$Z$126,19,FALSE)</f>
        <v>#N/A</v>
      </c>
      <c r="U28" t="e">
        <f>VLOOKUP(Selected!S28,SILVA_ACT!$C$2:$Z$126,20,FALSE)</f>
        <v>#N/A</v>
      </c>
      <c r="V28" t="e">
        <f>VLOOKUP(Selected!S28,SILVA_ACT!$C$2:$Z$126,21,FALSE)</f>
        <v>#N/A</v>
      </c>
      <c r="W28" t="e">
        <f>VLOOKUP(Selected!S28,SILVA_ACT!$C$2:$Z$126,22,FALSE)</f>
        <v>#N/A</v>
      </c>
      <c r="X28" t="e">
        <f>VLOOKUP(Selected!S28,SILVA_ACT!$C$2:$Z$126,23,FALSE)</f>
        <v>#N/A</v>
      </c>
      <c r="Y28" t="e">
        <f>VLOOKUP(Selected!S28,SILVA_ACT!$C$2:$Z$126,24,FALSE)</f>
        <v>#N/A</v>
      </c>
    </row>
    <row r="29" spans="1:25">
      <c r="A29" s="2" t="s">
        <v>1</v>
      </c>
      <c r="B29" t="s">
        <v>1519</v>
      </c>
      <c r="C29" t="s">
        <v>1520</v>
      </c>
      <c r="D29">
        <f t="shared" si="0"/>
        <v>846</v>
      </c>
      <c r="E29" t="e">
        <f t="shared" si="1"/>
        <v>#N/A</v>
      </c>
      <c r="F29" t="s">
        <v>2369</v>
      </c>
      <c r="G29" s="5">
        <v>1</v>
      </c>
      <c r="H29" t="s">
        <v>1978</v>
      </c>
      <c r="I29" s="5">
        <v>1</v>
      </c>
      <c r="J29" t="s">
        <v>1980</v>
      </c>
      <c r="K29" s="5">
        <v>1</v>
      </c>
      <c r="L29" t="s">
        <v>2378</v>
      </c>
      <c r="M29" s="5">
        <v>0.7</v>
      </c>
      <c r="N29" t="s">
        <v>2420</v>
      </c>
      <c r="O29" s="5">
        <v>0.39</v>
      </c>
      <c r="P29" t="s">
        <v>2421</v>
      </c>
      <c r="Q29" s="5">
        <v>0.37</v>
      </c>
      <c r="S29" t="str">
        <f t="shared" si="2"/>
        <v>gi|508083931|gb|KC570205.1|_Marine_bacterium_enrichment_culture_clone_O12-H6-S3_16S_ribosomal_RNA_gene,_partial_sequence</v>
      </c>
      <c r="T29" t="e">
        <f>VLOOKUP(Selected!S29,SILVA_ACT!$C$2:$Z$126,19,FALSE)</f>
        <v>#N/A</v>
      </c>
      <c r="U29" t="e">
        <f>VLOOKUP(Selected!S29,SILVA_ACT!$C$2:$Z$126,20,FALSE)</f>
        <v>#N/A</v>
      </c>
      <c r="V29" t="e">
        <f>VLOOKUP(Selected!S29,SILVA_ACT!$C$2:$Z$126,21,FALSE)</f>
        <v>#N/A</v>
      </c>
      <c r="W29" t="e">
        <f>VLOOKUP(Selected!S29,SILVA_ACT!$C$2:$Z$126,22,FALSE)</f>
        <v>#N/A</v>
      </c>
      <c r="X29" t="e">
        <f>VLOOKUP(Selected!S29,SILVA_ACT!$C$2:$Z$126,23,FALSE)</f>
        <v>#N/A</v>
      </c>
      <c r="Y29" t="e">
        <f>VLOOKUP(Selected!S29,SILVA_ACT!$C$2:$Z$126,24,FALSE)</f>
        <v>#N/A</v>
      </c>
    </row>
    <row r="30" spans="1:25">
      <c r="A30" s="2" t="s">
        <v>1</v>
      </c>
      <c r="B30" t="s">
        <v>1521</v>
      </c>
      <c r="C30" t="s">
        <v>1522</v>
      </c>
      <c r="D30">
        <f t="shared" si="0"/>
        <v>862</v>
      </c>
      <c r="E30" t="e">
        <f t="shared" si="1"/>
        <v>#N/A</v>
      </c>
      <c r="F30" t="s">
        <v>2369</v>
      </c>
      <c r="G30" s="5">
        <v>1</v>
      </c>
      <c r="H30" t="s">
        <v>2373</v>
      </c>
      <c r="I30" s="5">
        <v>1</v>
      </c>
      <c r="J30" t="s">
        <v>2422</v>
      </c>
      <c r="K30" s="5">
        <v>0.21</v>
      </c>
      <c r="L30" t="s">
        <v>2423</v>
      </c>
      <c r="M30" s="5">
        <v>0.21</v>
      </c>
      <c r="N30" t="s">
        <v>2424</v>
      </c>
      <c r="O30" s="5">
        <v>0.18</v>
      </c>
      <c r="P30" t="s">
        <v>2425</v>
      </c>
      <c r="Q30" s="5">
        <v>0.18</v>
      </c>
      <c r="S30" t="str">
        <f t="shared" si="2"/>
        <v>gi|508083930|gb|KC570204.1|_Marine_bacterium_enrichment_culture_clone_O11-H6-S7_16S_ribosomal_RNA_gene,_partial_sequence</v>
      </c>
      <c r="T30" t="e">
        <f>VLOOKUP(Selected!S30,SILVA_ACT!$C$2:$Z$126,19,FALSE)</f>
        <v>#N/A</v>
      </c>
      <c r="U30" t="e">
        <f>VLOOKUP(Selected!S30,SILVA_ACT!$C$2:$Z$126,20,FALSE)</f>
        <v>#N/A</v>
      </c>
      <c r="V30" t="e">
        <f>VLOOKUP(Selected!S30,SILVA_ACT!$C$2:$Z$126,21,FALSE)</f>
        <v>#N/A</v>
      </c>
      <c r="W30" t="e">
        <f>VLOOKUP(Selected!S30,SILVA_ACT!$C$2:$Z$126,22,FALSE)</f>
        <v>#N/A</v>
      </c>
      <c r="X30" t="e">
        <f>VLOOKUP(Selected!S30,SILVA_ACT!$C$2:$Z$126,23,FALSE)</f>
        <v>#N/A</v>
      </c>
      <c r="Y30" t="e">
        <f>VLOOKUP(Selected!S30,SILVA_ACT!$C$2:$Z$126,24,FALSE)</f>
        <v>#N/A</v>
      </c>
    </row>
    <row r="31" spans="1:25">
      <c r="A31" s="2" t="s">
        <v>1</v>
      </c>
      <c r="B31" t="s">
        <v>1523</v>
      </c>
      <c r="C31" t="s">
        <v>1524</v>
      </c>
      <c r="D31">
        <f t="shared" si="0"/>
        <v>854</v>
      </c>
      <c r="E31" t="e">
        <f t="shared" si="1"/>
        <v>#N/A</v>
      </c>
      <c r="F31" t="s">
        <v>2369</v>
      </c>
      <c r="G31" s="5">
        <v>1</v>
      </c>
      <c r="H31" t="s">
        <v>1978</v>
      </c>
      <c r="I31" s="5">
        <v>1</v>
      </c>
      <c r="J31" t="s">
        <v>1980</v>
      </c>
      <c r="K31" s="5">
        <v>1</v>
      </c>
      <c r="L31" t="s">
        <v>2411</v>
      </c>
      <c r="M31" s="5">
        <v>0.44</v>
      </c>
      <c r="N31" t="s">
        <v>2426</v>
      </c>
      <c r="O31" s="5">
        <v>0.33</v>
      </c>
      <c r="P31" t="s">
        <v>2426</v>
      </c>
      <c r="Q31" s="5">
        <v>0.33</v>
      </c>
      <c r="S31" t="str">
        <f t="shared" si="2"/>
        <v>gi|508083929|gb|KC570203.1|_Marine_bacterium_enrichment_culture_clone_O11-H6-S5_16S_ribosomal_RNA_gene,_partial_sequence</v>
      </c>
      <c r="T31" t="e">
        <f>VLOOKUP(Selected!S31,SILVA_ACT!$C$2:$Z$126,19,FALSE)</f>
        <v>#N/A</v>
      </c>
      <c r="U31" t="e">
        <f>VLOOKUP(Selected!S31,SILVA_ACT!$C$2:$Z$126,20,FALSE)</f>
        <v>#N/A</v>
      </c>
      <c r="V31" t="e">
        <f>VLOOKUP(Selected!S31,SILVA_ACT!$C$2:$Z$126,21,FALSE)</f>
        <v>#N/A</v>
      </c>
      <c r="W31" t="e">
        <f>VLOOKUP(Selected!S31,SILVA_ACT!$C$2:$Z$126,22,FALSE)</f>
        <v>#N/A</v>
      </c>
      <c r="X31" t="e">
        <f>VLOOKUP(Selected!S31,SILVA_ACT!$C$2:$Z$126,23,FALSE)</f>
        <v>#N/A</v>
      </c>
      <c r="Y31" t="e">
        <f>VLOOKUP(Selected!S31,SILVA_ACT!$C$2:$Z$126,24,FALSE)</f>
        <v>#N/A</v>
      </c>
    </row>
    <row r="32" spans="1:25">
      <c r="A32" s="2" t="s">
        <v>1</v>
      </c>
      <c r="B32" t="s">
        <v>1525</v>
      </c>
      <c r="C32" t="s">
        <v>1526</v>
      </c>
      <c r="D32">
        <f t="shared" si="0"/>
        <v>845</v>
      </c>
      <c r="E32" t="e">
        <f t="shared" si="1"/>
        <v>#N/A</v>
      </c>
      <c r="F32" t="s">
        <v>2369</v>
      </c>
      <c r="G32" s="5">
        <v>1</v>
      </c>
      <c r="H32" t="s">
        <v>1978</v>
      </c>
      <c r="I32" s="5">
        <v>1</v>
      </c>
      <c r="J32" t="s">
        <v>1980</v>
      </c>
      <c r="K32" s="5">
        <v>1</v>
      </c>
      <c r="L32" t="s">
        <v>2407</v>
      </c>
      <c r="M32" s="5">
        <v>1</v>
      </c>
      <c r="N32" t="s">
        <v>2408</v>
      </c>
      <c r="O32" s="5">
        <v>1</v>
      </c>
      <c r="P32" t="s">
        <v>2409</v>
      </c>
      <c r="Q32" s="5">
        <v>1</v>
      </c>
      <c r="S32" t="str">
        <f t="shared" si="2"/>
        <v>gi|508083928|gb|KC570202.1|_Marine_bacterium_enrichment_culture_clone_O10-H5-S3_16S_ribosomal_RNA_gene,_partial_sequence</v>
      </c>
      <c r="T32" t="e">
        <f>VLOOKUP(Selected!S32,SILVA_ACT!$C$2:$Z$126,19,FALSE)</f>
        <v>#N/A</v>
      </c>
      <c r="U32" t="e">
        <f>VLOOKUP(Selected!S32,SILVA_ACT!$C$2:$Z$126,20,FALSE)</f>
        <v>#N/A</v>
      </c>
      <c r="V32" t="e">
        <f>VLOOKUP(Selected!S32,SILVA_ACT!$C$2:$Z$126,21,FALSE)</f>
        <v>#N/A</v>
      </c>
      <c r="W32" t="e">
        <f>VLOOKUP(Selected!S32,SILVA_ACT!$C$2:$Z$126,22,FALSE)</f>
        <v>#N/A</v>
      </c>
      <c r="X32" t="e">
        <f>VLOOKUP(Selected!S32,SILVA_ACT!$C$2:$Z$126,23,FALSE)</f>
        <v>#N/A</v>
      </c>
      <c r="Y32" t="e">
        <f>VLOOKUP(Selected!S32,SILVA_ACT!$C$2:$Z$126,24,FALSE)</f>
        <v>#N/A</v>
      </c>
    </row>
    <row r="33" spans="1:25">
      <c r="A33" s="2" t="s">
        <v>1</v>
      </c>
      <c r="B33" t="s">
        <v>1527</v>
      </c>
      <c r="C33" t="s">
        <v>1528</v>
      </c>
      <c r="D33">
        <f t="shared" si="0"/>
        <v>841</v>
      </c>
      <c r="E33" t="e">
        <f t="shared" si="1"/>
        <v>#N/A</v>
      </c>
      <c r="F33" t="s">
        <v>2369</v>
      </c>
      <c r="G33" s="5">
        <v>1</v>
      </c>
      <c r="H33" t="s">
        <v>1978</v>
      </c>
      <c r="I33" s="5">
        <v>1</v>
      </c>
      <c r="J33" t="s">
        <v>1981</v>
      </c>
      <c r="K33" s="5">
        <v>1</v>
      </c>
      <c r="L33" t="s">
        <v>2383</v>
      </c>
      <c r="M33" s="5">
        <v>0.74</v>
      </c>
      <c r="N33" t="s">
        <v>2427</v>
      </c>
      <c r="O33" s="5">
        <v>0.57999999999999996</v>
      </c>
      <c r="P33" t="s">
        <v>2428</v>
      </c>
      <c r="Q33" s="5">
        <v>0.38</v>
      </c>
      <c r="S33" t="str">
        <f t="shared" si="2"/>
        <v>gi|508083927|gb|KC570201.1|_Marine_bacterium_enrichment_culture_clone_O09-H5-S7_16S_ribosomal_RNA_gene,_partial_sequence</v>
      </c>
      <c r="T33" t="e">
        <f>VLOOKUP(Selected!S33,SILVA_ACT!$C$2:$Z$126,19,FALSE)</f>
        <v>#N/A</v>
      </c>
      <c r="U33" t="e">
        <f>VLOOKUP(Selected!S33,SILVA_ACT!$C$2:$Z$126,20,FALSE)</f>
        <v>#N/A</v>
      </c>
      <c r="V33" t="e">
        <f>VLOOKUP(Selected!S33,SILVA_ACT!$C$2:$Z$126,21,FALSE)</f>
        <v>#N/A</v>
      </c>
      <c r="W33" t="e">
        <f>VLOOKUP(Selected!S33,SILVA_ACT!$C$2:$Z$126,22,FALSE)</f>
        <v>#N/A</v>
      </c>
      <c r="X33" t="e">
        <f>VLOOKUP(Selected!S33,SILVA_ACT!$C$2:$Z$126,23,FALSE)</f>
        <v>#N/A</v>
      </c>
      <c r="Y33" t="e">
        <f>VLOOKUP(Selected!S33,SILVA_ACT!$C$2:$Z$126,24,FALSE)</f>
        <v>#N/A</v>
      </c>
    </row>
    <row r="34" spans="1:25">
      <c r="A34" s="2" t="s">
        <v>1</v>
      </c>
      <c r="B34" t="s">
        <v>1529</v>
      </c>
      <c r="C34" t="s">
        <v>1530</v>
      </c>
      <c r="D34">
        <f t="shared" si="0"/>
        <v>853</v>
      </c>
      <c r="E34" t="e">
        <f t="shared" si="1"/>
        <v>#N/A</v>
      </c>
      <c r="F34" t="s">
        <v>2369</v>
      </c>
      <c r="G34" s="5">
        <v>1</v>
      </c>
      <c r="H34" t="s">
        <v>2429</v>
      </c>
      <c r="I34" s="5">
        <v>0.35</v>
      </c>
      <c r="J34" t="s">
        <v>2430</v>
      </c>
      <c r="K34" s="5">
        <v>0.33</v>
      </c>
      <c r="L34" t="s">
        <v>2431</v>
      </c>
      <c r="M34" s="5">
        <v>0.22</v>
      </c>
      <c r="N34" t="s">
        <v>2432</v>
      </c>
      <c r="O34" s="5">
        <v>0.2</v>
      </c>
      <c r="P34" t="s">
        <v>2433</v>
      </c>
      <c r="Q34" s="5">
        <v>0.19</v>
      </c>
      <c r="S34" t="str">
        <f t="shared" si="2"/>
        <v>gi|508083926|gb|KC570200.1|_Marine_bacterium_enrichment_culture_clone_O08-H4-S3_16S_ribosomal_RNA_gene,_partial_sequence</v>
      </c>
      <c r="T34" t="e">
        <f>VLOOKUP(Selected!S34,SILVA_ACT!$C$2:$Z$126,19,FALSE)</f>
        <v>#N/A</v>
      </c>
      <c r="U34" t="e">
        <f>VLOOKUP(Selected!S34,SILVA_ACT!$C$2:$Z$126,20,FALSE)</f>
        <v>#N/A</v>
      </c>
      <c r="V34" t="e">
        <f>VLOOKUP(Selected!S34,SILVA_ACT!$C$2:$Z$126,21,FALSE)</f>
        <v>#N/A</v>
      </c>
      <c r="W34" t="e">
        <f>VLOOKUP(Selected!S34,SILVA_ACT!$C$2:$Z$126,22,FALSE)</f>
        <v>#N/A</v>
      </c>
      <c r="X34" t="e">
        <f>VLOOKUP(Selected!S34,SILVA_ACT!$C$2:$Z$126,23,FALSE)</f>
        <v>#N/A</v>
      </c>
      <c r="Y34" t="e">
        <f>VLOOKUP(Selected!S34,SILVA_ACT!$C$2:$Z$126,24,FALSE)</f>
        <v>#N/A</v>
      </c>
    </row>
    <row r="35" spans="1:25">
      <c r="A35" s="2" t="s">
        <v>1</v>
      </c>
      <c r="B35" t="s">
        <v>1531</v>
      </c>
      <c r="C35" t="s">
        <v>1532</v>
      </c>
      <c r="D35">
        <f t="shared" si="0"/>
        <v>858</v>
      </c>
      <c r="E35" t="e">
        <f t="shared" si="1"/>
        <v>#N/A</v>
      </c>
      <c r="F35" t="s">
        <v>2369</v>
      </c>
      <c r="G35" s="5">
        <v>1</v>
      </c>
      <c r="H35" t="s">
        <v>2434</v>
      </c>
      <c r="I35" s="5">
        <v>0.97</v>
      </c>
      <c r="J35" t="s">
        <v>2435</v>
      </c>
      <c r="K35" s="5">
        <v>0.97</v>
      </c>
      <c r="L35" t="s">
        <v>2436</v>
      </c>
      <c r="M35" s="5">
        <v>0.97</v>
      </c>
      <c r="N35" t="s">
        <v>2437</v>
      </c>
      <c r="O35" s="5">
        <v>0.97</v>
      </c>
      <c r="P35" t="s">
        <v>2438</v>
      </c>
      <c r="Q35" s="5">
        <v>0.34</v>
      </c>
      <c r="S35" t="str">
        <f t="shared" si="2"/>
        <v>gi|508083925|gb|KC570199.1|_Marine_bacterium_enrichment_culture_clone_O07-H4-S7_16S_ribosomal_RNA_gene,_partial_sequence</v>
      </c>
      <c r="T35" t="e">
        <f>VLOOKUP(Selected!S35,SILVA_ACT!$C$2:$Z$126,19,FALSE)</f>
        <v>#N/A</v>
      </c>
      <c r="U35" t="e">
        <f>VLOOKUP(Selected!S35,SILVA_ACT!$C$2:$Z$126,20,FALSE)</f>
        <v>#N/A</v>
      </c>
      <c r="V35" t="e">
        <f>VLOOKUP(Selected!S35,SILVA_ACT!$C$2:$Z$126,21,FALSE)</f>
        <v>#N/A</v>
      </c>
      <c r="W35" t="e">
        <f>VLOOKUP(Selected!S35,SILVA_ACT!$C$2:$Z$126,22,FALSE)</f>
        <v>#N/A</v>
      </c>
      <c r="X35" t="e">
        <f>VLOOKUP(Selected!S35,SILVA_ACT!$C$2:$Z$126,23,FALSE)</f>
        <v>#N/A</v>
      </c>
      <c r="Y35" t="e">
        <f>VLOOKUP(Selected!S35,SILVA_ACT!$C$2:$Z$126,24,FALSE)</f>
        <v>#N/A</v>
      </c>
    </row>
    <row r="36" spans="1:25">
      <c r="A36" s="2" t="s">
        <v>1</v>
      </c>
      <c r="B36" t="s">
        <v>1533</v>
      </c>
      <c r="C36" t="s">
        <v>1534</v>
      </c>
      <c r="D36">
        <f t="shared" si="0"/>
        <v>888</v>
      </c>
      <c r="E36" t="e">
        <f t="shared" si="1"/>
        <v>#N/A</v>
      </c>
      <c r="F36" t="s">
        <v>2369</v>
      </c>
      <c r="G36" s="5">
        <v>1</v>
      </c>
      <c r="H36" t="s">
        <v>2439</v>
      </c>
      <c r="I36" s="5">
        <v>0.99</v>
      </c>
      <c r="J36" t="s">
        <v>2440</v>
      </c>
      <c r="K36" s="5">
        <v>0.99</v>
      </c>
      <c r="L36" t="s">
        <v>2441</v>
      </c>
      <c r="M36" s="5">
        <v>0.99</v>
      </c>
      <c r="N36" t="s">
        <v>2442</v>
      </c>
      <c r="O36" s="5">
        <v>0.99</v>
      </c>
      <c r="P36" t="s">
        <v>2443</v>
      </c>
      <c r="Q36" s="5">
        <v>0.57999999999999996</v>
      </c>
      <c r="S36" t="str">
        <f t="shared" si="2"/>
        <v>gi|508083924|gb|KC570198.1|_Marine_bacterium_enrichment_culture_clone_O07-H4-S5_16S_ribosomal_RNA_gene,_partial_sequence</v>
      </c>
      <c r="T36" t="e">
        <f>VLOOKUP(Selected!S36,SILVA_ACT!$C$2:$Z$126,19,FALSE)</f>
        <v>#N/A</v>
      </c>
      <c r="U36" t="e">
        <f>VLOOKUP(Selected!S36,SILVA_ACT!$C$2:$Z$126,20,FALSE)</f>
        <v>#N/A</v>
      </c>
      <c r="V36" t="e">
        <f>VLOOKUP(Selected!S36,SILVA_ACT!$C$2:$Z$126,21,FALSE)</f>
        <v>#N/A</v>
      </c>
      <c r="W36" t="e">
        <f>VLOOKUP(Selected!S36,SILVA_ACT!$C$2:$Z$126,22,FALSE)</f>
        <v>#N/A</v>
      </c>
      <c r="X36" t="e">
        <f>VLOOKUP(Selected!S36,SILVA_ACT!$C$2:$Z$126,23,FALSE)</f>
        <v>#N/A</v>
      </c>
      <c r="Y36" t="e">
        <f>VLOOKUP(Selected!S36,SILVA_ACT!$C$2:$Z$126,24,FALSE)</f>
        <v>#N/A</v>
      </c>
    </row>
    <row r="37" spans="1:25">
      <c r="A37" s="2" t="s">
        <v>1</v>
      </c>
      <c r="B37" t="s">
        <v>1535</v>
      </c>
      <c r="C37" t="s">
        <v>1536</v>
      </c>
      <c r="D37">
        <f t="shared" si="0"/>
        <v>863</v>
      </c>
      <c r="E37" t="e">
        <f t="shared" si="1"/>
        <v>#N/A</v>
      </c>
      <c r="F37" t="s">
        <v>2369</v>
      </c>
      <c r="G37" s="5">
        <v>1</v>
      </c>
      <c r="H37" t="s">
        <v>2403</v>
      </c>
      <c r="I37" s="5">
        <v>1</v>
      </c>
      <c r="J37" t="s">
        <v>2404</v>
      </c>
      <c r="K37" s="5">
        <v>1</v>
      </c>
      <c r="L37" t="s">
        <v>2405</v>
      </c>
      <c r="M37" s="5">
        <v>1</v>
      </c>
      <c r="N37" t="s">
        <v>2405</v>
      </c>
      <c r="O37" s="5">
        <v>1</v>
      </c>
      <c r="P37" t="s">
        <v>2406</v>
      </c>
      <c r="Q37" s="5">
        <v>1</v>
      </c>
      <c r="S37" t="str">
        <f t="shared" si="2"/>
        <v>gi|508083923|gb|KC570197.1|_Marine_bacterium_enrichment_culture_clone_O05-H3-S7_16S_ribosomal_RNA_gene,_partial_sequence</v>
      </c>
      <c r="T37" t="e">
        <f>VLOOKUP(Selected!S37,SILVA_ACT!$C$2:$Z$126,19,FALSE)</f>
        <v>#N/A</v>
      </c>
      <c r="U37" t="e">
        <f>VLOOKUP(Selected!S37,SILVA_ACT!$C$2:$Z$126,20,FALSE)</f>
        <v>#N/A</v>
      </c>
      <c r="V37" t="e">
        <f>VLOOKUP(Selected!S37,SILVA_ACT!$C$2:$Z$126,21,FALSE)</f>
        <v>#N/A</v>
      </c>
      <c r="W37" t="e">
        <f>VLOOKUP(Selected!S37,SILVA_ACT!$C$2:$Z$126,22,FALSE)</f>
        <v>#N/A</v>
      </c>
      <c r="X37" t="e">
        <f>VLOOKUP(Selected!S37,SILVA_ACT!$C$2:$Z$126,23,FALSE)</f>
        <v>#N/A</v>
      </c>
      <c r="Y37" t="e">
        <f>VLOOKUP(Selected!S37,SILVA_ACT!$C$2:$Z$126,24,FALSE)</f>
        <v>#N/A</v>
      </c>
    </row>
    <row r="38" spans="1:25">
      <c r="A38" s="2" t="s">
        <v>1</v>
      </c>
      <c r="B38" t="s">
        <v>1537</v>
      </c>
      <c r="C38" t="s">
        <v>1538</v>
      </c>
      <c r="D38">
        <f t="shared" si="0"/>
        <v>872</v>
      </c>
      <c r="E38" t="e">
        <f t="shared" si="1"/>
        <v>#N/A</v>
      </c>
      <c r="F38" t="s">
        <v>2369</v>
      </c>
      <c r="G38" s="5">
        <v>1</v>
      </c>
      <c r="H38" t="s">
        <v>1978</v>
      </c>
      <c r="I38" s="5">
        <v>1</v>
      </c>
      <c r="J38" t="s">
        <v>1980</v>
      </c>
      <c r="K38" s="5">
        <v>1</v>
      </c>
      <c r="L38" t="s">
        <v>2378</v>
      </c>
      <c r="M38" s="5">
        <v>0.75</v>
      </c>
      <c r="N38" t="s">
        <v>2379</v>
      </c>
      <c r="O38" s="5">
        <v>0.49</v>
      </c>
      <c r="P38" t="s">
        <v>2410</v>
      </c>
      <c r="Q38" s="5">
        <v>0.31</v>
      </c>
      <c r="S38" t="str">
        <f t="shared" si="2"/>
        <v>gi|508083922|gb|KC570196.1|_Marine_bacterium_enrichment_culture_clone_O05-H3-S5_16S_ribosomal_RNA_gene,_partial_sequence</v>
      </c>
      <c r="T38" t="e">
        <f>VLOOKUP(Selected!S38,SILVA_ACT!$C$2:$Z$126,19,FALSE)</f>
        <v>#N/A</v>
      </c>
      <c r="U38" t="e">
        <f>VLOOKUP(Selected!S38,SILVA_ACT!$C$2:$Z$126,20,FALSE)</f>
        <v>#N/A</v>
      </c>
      <c r="V38" t="e">
        <f>VLOOKUP(Selected!S38,SILVA_ACT!$C$2:$Z$126,21,FALSE)</f>
        <v>#N/A</v>
      </c>
      <c r="W38" t="e">
        <f>VLOOKUP(Selected!S38,SILVA_ACT!$C$2:$Z$126,22,FALSE)</f>
        <v>#N/A</v>
      </c>
      <c r="X38" t="e">
        <f>VLOOKUP(Selected!S38,SILVA_ACT!$C$2:$Z$126,23,FALSE)</f>
        <v>#N/A</v>
      </c>
      <c r="Y38" t="e">
        <f>VLOOKUP(Selected!S38,SILVA_ACT!$C$2:$Z$126,24,FALSE)</f>
        <v>#N/A</v>
      </c>
    </row>
    <row r="39" spans="1:25">
      <c r="A39" s="2" t="s">
        <v>1</v>
      </c>
      <c r="B39" t="s">
        <v>1539</v>
      </c>
      <c r="C39" t="s">
        <v>1540</v>
      </c>
      <c r="D39">
        <f t="shared" si="0"/>
        <v>843</v>
      </c>
      <c r="E39" t="e">
        <f t="shared" si="1"/>
        <v>#N/A</v>
      </c>
      <c r="F39" t="s">
        <v>2369</v>
      </c>
      <c r="G39" s="5">
        <v>1</v>
      </c>
      <c r="H39" t="s">
        <v>1978</v>
      </c>
      <c r="I39" s="5">
        <v>1</v>
      </c>
      <c r="J39" t="s">
        <v>1981</v>
      </c>
      <c r="K39" s="5">
        <v>1</v>
      </c>
      <c r="L39" t="s">
        <v>2417</v>
      </c>
      <c r="M39" s="5">
        <v>0.96</v>
      </c>
      <c r="N39" t="s">
        <v>2418</v>
      </c>
      <c r="O39" s="5">
        <v>0.96</v>
      </c>
      <c r="P39" t="s">
        <v>2419</v>
      </c>
      <c r="Q39" s="5">
        <v>0.83</v>
      </c>
      <c r="S39" t="str">
        <f t="shared" si="2"/>
        <v>gi|508083921|gb|KC570195.1|_Marine_bacterium_enrichment_culture_clone_O04-H2-S3_16S_ribosomal_RNA_gene,_partial_sequence</v>
      </c>
      <c r="T39" t="e">
        <f>VLOOKUP(Selected!S39,SILVA_ACT!$C$2:$Z$126,19,FALSE)</f>
        <v>#N/A</v>
      </c>
      <c r="U39" t="e">
        <f>VLOOKUP(Selected!S39,SILVA_ACT!$C$2:$Z$126,20,FALSE)</f>
        <v>#N/A</v>
      </c>
      <c r="V39" t="e">
        <f>VLOOKUP(Selected!S39,SILVA_ACT!$C$2:$Z$126,21,FALSE)</f>
        <v>#N/A</v>
      </c>
      <c r="W39" t="e">
        <f>VLOOKUP(Selected!S39,SILVA_ACT!$C$2:$Z$126,22,FALSE)</f>
        <v>#N/A</v>
      </c>
      <c r="X39" t="e">
        <f>VLOOKUP(Selected!S39,SILVA_ACT!$C$2:$Z$126,23,FALSE)</f>
        <v>#N/A</v>
      </c>
      <c r="Y39" t="e">
        <f>VLOOKUP(Selected!S39,SILVA_ACT!$C$2:$Z$126,24,FALSE)</f>
        <v>#N/A</v>
      </c>
    </row>
    <row r="40" spans="1:25">
      <c r="A40" s="2" t="s">
        <v>1</v>
      </c>
      <c r="B40" t="s">
        <v>1541</v>
      </c>
      <c r="C40" t="s">
        <v>1542</v>
      </c>
      <c r="D40">
        <f t="shared" si="0"/>
        <v>845</v>
      </c>
      <c r="E40" t="e">
        <f t="shared" si="1"/>
        <v>#N/A</v>
      </c>
      <c r="F40" t="s">
        <v>2369</v>
      </c>
      <c r="G40" s="5">
        <v>1</v>
      </c>
      <c r="H40" t="s">
        <v>2403</v>
      </c>
      <c r="I40" s="5">
        <v>1</v>
      </c>
      <c r="J40" t="s">
        <v>2404</v>
      </c>
      <c r="K40" s="5">
        <v>1</v>
      </c>
      <c r="L40" t="s">
        <v>2405</v>
      </c>
      <c r="M40" s="5">
        <v>1</v>
      </c>
      <c r="N40" t="s">
        <v>2405</v>
      </c>
      <c r="O40" s="5">
        <v>1</v>
      </c>
      <c r="P40" t="s">
        <v>2406</v>
      </c>
      <c r="Q40" s="5">
        <v>1</v>
      </c>
      <c r="S40" t="str">
        <f t="shared" si="2"/>
        <v>gi|508083920|gb|KC570194.1|_Marine_bacterium_enrichment_culture_clone_O03-H2-S7_16S_ribosomal_RNA_gene,_partial_sequence</v>
      </c>
      <c r="T40" t="e">
        <f>VLOOKUP(Selected!S40,SILVA_ACT!$C$2:$Z$126,19,FALSE)</f>
        <v>#N/A</v>
      </c>
      <c r="U40" t="e">
        <f>VLOOKUP(Selected!S40,SILVA_ACT!$C$2:$Z$126,20,FALSE)</f>
        <v>#N/A</v>
      </c>
      <c r="V40" t="e">
        <f>VLOOKUP(Selected!S40,SILVA_ACT!$C$2:$Z$126,21,FALSE)</f>
        <v>#N/A</v>
      </c>
      <c r="W40" t="e">
        <f>VLOOKUP(Selected!S40,SILVA_ACT!$C$2:$Z$126,22,FALSE)</f>
        <v>#N/A</v>
      </c>
      <c r="X40" t="e">
        <f>VLOOKUP(Selected!S40,SILVA_ACT!$C$2:$Z$126,23,FALSE)</f>
        <v>#N/A</v>
      </c>
      <c r="Y40" t="e">
        <f>VLOOKUP(Selected!S40,SILVA_ACT!$C$2:$Z$126,24,FALSE)</f>
        <v>#N/A</v>
      </c>
    </row>
    <row r="41" spans="1:25">
      <c r="A41" s="2" t="s">
        <v>1</v>
      </c>
      <c r="B41" t="s">
        <v>1543</v>
      </c>
      <c r="C41" t="s">
        <v>1544</v>
      </c>
      <c r="D41">
        <f t="shared" si="0"/>
        <v>876</v>
      </c>
      <c r="E41" t="e">
        <f t="shared" si="1"/>
        <v>#N/A</v>
      </c>
      <c r="F41" t="s">
        <v>2369</v>
      </c>
      <c r="G41" s="5">
        <v>1</v>
      </c>
      <c r="H41" t="s">
        <v>1978</v>
      </c>
      <c r="I41" s="5">
        <v>1</v>
      </c>
      <c r="J41" t="s">
        <v>1981</v>
      </c>
      <c r="K41" s="5">
        <v>1</v>
      </c>
      <c r="L41" t="s">
        <v>2444</v>
      </c>
      <c r="M41" s="5">
        <v>0.94</v>
      </c>
      <c r="N41" t="s">
        <v>2445</v>
      </c>
      <c r="O41" s="5">
        <v>0.94</v>
      </c>
      <c r="P41" t="s">
        <v>2446</v>
      </c>
      <c r="Q41" s="5">
        <v>0.28000000000000003</v>
      </c>
      <c r="S41" t="str">
        <f t="shared" si="2"/>
        <v>gi|508083919|gb|KC570193.1|_Marine_bacterium_enrichment_culture_clone_O03-H2-S5_16S_ribosomal_RNA_gene,_partial_sequence</v>
      </c>
      <c r="T41" t="e">
        <f>VLOOKUP(Selected!S41,SILVA_ACT!$C$2:$Z$126,19,FALSE)</f>
        <v>#N/A</v>
      </c>
      <c r="U41" t="e">
        <f>VLOOKUP(Selected!S41,SILVA_ACT!$C$2:$Z$126,20,FALSE)</f>
        <v>#N/A</v>
      </c>
      <c r="V41" t="e">
        <f>VLOOKUP(Selected!S41,SILVA_ACT!$C$2:$Z$126,21,FALSE)</f>
        <v>#N/A</v>
      </c>
      <c r="W41" t="e">
        <f>VLOOKUP(Selected!S41,SILVA_ACT!$C$2:$Z$126,22,FALSE)</f>
        <v>#N/A</v>
      </c>
      <c r="X41" t="e">
        <f>VLOOKUP(Selected!S41,SILVA_ACT!$C$2:$Z$126,23,FALSE)</f>
        <v>#N/A</v>
      </c>
      <c r="Y41" t="e">
        <f>VLOOKUP(Selected!S41,SILVA_ACT!$C$2:$Z$126,24,FALSE)</f>
        <v>#N/A</v>
      </c>
    </row>
    <row r="42" spans="1:25">
      <c r="A42" s="2" t="s">
        <v>1</v>
      </c>
      <c r="B42" t="s">
        <v>1545</v>
      </c>
      <c r="C42" t="s">
        <v>1546</v>
      </c>
      <c r="D42">
        <f t="shared" si="0"/>
        <v>832</v>
      </c>
      <c r="E42" t="e">
        <f t="shared" si="1"/>
        <v>#N/A</v>
      </c>
      <c r="F42" t="s">
        <v>2369</v>
      </c>
      <c r="G42" s="5">
        <v>1</v>
      </c>
      <c r="H42" t="s">
        <v>1978</v>
      </c>
      <c r="I42" s="5">
        <v>1</v>
      </c>
      <c r="J42" t="s">
        <v>1980</v>
      </c>
      <c r="K42" s="5">
        <v>0.97</v>
      </c>
      <c r="L42" t="s">
        <v>2378</v>
      </c>
      <c r="M42" s="5">
        <v>0.44</v>
      </c>
      <c r="N42" t="s">
        <v>2447</v>
      </c>
      <c r="O42" s="5">
        <v>0.14000000000000001</v>
      </c>
      <c r="P42" t="s">
        <v>2448</v>
      </c>
      <c r="Q42" s="5">
        <v>0.12</v>
      </c>
      <c r="S42" t="str">
        <f t="shared" si="2"/>
        <v>gi|508083918|gb|KC570192.1|_Marine_bacterium_enrichment_culture_clone_O02-H1-S3_16S_ribosomal_RNA_gene,_partial_sequence</v>
      </c>
      <c r="T42" t="e">
        <f>VLOOKUP(Selected!S42,SILVA_ACT!$C$2:$Z$126,19,FALSE)</f>
        <v>#N/A</v>
      </c>
      <c r="U42" t="e">
        <f>VLOOKUP(Selected!S42,SILVA_ACT!$C$2:$Z$126,20,FALSE)</f>
        <v>#N/A</v>
      </c>
      <c r="V42" t="e">
        <f>VLOOKUP(Selected!S42,SILVA_ACT!$C$2:$Z$126,21,FALSE)</f>
        <v>#N/A</v>
      </c>
      <c r="W42" t="e">
        <f>VLOOKUP(Selected!S42,SILVA_ACT!$C$2:$Z$126,22,FALSE)</f>
        <v>#N/A</v>
      </c>
      <c r="X42" t="e">
        <f>VLOOKUP(Selected!S42,SILVA_ACT!$C$2:$Z$126,23,FALSE)</f>
        <v>#N/A</v>
      </c>
      <c r="Y42" t="e">
        <f>VLOOKUP(Selected!S42,SILVA_ACT!$C$2:$Z$126,24,FALSE)</f>
        <v>#N/A</v>
      </c>
    </row>
    <row r="43" spans="1:25">
      <c r="A43" s="2" t="s">
        <v>1</v>
      </c>
      <c r="B43" t="s">
        <v>1547</v>
      </c>
      <c r="C43" t="s">
        <v>1548</v>
      </c>
      <c r="D43">
        <f t="shared" si="0"/>
        <v>840</v>
      </c>
      <c r="E43" t="e">
        <f t="shared" si="1"/>
        <v>#N/A</v>
      </c>
      <c r="F43" t="s">
        <v>2369</v>
      </c>
      <c r="G43" s="5">
        <v>1</v>
      </c>
      <c r="H43" t="s">
        <v>2403</v>
      </c>
      <c r="I43" s="5">
        <v>1</v>
      </c>
      <c r="J43" t="s">
        <v>2404</v>
      </c>
      <c r="K43" s="5">
        <v>1</v>
      </c>
      <c r="L43" t="s">
        <v>2405</v>
      </c>
      <c r="M43" s="5">
        <v>1</v>
      </c>
      <c r="N43" t="s">
        <v>2405</v>
      </c>
      <c r="O43" s="5">
        <v>1</v>
      </c>
      <c r="P43" t="s">
        <v>2406</v>
      </c>
      <c r="Q43" s="5">
        <v>1</v>
      </c>
      <c r="S43" t="str">
        <f t="shared" si="2"/>
        <v>gi|508083917|gb|KC570191.1|_Marine_bacterium_enrichment_culture_clone_O01-H1-S7_16S_ribosomal_RNA_gene,_partial_sequence</v>
      </c>
      <c r="T43" t="e">
        <f>VLOOKUP(Selected!S43,SILVA_ACT!$C$2:$Z$126,19,FALSE)</f>
        <v>#N/A</v>
      </c>
      <c r="U43" t="e">
        <f>VLOOKUP(Selected!S43,SILVA_ACT!$C$2:$Z$126,20,FALSE)</f>
        <v>#N/A</v>
      </c>
      <c r="V43" t="e">
        <f>VLOOKUP(Selected!S43,SILVA_ACT!$C$2:$Z$126,21,FALSE)</f>
        <v>#N/A</v>
      </c>
      <c r="W43" t="e">
        <f>VLOOKUP(Selected!S43,SILVA_ACT!$C$2:$Z$126,22,FALSE)</f>
        <v>#N/A</v>
      </c>
      <c r="X43" t="e">
        <f>VLOOKUP(Selected!S43,SILVA_ACT!$C$2:$Z$126,23,FALSE)</f>
        <v>#N/A</v>
      </c>
      <c r="Y43" t="e">
        <f>VLOOKUP(Selected!S43,SILVA_ACT!$C$2:$Z$126,24,FALSE)</f>
        <v>#N/A</v>
      </c>
    </row>
    <row r="44" spans="1:25">
      <c r="A44" s="2" t="s">
        <v>1</v>
      </c>
      <c r="B44" t="s">
        <v>1549</v>
      </c>
      <c r="C44" t="s">
        <v>1550</v>
      </c>
      <c r="D44">
        <f t="shared" si="0"/>
        <v>826</v>
      </c>
      <c r="E44" t="e">
        <f t="shared" si="1"/>
        <v>#N/A</v>
      </c>
      <c r="F44" t="s">
        <v>2369</v>
      </c>
      <c r="G44" s="5">
        <v>1</v>
      </c>
      <c r="H44" t="s">
        <v>1978</v>
      </c>
      <c r="I44" s="5">
        <v>1</v>
      </c>
      <c r="J44" t="s">
        <v>1980</v>
      </c>
      <c r="K44" s="5">
        <v>1</v>
      </c>
      <c r="L44" t="s">
        <v>2407</v>
      </c>
      <c r="M44" s="5">
        <v>1</v>
      </c>
      <c r="N44" t="s">
        <v>2408</v>
      </c>
      <c r="O44" s="5">
        <v>1</v>
      </c>
      <c r="P44" t="s">
        <v>2409</v>
      </c>
      <c r="Q44" s="5">
        <v>1</v>
      </c>
      <c r="S44" t="str">
        <f t="shared" si="2"/>
        <v>gi|508083916|gb|KC570190.1|_Marine_bacterium_enrichment_culture_clone_M24-G12-S3_16S_ribosomal_RNA_gene,_partial_sequence</v>
      </c>
      <c r="T44" t="e">
        <f>VLOOKUP(Selected!S44,SILVA_ACT!$C$2:$Z$126,19,FALSE)</f>
        <v>#N/A</v>
      </c>
      <c r="U44" t="e">
        <f>VLOOKUP(Selected!S44,SILVA_ACT!$C$2:$Z$126,20,FALSE)</f>
        <v>#N/A</v>
      </c>
      <c r="V44" t="e">
        <f>VLOOKUP(Selected!S44,SILVA_ACT!$C$2:$Z$126,21,FALSE)</f>
        <v>#N/A</v>
      </c>
      <c r="W44" t="e">
        <f>VLOOKUP(Selected!S44,SILVA_ACT!$C$2:$Z$126,22,FALSE)</f>
        <v>#N/A</v>
      </c>
      <c r="X44" t="e">
        <f>VLOOKUP(Selected!S44,SILVA_ACT!$C$2:$Z$126,23,FALSE)</f>
        <v>#N/A</v>
      </c>
      <c r="Y44" t="e">
        <f>VLOOKUP(Selected!S44,SILVA_ACT!$C$2:$Z$126,24,FALSE)</f>
        <v>#N/A</v>
      </c>
    </row>
    <row r="45" spans="1:25">
      <c r="A45" s="2" t="s">
        <v>1</v>
      </c>
      <c r="B45" t="s">
        <v>1551</v>
      </c>
      <c r="C45" t="s">
        <v>1552</v>
      </c>
      <c r="D45">
        <f t="shared" si="0"/>
        <v>839</v>
      </c>
      <c r="E45" t="e">
        <f t="shared" si="1"/>
        <v>#N/A</v>
      </c>
      <c r="F45" t="s">
        <v>2369</v>
      </c>
      <c r="G45" s="5">
        <v>1</v>
      </c>
      <c r="H45" t="s">
        <v>2403</v>
      </c>
      <c r="I45" s="5">
        <v>1</v>
      </c>
      <c r="J45" t="s">
        <v>2404</v>
      </c>
      <c r="K45" s="5">
        <v>1</v>
      </c>
      <c r="L45" t="s">
        <v>2405</v>
      </c>
      <c r="M45" s="5">
        <v>1</v>
      </c>
      <c r="N45" t="s">
        <v>2405</v>
      </c>
      <c r="O45" s="5">
        <v>1</v>
      </c>
      <c r="P45" t="s">
        <v>2406</v>
      </c>
      <c r="Q45" s="5">
        <v>1</v>
      </c>
      <c r="S45" t="str">
        <f t="shared" si="2"/>
        <v>gi|508083915|gb|KC570189.1|_Marine_bacterium_enrichment_culture_clone_M23-G12-S7_16S_ribosomal_RNA_gene,_partial_sequence</v>
      </c>
      <c r="T45" t="e">
        <f>VLOOKUP(Selected!S45,SILVA_ACT!$C$2:$Z$126,19,FALSE)</f>
        <v>#N/A</v>
      </c>
      <c r="U45" t="e">
        <f>VLOOKUP(Selected!S45,SILVA_ACT!$C$2:$Z$126,20,FALSE)</f>
        <v>#N/A</v>
      </c>
      <c r="V45" t="e">
        <f>VLOOKUP(Selected!S45,SILVA_ACT!$C$2:$Z$126,21,FALSE)</f>
        <v>#N/A</v>
      </c>
      <c r="W45" t="e">
        <f>VLOOKUP(Selected!S45,SILVA_ACT!$C$2:$Z$126,22,FALSE)</f>
        <v>#N/A</v>
      </c>
      <c r="X45" t="e">
        <f>VLOOKUP(Selected!S45,SILVA_ACT!$C$2:$Z$126,23,FALSE)</f>
        <v>#N/A</v>
      </c>
      <c r="Y45" t="e">
        <f>VLOOKUP(Selected!S45,SILVA_ACT!$C$2:$Z$126,24,FALSE)</f>
        <v>#N/A</v>
      </c>
    </row>
    <row r="46" spans="1:25">
      <c r="A46" s="2" t="s">
        <v>1</v>
      </c>
      <c r="B46" t="s">
        <v>1553</v>
      </c>
      <c r="C46" t="s">
        <v>1554</v>
      </c>
      <c r="D46">
        <f t="shared" si="0"/>
        <v>827</v>
      </c>
      <c r="E46" t="e">
        <f t="shared" si="1"/>
        <v>#N/A</v>
      </c>
      <c r="F46" t="s">
        <v>2369</v>
      </c>
      <c r="G46" s="5">
        <v>1</v>
      </c>
      <c r="H46" t="s">
        <v>1978</v>
      </c>
      <c r="I46" s="5">
        <v>1</v>
      </c>
      <c r="J46" t="s">
        <v>1980</v>
      </c>
      <c r="K46" s="5">
        <v>0.96</v>
      </c>
      <c r="L46" t="s">
        <v>2378</v>
      </c>
      <c r="M46" s="5">
        <v>0.45</v>
      </c>
      <c r="N46" t="s">
        <v>2379</v>
      </c>
      <c r="O46" s="5">
        <v>0.28999999999999998</v>
      </c>
      <c r="P46" t="s">
        <v>2449</v>
      </c>
      <c r="Q46" s="5">
        <v>0.21</v>
      </c>
      <c r="S46" t="str">
        <f t="shared" si="2"/>
        <v>gi|508083914|gb|KC570188.1|_Marine_bacterium_enrichment_culture_clone_M22-G11-S3_16S_ribosomal_RNA_gene,_partial_sequence</v>
      </c>
      <c r="T46" t="e">
        <f>VLOOKUP(Selected!S46,SILVA_ACT!$C$2:$Z$126,19,FALSE)</f>
        <v>#N/A</v>
      </c>
      <c r="U46" t="e">
        <f>VLOOKUP(Selected!S46,SILVA_ACT!$C$2:$Z$126,20,FALSE)</f>
        <v>#N/A</v>
      </c>
      <c r="V46" t="e">
        <f>VLOOKUP(Selected!S46,SILVA_ACT!$C$2:$Z$126,21,FALSE)</f>
        <v>#N/A</v>
      </c>
      <c r="W46" t="e">
        <f>VLOOKUP(Selected!S46,SILVA_ACT!$C$2:$Z$126,22,FALSE)</f>
        <v>#N/A</v>
      </c>
      <c r="X46" t="e">
        <f>VLOOKUP(Selected!S46,SILVA_ACT!$C$2:$Z$126,23,FALSE)</f>
        <v>#N/A</v>
      </c>
      <c r="Y46" t="e">
        <f>VLOOKUP(Selected!S46,SILVA_ACT!$C$2:$Z$126,24,FALSE)</f>
        <v>#N/A</v>
      </c>
    </row>
    <row r="47" spans="1:25">
      <c r="A47" s="2" t="s">
        <v>1</v>
      </c>
      <c r="B47" t="s">
        <v>1555</v>
      </c>
      <c r="C47" t="s">
        <v>1556</v>
      </c>
      <c r="D47">
        <f t="shared" si="0"/>
        <v>841</v>
      </c>
      <c r="E47" t="e">
        <f t="shared" si="1"/>
        <v>#N/A</v>
      </c>
      <c r="F47" t="s">
        <v>2369</v>
      </c>
      <c r="G47" s="5">
        <v>1</v>
      </c>
      <c r="H47" t="s">
        <v>2403</v>
      </c>
      <c r="I47" s="5">
        <v>1</v>
      </c>
      <c r="J47" t="s">
        <v>2404</v>
      </c>
      <c r="K47" s="5">
        <v>1</v>
      </c>
      <c r="L47" t="s">
        <v>2405</v>
      </c>
      <c r="M47" s="5">
        <v>1</v>
      </c>
      <c r="N47" t="s">
        <v>2405</v>
      </c>
      <c r="O47" s="5">
        <v>1</v>
      </c>
      <c r="P47" t="s">
        <v>2406</v>
      </c>
      <c r="Q47" s="5">
        <v>1</v>
      </c>
      <c r="S47" t="str">
        <f t="shared" si="2"/>
        <v>gi|508083913|gb|KC570187.1|_Marine_bacterium_enrichment_culture_clone_M21-G11-S7_16S_ribosomal_RNA_gene,_partial_sequence</v>
      </c>
      <c r="T47" t="e">
        <f>VLOOKUP(Selected!S47,SILVA_ACT!$C$2:$Z$126,19,FALSE)</f>
        <v>#N/A</v>
      </c>
      <c r="U47" t="e">
        <f>VLOOKUP(Selected!S47,SILVA_ACT!$C$2:$Z$126,20,FALSE)</f>
        <v>#N/A</v>
      </c>
      <c r="V47" t="e">
        <f>VLOOKUP(Selected!S47,SILVA_ACT!$C$2:$Z$126,21,FALSE)</f>
        <v>#N/A</v>
      </c>
      <c r="W47" t="e">
        <f>VLOOKUP(Selected!S47,SILVA_ACT!$C$2:$Z$126,22,FALSE)</f>
        <v>#N/A</v>
      </c>
      <c r="X47" t="e">
        <f>VLOOKUP(Selected!S47,SILVA_ACT!$C$2:$Z$126,23,FALSE)</f>
        <v>#N/A</v>
      </c>
      <c r="Y47" t="e">
        <f>VLOOKUP(Selected!S47,SILVA_ACT!$C$2:$Z$126,24,FALSE)</f>
        <v>#N/A</v>
      </c>
    </row>
    <row r="48" spans="1:25">
      <c r="A48" s="2" t="s">
        <v>1</v>
      </c>
      <c r="B48" t="s">
        <v>1557</v>
      </c>
      <c r="C48" t="s">
        <v>1558</v>
      </c>
      <c r="D48">
        <f t="shared" si="0"/>
        <v>866</v>
      </c>
      <c r="E48" t="e">
        <f t="shared" si="1"/>
        <v>#N/A</v>
      </c>
      <c r="F48" t="s">
        <v>2369</v>
      </c>
      <c r="G48" s="5">
        <v>1</v>
      </c>
      <c r="H48" t="s">
        <v>2439</v>
      </c>
      <c r="I48" s="5">
        <v>0.6</v>
      </c>
      <c r="J48" t="s">
        <v>2450</v>
      </c>
      <c r="K48" s="5">
        <v>0.39</v>
      </c>
      <c r="L48" t="s">
        <v>2451</v>
      </c>
      <c r="M48" s="5">
        <v>0.38</v>
      </c>
      <c r="N48" t="s">
        <v>2452</v>
      </c>
      <c r="O48" s="5">
        <v>0.38</v>
      </c>
      <c r="P48" t="s">
        <v>2453</v>
      </c>
      <c r="Q48" s="5">
        <v>0.38</v>
      </c>
      <c r="S48" t="str">
        <f t="shared" si="2"/>
        <v>gi|508083912|gb|KC570186.1|_Marine_bacterium_enrichment_culture_clone_M21-G11-S5_16S_ribosomal_RNA_gene,_partial_sequence</v>
      </c>
      <c r="T48" t="e">
        <f>VLOOKUP(Selected!S48,SILVA_ACT!$C$2:$Z$126,19,FALSE)</f>
        <v>#N/A</v>
      </c>
      <c r="U48" t="e">
        <f>VLOOKUP(Selected!S48,SILVA_ACT!$C$2:$Z$126,20,FALSE)</f>
        <v>#N/A</v>
      </c>
      <c r="V48" t="e">
        <f>VLOOKUP(Selected!S48,SILVA_ACT!$C$2:$Z$126,21,FALSE)</f>
        <v>#N/A</v>
      </c>
      <c r="W48" t="e">
        <f>VLOOKUP(Selected!S48,SILVA_ACT!$C$2:$Z$126,22,FALSE)</f>
        <v>#N/A</v>
      </c>
      <c r="X48" t="e">
        <f>VLOOKUP(Selected!S48,SILVA_ACT!$C$2:$Z$126,23,FALSE)</f>
        <v>#N/A</v>
      </c>
      <c r="Y48" t="e">
        <f>VLOOKUP(Selected!S48,SILVA_ACT!$C$2:$Z$126,24,FALSE)</f>
        <v>#N/A</v>
      </c>
    </row>
    <row r="49" spans="1:25">
      <c r="A49" s="2" t="s">
        <v>1</v>
      </c>
      <c r="B49" t="s">
        <v>1559</v>
      </c>
      <c r="C49" t="s">
        <v>1560</v>
      </c>
      <c r="D49">
        <f t="shared" si="0"/>
        <v>871</v>
      </c>
      <c r="E49" t="e">
        <f t="shared" si="1"/>
        <v>#N/A</v>
      </c>
      <c r="F49" t="s">
        <v>2369</v>
      </c>
      <c r="G49" s="5">
        <v>1</v>
      </c>
      <c r="H49" t="s">
        <v>1978</v>
      </c>
      <c r="I49" s="5">
        <v>1</v>
      </c>
      <c r="J49" t="s">
        <v>1981</v>
      </c>
      <c r="K49" s="5">
        <v>1</v>
      </c>
      <c r="L49" t="s">
        <v>2383</v>
      </c>
      <c r="M49" s="5">
        <v>1</v>
      </c>
      <c r="N49" t="s">
        <v>2384</v>
      </c>
      <c r="O49" s="5">
        <v>1</v>
      </c>
      <c r="P49" t="s">
        <v>2454</v>
      </c>
      <c r="Q49" s="5">
        <v>0.93</v>
      </c>
      <c r="S49" t="str">
        <f t="shared" si="2"/>
        <v>gi|508083911|gb|KC570185.1|_Marine_bacterium_enrichment_culture_clone_M20-G10-S3_16S_ribosomal_RNA_gene,_partial_sequence</v>
      </c>
      <c r="T49" t="e">
        <f>VLOOKUP(Selected!S49,SILVA_ACT!$C$2:$Z$126,19,FALSE)</f>
        <v>#N/A</v>
      </c>
      <c r="U49" t="e">
        <f>VLOOKUP(Selected!S49,SILVA_ACT!$C$2:$Z$126,20,FALSE)</f>
        <v>#N/A</v>
      </c>
      <c r="V49" t="e">
        <f>VLOOKUP(Selected!S49,SILVA_ACT!$C$2:$Z$126,21,FALSE)</f>
        <v>#N/A</v>
      </c>
      <c r="W49" t="e">
        <f>VLOOKUP(Selected!S49,SILVA_ACT!$C$2:$Z$126,22,FALSE)</f>
        <v>#N/A</v>
      </c>
      <c r="X49" t="e">
        <f>VLOOKUP(Selected!S49,SILVA_ACT!$C$2:$Z$126,23,FALSE)</f>
        <v>#N/A</v>
      </c>
      <c r="Y49" t="e">
        <f>VLOOKUP(Selected!S49,SILVA_ACT!$C$2:$Z$126,24,FALSE)</f>
        <v>#N/A</v>
      </c>
    </row>
    <row r="50" spans="1:25">
      <c r="A50" s="2" t="s">
        <v>1</v>
      </c>
      <c r="B50" t="s">
        <v>1561</v>
      </c>
      <c r="C50" t="s">
        <v>1562</v>
      </c>
      <c r="D50">
        <f t="shared" si="0"/>
        <v>834</v>
      </c>
      <c r="E50" t="e">
        <f t="shared" si="1"/>
        <v>#N/A</v>
      </c>
      <c r="F50" t="s">
        <v>2369</v>
      </c>
      <c r="G50" s="5">
        <v>1</v>
      </c>
      <c r="H50" t="s">
        <v>2403</v>
      </c>
      <c r="I50" s="5">
        <v>1</v>
      </c>
      <c r="J50" t="s">
        <v>2404</v>
      </c>
      <c r="K50" s="5">
        <v>1</v>
      </c>
      <c r="L50" t="s">
        <v>2405</v>
      </c>
      <c r="M50" s="5">
        <v>1</v>
      </c>
      <c r="N50" t="s">
        <v>2405</v>
      </c>
      <c r="O50" s="5">
        <v>1</v>
      </c>
      <c r="P50" t="s">
        <v>2406</v>
      </c>
      <c r="Q50" s="5">
        <v>1</v>
      </c>
      <c r="S50" t="str">
        <f t="shared" si="2"/>
        <v>gi|508083910|gb|KC570184.1|_Marine_bacterium_enrichment_culture_clone_M19-G10-S7_16S_ribosomal_RNA_gene,_partial_sequence</v>
      </c>
      <c r="T50" t="e">
        <f>VLOOKUP(Selected!S50,SILVA_ACT!$C$2:$Z$126,19,FALSE)</f>
        <v>#N/A</v>
      </c>
      <c r="U50" t="e">
        <f>VLOOKUP(Selected!S50,SILVA_ACT!$C$2:$Z$126,20,FALSE)</f>
        <v>#N/A</v>
      </c>
      <c r="V50" t="e">
        <f>VLOOKUP(Selected!S50,SILVA_ACT!$C$2:$Z$126,21,FALSE)</f>
        <v>#N/A</v>
      </c>
      <c r="W50" t="e">
        <f>VLOOKUP(Selected!S50,SILVA_ACT!$C$2:$Z$126,22,FALSE)</f>
        <v>#N/A</v>
      </c>
      <c r="X50" t="e">
        <f>VLOOKUP(Selected!S50,SILVA_ACT!$C$2:$Z$126,23,FALSE)</f>
        <v>#N/A</v>
      </c>
      <c r="Y50" t="e">
        <f>VLOOKUP(Selected!S50,SILVA_ACT!$C$2:$Z$126,24,FALSE)</f>
        <v>#N/A</v>
      </c>
    </row>
    <row r="51" spans="1:25">
      <c r="A51" s="2" t="s">
        <v>1</v>
      </c>
      <c r="B51" t="s">
        <v>1563</v>
      </c>
      <c r="C51" t="s">
        <v>1564</v>
      </c>
      <c r="D51">
        <f t="shared" si="0"/>
        <v>867</v>
      </c>
      <c r="E51" t="e">
        <f t="shared" si="1"/>
        <v>#N/A</v>
      </c>
      <c r="F51" t="s">
        <v>2369</v>
      </c>
      <c r="G51" s="5">
        <v>1</v>
      </c>
      <c r="H51" t="s">
        <v>1978</v>
      </c>
      <c r="I51" s="5">
        <v>1</v>
      </c>
      <c r="J51" t="s">
        <v>1980</v>
      </c>
      <c r="K51" s="5">
        <v>1</v>
      </c>
      <c r="L51" t="s">
        <v>2378</v>
      </c>
      <c r="M51" s="5">
        <v>0.78</v>
      </c>
      <c r="N51" t="s">
        <v>2379</v>
      </c>
      <c r="O51" s="5">
        <v>0.56000000000000005</v>
      </c>
      <c r="P51" t="s">
        <v>2410</v>
      </c>
      <c r="Q51" s="5">
        <v>0.24</v>
      </c>
      <c r="S51" t="str">
        <f t="shared" si="2"/>
        <v>gi|508083909|gb|KC570183.1|_Marine_bacterium_enrichment_culture_clone_M19-G10-S5_16S_ribosomal_RNA_gene,_partial_sequence</v>
      </c>
      <c r="T51" t="e">
        <f>VLOOKUP(Selected!S51,SILVA_ACT!$C$2:$Z$126,19,FALSE)</f>
        <v>#N/A</v>
      </c>
      <c r="U51" t="e">
        <f>VLOOKUP(Selected!S51,SILVA_ACT!$C$2:$Z$126,20,FALSE)</f>
        <v>#N/A</v>
      </c>
      <c r="V51" t="e">
        <f>VLOOKUP(Selected!S51,SILVA_ACT!$C$2:$Z$126,21,FALSE)</f>
        <v>#N/A</v>
      </c>
      <c r="W51" t="e">
        <f>VLOOKUP(Selected!S51,SILVA_ACT!$C$2:$Z$126,22,FALSE)</f>
        <v>#N/A</v>
      </c>
      <c r="X51" t="e">
        <f>VLOOKUP(Selected!S51,SILVA_ACT!$C$2:$Z$126,23,FALSE)</f>
        <v>#N/A</v>
      </c>
      <c r="Y51" t="e">
        <f>VLOOKUP(Selected!S51,SILVA_ACT!$C$2:$Z$126,24,FALSE)</f>
        <v>#N/A</v>
      </c>
    </row>
    <row r="52" spans="1:25">
      <c r="A52" s="2" t="s">
        <v>1</v>
      </c>
      <c r="B52" t="s">
        <v>1565</v>
      </c>
      <c r="C52" t="s">
        <v>1566</v>
      </c>
      <c r="D52">
        <f t="shared" si="0"/>
        <v>843</v>
      </c>
      <c r="E52" t="e">
        <f t="shared" si="1"/>
        <v>#N/A</v>
      </c>
      <c r="F52" t="s">
        <v>2369</v>
      </c>
      <c r="G52" s="5">
        <v>1</v>
      </c>
      <c r="H52" t="s">
        <v>1978</v>
      </c>
      <c r="I52" s="5">
        <v>1</v>
      </c>
      <c r="J52" t="s">
        <v>1980</v>
      </c>
      <c r="K52" s="5">
        <v>1</v>
      </c>
      <c r="L52" t="s">
        <v>2407</v>
      </c>
      <c r="M52" s="5">
        <v>1</v>
      </c>
      <c r="N52" t="s">
        <v>2408</v>
      </c>
      <c r="O52" s="5">
        <v>1</v>
      </c>
      <c r="P52" t="s">
        <v>2409</v>
      </c>
      <c r="Q52" s="5">
        <v>1</v>
      </c>
      <c r="S52" t="str">
        <f t="shared" si="2"/>
        <v>gi|508083908|gb|KC570182.1|_Marine_bacterium_enrichment_culture_clone_M18-G9-S3_16S_ribosomal_RNA_gene,_partial_sequence</v>
      </c>
      <c r="T52" t="e">
        <f>VLOOKUP(Selected!S52,SILVA_ACT!$C$2:$Z$126,19,FALSE)</f>
        <v>#N/A</v>
      </c>
      <c r="U52" t="e">
        <f>VLOOKUP(Selected!S52,SILVA_ACT!$C$2:$Z$126,20,FALSE)</f>
        <v>#N/A</v>
      </c>
      <c r="V52" t="e">
        <f>VLOOKUP(Selected!S52,SILVA_ACT!$C$2:$Z$126,21,FALSE)</f>
        <v>#N/A</v>
      </c>
      <c r="W52" t="e">
        <f>VLOOKUP(Selected!S52,SILVA_ACT!$C$2:$Z$126,22,FALSE)</f>
        <v>#N/A</v>
      </c>
      <c r="X52" t="e">
        <f>VLOOKUP(Selected!S52,SILVA_ACT!$C$2:$Z$126,23,FALSE)</f>
        <v>#N/A</v>
      </c>
      <c r="Y52" t="e">
        <f>VLOOKUP(Selected!S52,SILVA_ACT!$C$2:$Z$126,24,FALSE)</f>
        <v>#N/A</v>
      </c>
    </row>
    <row r="53" spans="1:25">
      <c r="A53" s="2" t="s">
        <v>1</v>
      </c>
      <c r="B53" t="s">
        <v>1567</v>
      </c>
      <c r="C53" t="s">
        <v>1568</v>
      </c>
      <c r="D53">
        <f t="shared" si="0"/>
        <v>874</v>
      </c>
      <c r="E53" t="e">
        <f t="shared" si="1"/>
        <v>#N/A</v>
      </c>
      <c r="F53" t="s">
        <v>2369</v>
      </c>
      <c r="G53" s="5">
        <v>1</v>
      </c>
      <c r="H53" t="s">
        <v>2403</v>
      </c>
      <c r="I53" s="5">
        <v>1</v>
      </c>
      <c r="J53" t="s">
        <v>2404</v>
      </c>
      <c r="K53" s="5">
        <v>1</v>
      </c>
      <c r="L53" t="s">
        <v>2405</v>
      </c>
      <c r="M53" s="5">
        <v>1</v>
      </c>
      <c r="N53" t="s">
        <v>2405</v>
      </c>
      <c r="O53" s="5">
        <v>1</v>
      </c>
      <c r="P53" t="s">
        <v>2406</v>
      </c>
      <c r="Q53" s="5">
        <v>1</v>
      </c>
      <c r="S53" t="str">
        <f t="shared" si="2"/>
        <v>gi|508083907|gb|KC570181.1|_Marine_bacterium_enrichment_culture_clone_M17-G9-S7_16S_ribosomal_RNA_gene,_partial_sequence</v>
      </c>
      <c r="T53" t="e">
        <f>VLOOKUP(Selected!S53,SILVA_ACT!$C$2:$Z$126,19,FALSE)</f>
        <v>#N/A</v>
      </c>
      <c r="U53" t="e">
        <f>VLOOKUP(Selected!S53,SILVA_ACT!$C$2:$Z$126,20,FALSE)</f>
        <v>#N/A</v>
      </c>
      <c r="V53" t="e">
        <f>VLOOKUP(Selected!S53,SILVA_ACT!$C$2:$Z$126,21,FALSE)</f>
        <v>#N/A</v>
      </c>
      <c r="W53" t="e">
        <f>VLOOKUP(Selected!S53,SILVA_ACT!$C$2:$Z$126,22,FALSE)</f>
        <v>#N/A</v>
      </c>
      <c r="X53" t="e">
        <f>VLOOKUP(Selected!S53,SILVA_ACT!$C$2:$Z$126,23,FALSE)</f>
        <v>#N/A</v>
      </c>
      <c r="Y53" t="e">
        <f>VLOOKUP(Selected!S53,SILVA_ACT!$C$2:$Z$126,24,FALSE)</f>
        <v>#N/A</v>
      </c>
    </row>
    <row r="54" spans="1:25">
      <c r="A54" s="2" t="s">
        <v>1</v>
      </c>
      <c r="B54" t="s">
        <v>1569</v>
      </c>
      <c r="C54" t="s">
        <v>1570</v>
      </c>
      <c r="D54">
        <f t="shared" si="0"/>
        <v>871</v>
      </c>
      <c r="E54" t="e">
        <f t="shared" si="1"/>
        <v>#N/A</v>
      </c>
      <c r="F54" t="s">
        <v>2369</v>
      </c>
      <c r="G54" s="5">
        <v>1</v>
      </c>
      <c r="H54" t="s">
        <v>1978</v>
      </c>
      <c r="I54" s="5">
        <v>1</v>
      </c>
      <c r="J54" t="s">
        <v>1980</v>
      </c>
      <c r="K54" s="5">
        <v>1</v>
      </c>
      <c r="L54" t="s">
        <v>2407</v>
      </c>
      <c r="M54" s="5">
        <v>1</v>
      </c>
      <c r="N54" t="s">
        <v>2408</v>
      </c>
      <c r="O54" s="5">
        <v>1</v>
      </c>
      <c r="P54" t="s">
        <v>2409</v>
      </c>
      <c r="Q54" s="5">
        <v>1</v>
      </c>
      <c r="S54" t="str">
        <f t="shared" si="2"/>
        <v>gi|508083906|gb|KC570180.1|_Marine_bacterium_enrichment_culture_clone_M16-G8-S3_16S_ribosomal_RNA_gene,_partial_sequence</v>
      </c>
      <c r="T54" t="e">
        <f>VLOOKUP(Selected!S54,SILVA_ACT!$C$2:$Z$126,19,FALSE)</f>
        <v>#N/A</v>
      </c>
      <c r="U54" t="e">
        <f>VLOOKUP(Selected!S54,SILVA_ACT!$C$2:$Z$126,20,FALSE)</f>
        <v>#N/A</v>
      </c>
      <c r="V54" t="e">
        <f>VLOOKUP(Selected!S54,SILVA_ACT!$C$2:$Z$126,21,FALSE)</f>
        <v>#N/A</v>
      </c>
      <c r="W54" t="e">
        <f>VLOOKUP(Selected!S54,SILVA_ACT!$C$2:$Z$126,22,FALSE)</f>
        <v>#N/A</v>
      </c>
      <c r="X54" t="e">
        <f>VLOOKUP(Selected!S54,SILVA_ACT!$C$2:$Z$126,23,FALSE)</f>
        <v>#N/A</v>
      </c>
      <c r="Y54" t="e">
        <f>VLOOKUP(Selected!S54,SILVA_ACT!$C$2:$Z$126,24,FALSE)</f>
        <v>#N/A</v>
      </c>
    </row>
    <row r="55" spans="1:25">
      <c r="A55" s="2" t="s">
        <v>1</v>
      </c>
      <c r="B55" t="s">
        <v>1571</v>
      </c>
      <c r="C55" t="s">
        <v>1572</v>
      </c>
      <c r="D55">
        <f t="shared" si="0"/>
        <v>846</v>
      </c>
      <c r="E55" t="e">
        <f t="shared" si="1"/>
        <v>#N/A</v>
      </c>
      <c r="F55" t="s">
        <v>2369</v>
      </c>
      <c r="G55" s="5">
        <v>1</v>
      </c>
      <c r="H55" t="s">
        <v>1978</v>
      </c>
      <c r="I55" s="5">
        <v>0.91</v>
      </c>
      <c r="J55" t="s">
        <v>2455</v>
      </c>
      <c r="K55" s="5">
        <v>0.89</v>
      </c>
      <c r="L55" t="s">
        <v>2456</v>
      </c>
      <c r="M55" s="5">
        <v>0.89</v>
      </c>
      <c r="N55" t="s">
        <v>2457</v>
      </c>
      <c r="O55" s="5">
        <v>0.89</v>
      </c>
      <c r="P55" t="s">
        <v>2458</v>
      </c>
      <c r="Q55" s="5">
        <v>0.89</v>
      </c>
      <c r="S55" t="str">
        <f t="shared" si="2"/>
        <v>gi|508083905|gb|KC570179.1|_Marine_bacterium_enrichment_culture_clone_M15-G8-S7_16S_ribosomal_RNA_gene,_partial_sequence</v>
      </c>
      <c r="T55" t="e">
        <f>VLOOKUP(Selected!S55,SILVA_ACT!$C$2:$Z$126,19,FALSE)</f>
        <v>#N/A</v>
      </c>
      <c r="U55" t="e">
        <f>VLOOKUP(Selected!S55,SILVA_ACT!$C$2:$Z$126,20,FALSE)</f>
        <v>#N/A</v>
      </c>
      <c r="V55" t="e">
        <f>VLOOKUP(Selected!S55,SILVA_ACT!$C$2:$Z$126,21,FALSE)</f>
        <v>#N/A</v>
      </c>
      <c r="W55" t="e">
        <f>VLOOKUP(Selected!S55,SILVA_ACT!$C$2:$Z$126,22,FALSE)</f>
        <v>#N/A</v>
      </c>
      <c r="X55" t="e">
        <f>VLOOKUP(Selected!S55,SILVA_ACT!$C$2:$Z$126,23,FALSE)</f>
        <v>#N/A</v>
      </c>
      <c r="Y55" t="e">
        <f>VLOOKUP(Selected!S55,SILVA_ACT!$C$2:$Z$126,24,FALSE)</f>
        <v>#N/A</v>
      </c>
    </row>
    <row r="56" spans="1:25">
      <c r="A56" s="2" t="s">
        <v>1</v>
      </c>
      <c r="B56" t="s">
        <v>1573</v>
      </c>
      <c r="C56" t="s">
        <v>1574</v>
      </c>
      <c r="D56">
        <f t="shared" si="0"/>
        <v>882</v>
      </c>
      <c r="E56" t="e">
        <f t="shared" si="1"/>
        <v>#N/A</v>
      </c>
      <c r="F56" t="s">
        <v>2369</v>
      </c>
      <c r="G56" s="5">
        <v>1</v>
      </c>
      <c r="H56" t="s">
        <v>1978</v>
      </c>
      <c r="I56" s="5">
        <v>1</v>
      </c>
      <c r="J56" t="s">
        <v>1980</v>
      </c>
      <c r="K56" s="5">
        <v>1</v>
      </c>
      <c r="L56" t="s">
        <v>2378</v>
      </c>
      <c r="M56" s="5">
        <v>0.83</v>
      </c>
      <c r="N56" t="s">
        <v>2379</v>
      </c>
      <c r="O56" s="5">
        <v>0.68</v>
      </c>
      <c r="P56" t="s">
        <v>2459</v>
      </c>
      <c r="Q56" s="5">
        <v>0.25</v>
      </c>
      <c r="S56" t="str">
        <f t="shared" si="2"/>
        <v>gi|508083904|gb|KC570178.1|_Marine_bacterium_enrichment_culture_clone_M15-G8-S5_16S_ribosomal_RNA_gene,_partial_sequence</v>
      </c>
      <c r="T56" t="e">
        <f>VLOOKUP(Selected!S56,SILVA_ACT!$C$2:$Z$126,19,FALSE)</f>
        <v>#N/A</v>
      </c>
      <c r="U56" t="e">
        <f>VLOOKUP(Selected!S56,SILVA_ACT!$C$2:$Z$126,20,FALSE)</f>
        <v>#N/A</v>
      </c>
      <c r="V56" t="e">
        <f>VLOOKUP(Selected!S56,SILVA_ACT!$C$2:$Z$126,21,FALSE)</f>
        <v>#N/A</v>
      </c>
      <c r="W56" t="e">
        <f>VLOOKUP(Selected!S56,SILVA_ACT!$C$2:$Z$126,22,FALSE)</f>
        <v>#N/A</v>
      </c>
      <c r="X56" t="e">
        <f>VLOOKUP(Selected!S56,SILVA_ACT!$C$2:$Z$126,23,FALSE)</f>
        <v>#N/A</v>
      </c>
      <c r="Y56" t="e">
        <f>VLOOKUP(Selected!S56,SILVA_ACT!$C$2:$Z$126,24,FALSE)</f>
        <v>#N/A</v>
      </c>
    </row>
    <row r="57" spans="1:25">
      <c r="A57" s="2" t="s">
        <v>1</v>
      </c>
      <c r="B57" t="s">
        <v>1575</v>
      </c>
      <c r="C57" t="s">
        <v>1576</v>
      </c>
      <c r="D57">
        <f t="shared" si="0"/>
        <v>828</v>
      </c>
      <c r="E57" t="e">
        <f t="shared" si="1"/>
        <v>#N/A</v>
      </c>
      <c r="F57" t="s">
        <v>2369</v>
      </c>
      <c r="G57" s="5">
        <v>1</v>
      </c>
      <c r="H57" t="s">
        <v>2439</v>
      </c>
      <c r="I57" s="5">
        <v>0.99</v>
      </c>
      <c r="J57" t="s">
        <v>2450</v>
      </c>
      <c r="K57" s="5">
        <v>0.98</v>
      </c>
      <c r="L57" t="s">
        <v>2451</v>
      </c>
      <c r="M57" s="5">
        <v>0.98</v>
      </c>
      <c r="N57" t="s">
        <v>2452</v>
      </c>
      <c r="O57" s="5">
        <v>0.98</v>
      </c>
      <c r="P57" t="s">
        <v>2453</v>
      </c>
      <c r="Q57" s="5">
        <v>0.98</v>
      </c>
      <c r="S57" t="str">
        <f t="shared" si="2"/>
        <v>gi|508083903|gb|KC570177.1|_Marine_bacterium_enrichment_culture_clone_M14-G7-S3_16S_ribosomal_RNA_gene,_partial_sequence</v>
      </c>
      <c r="T57" t="e">
        <f>VLOOKUP(Selected!S57,SILVA_ACT!$C$2:$Z$126,19,FALSE)</f>
        <v>#N/A</v>
      </c>
      <c r="U57" t="e">
        <f>VLOOKUP(Selected!S57,SILVA_ACT!$C$2:$Z$126,20,FALSE)</f>
        <v>#N/A</v>
      </c>
      <c r="V57" t="e">
        <f>VLOOKUP(Selected!S57,SILVA_ACT!$C$2:$Z$126,21,FALSE)</f>
        <v>#N/A</v>
      </c>
      <c r="W57" t="e">
        <f>VLOOKUP(Selected!S57,SILVA_ACT!$C$2:$Z$126,22,FALSE)</f>
        <v>#N/A</v>
      </c>
      <c r="X57" t="e">
        <f>VLOOKUP(Selected!S57,SILVA_ACT!$C$2:$Z$126,23,FALSE)</f>
        <v>#N/A</v>
      </c>
      <c r="Y57" t="e">
        <f>VLOOKUP(Selected!S57,SILVA_ACT!$C$2:$Z$126,24,FALSE)</f>
        <v>#N/A</v>
      </c>
    </row>
    <row r="58" spans="1:25">
      <c r="A58" s="2" t="s">
        <v>1</v>
      </c>
      <c r="B58" t="s">
        <v>1577</v>
      </c>
      <c r="C58" t="s">
        <v>1578</v>
      </c>
      <c r="D58">
        <f t="shared" si="0"/>
        <v>843</v>
      </c>
      <c r="E58" t="e">
        <f t="shared" si="1"/>
        <v>#N/A</v>
      </c>
      <c r="F58" t="s">
        <v>2369</v>
      </c>
      <c r="G58" s="5">
        <v>1</v>
      </c>
      <c r="H58" t="s">
        <v>2403</v>
      </c>
      <c r="I58" s="5">
        <v>1</v>
      </c>
      <c r="J58" t="s">
        <v>2404</v>
      </c>
      <c r="K58" s="5">
        <v>1</v>
      </c>
      <c r="L58" t="s">
        <v>2460</v>
      </c>
      <c r="M58" s="5">
        <v>0.64</v>
      </c>
      <c r="N58" t="s">
        <v>2460</v>
      </c>
      <c r="O58" s="5">
        <v>0.64</v>
      </c>
      <c r="P58" t="s">
        <v>2461</v>
      </c>
      <c r="Q58" s="5">
        <v>0.64</v>
      </c>
      <c r="S58" t="str">
        <f t="shared" si="2"/>
        <v>gi|508083902|gb|KC570176.1|_Marine_bacterium_enrichment_culture_clone_M13-G7-S7_16S_ribosomal_RNA_gene,_partial_sequence</v>
      </c>
      <c r="T58" t="e">
        <f>VLOOKUP(Selected!S58,SILVA_ACT!$C$2:$Z$126,19,FALSE)</f>
        <v>#N/A</v>
      </c>
      <c r="U58" t="e">
        <f>VLOOKUP(Selected!S58,SILVA_ACT!$C$2:$Z$126,20,FALSE)</f>
        <v>#N/A</v>
      </c>
      <c r="V58" t="e">
        <f>VLOOKUP(Selected!S58,SILVA_ACT!$C$2:$Z$126,21,FALSE)</f>
        <v>#N/A</v>
      </c>
      <c r="W58" t="e">
        <f>VLOOKUP(Selected!S58,SILVA_ACT!$C$2:$Z$126,22,FALSE)</f>
        <v>#N/A</v>
      </c>
      <c r="X58" t="e">
        <f>VLOOKUP(Selected!S58,SILVA_ACT!$C$2:$Z$126,23,FALSE)</f>
        <v>#N/A</v>
      </c>
      <c r="Y58" t="e">
        <f>VLOOKUP(Selected!S58,SILVA_ACT!$C$2:$Z$126,24,FALSE)</f>
        <v>#N/A</v>
      </c>
    </row>
    <row r="59" spans="1:25">
      <c r="A59" s="2" t="s">
        <v>1</v>
      </c>
      <c r="B59" t="s">
        <v>1579</v>
      </c>
      <c r="C59" t="s">
        <v>1580</v>
      </c>
      <c r="D59">
        <f t="shared" si="0"/>
        <v>892</v>
      </c>
      <c r="E59" t="e">
        <f t="shared" si="1"/>
        <v>#N/A</v>
      </c>
      <c r="F59" t="s">
        <v>2369</v>
      </c>
      <c r="G59" s="5">
        <v>1</v>
      </c>
      <c r="H59" t="s">
        <v>1978</v>
      </c>
      <c r="I59" s="5">
        <v>1</v>
      </c>
      <c r="J59" t="s">
        <v>1980</v>
      </c>
      <c r="K59" s="5">
        <v>1</v>
      </c>
      <c r="L59" t="s">
        <v>2378</v>
      </c>
      <c r="M59" s="5">
        <v>0.87</v>
      </c>
      <c r="N59" t="s">
        <v>2379</v>
      </c>
      <c r="O59" s="5">
        <v>0.62</v>
      </c>
      <c r="P59" t="s">
        <v>2410</v>
      </c>
      <c r="Q59" s="5">
        <v>0.27</v>
      </c>
      <c r="S59" t="str">
        <f t="shared" si="2"/>
        <v>gi|508083901|gb|KC570175.1|_Marine_bacterium_enrichment_culture_clone_M13-G7-S5_16S_ribosomal_RNA_gene,_partial_sequence</v>
      </c>
      <c r="T59" t="e">
        <f>VLOOKUP(Selected!S59,SILVA_ACT!$C$2:$Z$126,19,FALSE)</f>
        <v>#N/A</v>
      </c>
      <c r="U59" t="e">
        <f>VLOOKUP(Selected!S59,SILVA_ACT!$C$2:$Z$126,20,FALSE)</f>
        <v>#N/A</v>
      </c>
      <c r="V59" t="e">
        <f>VLOOKUP(Selected!S59,SILVA_ACT!$C$2:$Z$126,21,FALSE)</f>
        <v>#N/A</v>
      </c>
      <c r="W59" t="e">
        <f>VLOOKUP(Selected!S59,SILVA_ACT!$C$2:$Z$126,22,FALSE)</f>
        <v>#N/A</v>
      </c>
      <c r="X59" t="e">
        <f>VLOOKUP(Selected!S59,SILVA_ACT!$C$2:$Z$126,23,FALSE)</f>
        <v>#N/A</v>
      </c>
      <c r="Y59" t="e">
        <f>VLOOKUP(Selected!S59,SILVA_ACT!$C$2:$Z$126,24,FALSE)</f>
        <v>#N/A</v>
      </c>
    </row>
    <row r="60" spans="1:25">
      <c r="A60" s="2" t="s">
        <v>1</v>
      </c>
      <c r="B60" t="s">
        <v>1581</v>
      </c>
      <c r="C60" t="s">
        <v>1582</v>
      </c>
      <c r="D60">
        <f t="shared" si="0"/>
        <v>849</v>
      </c>
      <c r="E60" t="e">
        <f t="shared" si="1"/>
        <v>#N/A</v>
      </c>
      <c r="F60" t="s">
        <v>2369</v>
      </c>
      <c r="G60" s="5">
        <v>1</v>
      </c>
      <c r="H60" t="s">
        <v>1978</v>
      </c>
      <c r="I60" s="5">
        <v>1</v>
      </c>
      <c r="J60" t="s">
        <v>1980</v>
      </c>
      <c r="K60" s="5">
        <v>1</v>
      </c>
      <c r="L60" t="s">
        <v>2407</v>
      </c>
      <c r="M60" s="5">
        <v>1</v>
      </c>
      <c r="N60" t="s">
        <v>2408</v>
      </c>
      <c r="O60" s="5">
        <v>1</v>
      </c>
      <c r="P60" t="s">
        <v>2409</v>
      </c>
      <c r="Q60" s="5">
        <v>1</v>
      </c>
      <c r="S60" t="str">
        <f t="shared" si="2"/>
        <v>gi|508083900|gb|KC570174.1|_Marine_bacterium_enrichment_culture_clone_M12-G6-S3_16S_ribosomal_RNA_gene,_partial_sequence</v>
      </c>
      <c r="T60" t="e">
        <f>VLOOKUP(Selected!S60,SILVA_ACT!$C$2:$Z$126,19,FALSE)</f>
        <v>#N/A</v>
      </c>
      <c r="U60" t="e">
        <f>VLOOKUP(Selected!S60,SILVA_ACT!$C$2:$Z$126,20,FALSE)</f>
        <v>#N/A</v>
      </c>
      <c r="V60" t="e">
        <f>VLOOKUP(Selected!S60,SILVA_ACT!$C$2:$Z$126,21,FALSE)</f>
        <v>#N/A</v>
      </c>
      <c r="W60" t="e">
        <f>VLOOKUP(Selected!S60,SILVA_ACT!$C$2:$Z$126,22,FALSE)</f>
        <v>#N/A</v>
      </c>
      <c r="X60" t="e">
        <f>VLOOKUP(Selected!S60,SILVA_ACT!$C$2:$Z$126,23,FALSE)</f>
        <v>#N/A</v>
      </c>
      <c r="Y60" t="e">
        <f>VLOOKUP(Selected!S60,SILVA_ACT!$C$2:$Z$126,24,FALSE)</f>
        <v>#N/A</v>
      </c>
    </row>
    <row r="61" spans="1:25">
      <c r="A61" s="2" t="s">
        <v>1</v>
      </c>
      <c r="B61" t="s">
        <v>1583</v>
      </c>
      <c r="C61" t="s">
        <v>1584</v>
      </c>
      <c r="D61">
        <f t="shared" si="0"/>
        <v>883</v>
      </c>
      <c r="E61" t="e">
        <f t="shared" si="1"/>
        <v>#N/A</v>
      </c>
      <c r="F61" t="s">
        <v>2369</v>
      </c>
      <c r="G61" s="5">
        <v>1</v>
      </c>
      <c r="H61" t="s">
        <v>2403</v>
      </c>
      <c r="I61" s="5">
        <v>1</v>
      </c>
      <c r="J61" t="s">
        <v>2404</v>
      </c>
      <c r="K61" s="5">
        <v>1</v>
      </c>
      <c r="L61" t="s">
        <v>2405</v>
      </c>
      <c r="M61" s="5">
        <v>1</v>
      </c>
      <c r="N61" t="s">
        <v>2405</v>
      </c>
      <c r="O61" s="5">
        <v>1</v>
      </c>
      <c r="P61" t="s">
        <v>2406</v>
      </c>
      <c r="Q61" s="5">
        <v>1</v>
      </c>
      <c r="S61" t="str">
        <f t="shared" si="2"/>
        <v>gi|508083899|gb|KC570173.1|_Marine_bacterium_enrichment_culture_clone_M11-G6-S7_16S_ribosomal_RNA_gene,_partial_sequence</v>
      </c>
      <c r="T61" t="e">
        <f>VLOOKUP(Selected!S61,SILVA_ACT!$C$2:$Z$126,19,FALSE)</f>
        <v>#N/A</v>
      </c>
      <c r="U61" t="e">
        <f>VLOOKUP(Selected!S61,SILVA_ACT!$C$2:$Z$126,20,FALSE)</f>
        <v>#N/A</v>
      </c>
      <c r="V61" t="e">
        <f>VLOOKUP(Selected!S61,SILVA_ACT!$C$2:$Z$126,21,FALSE)</f>
        <v>#N/A</v>
      </c>
      <c r="W61" t="e">
        <f>VLOOKUP(Selected!S61,SILVA_ACT!$C$2:$Z$126,22,FALSE)</f>
        <v>#N/A</v>
      </c>
      <c r="X61" t="e">
        <f>VLOOKUP(Selected!S61,SILVA_ACT!$C$2:$Z$126,23,FALSE)</f>
        <v>#N/A</v>
      </c>
      <c r="Y61" t="e">
        <f>VLOOKUP(Selected!S61,SILVA_ACT!$C$2:$Z$126,24,FALSE)</f>
        <v>#N/A</v>
      </c>
    </row>
    <row r="62" spans="1:25">
      <c r="A62" s="2" t="s">
        <v>1</v>
      </c>
      <c r="B62" t="s">
        <v>1585</v>
      </c>
      <c r="C62" t="s">
        <v>1586</v>
      </c>
      <c r="D62">
        <f t="shared" si="0"/>
        <v>872</v>
      </c>
      <c r="E62" t="e">
        <f t="shared" si="1"/>
        <v>#N/A</v>
      </c>
      <c r="F62" t="s">
        <v>2369</v>
      </c>
      <c r="G62" s="5">
        <v>1</v>
      </c>
      <c r="H62" t="s">
        <v>1978</v>
      </c>
      <c r="I62" s="5">
        <v>1</v>
      </c>
      <c r="J62" t="s">
        <v>1981</v>
      </c>
      <c r="K62" s="5">
        <v>1</v>
      </c>
      <c r="L62" t="s">
        <v>2383</v>
      </c>
      <c r="M62" s="5">
        <v>0.45</v>
      </c>
      <c r="N62" t="s">
        <v>2462</v>
      </c>
      <c r="O62" s="5">
        <v>0.45</v>
      </c>
      <c r="P62" t="s">
        <v>2463</v>
      </c>
      <c r="Q62" s="5">
        <v>0.44</v>
      </c>
      <c r="S62" t="str">
        <f t="shared" si="2"/>
        <v>gi|508083898|gb|KC570172.1|_Marine_bacterium_enrichment_culture_clone_M10-G5-S3_16S_ribosomal_RNA_gene,_partial_sequence</v>
      </c>
      <c r="T62" t="e">
        <f>VLOOKUP(Selected!S62,SILVA_ACT!$C$2:$Z$126,19,FALSE)</f>
        <v>#N/A</v>
      </c>
      <c r="U62" t="e">
        <f>VLOOKUP(Selected!S62,SILVA_ACT!$C$2:$Z$126,20,FALSE)</f>
        <v>#N/A</v>
      </c>
      <c r="V62" t="e">
        <f>VLOOKUP(Selected!S62,SILVA_ACT!$C$2:$Z$126,21,FALSE)</f>
        <v>#N/A</v>
      </c>
      <c r="W62" t="e">
        <f>VLOOKUP(Selected!S62,SILVA_ACT!$C$2:$Z$126,22,FALSE)</f>
        <v>#N/A</v>
      </c>
      <c r="X62" t="e">
        <f>VLOOKUP(Selected!S62,SILVA_ACT!$C$2:$Z$126,23,FALSE)</f>
        <v>#N/A</v>
      </c>
      <c r="Y62" t="e">
        <f>VLOOKUP(Selected!S62,SILVA_ACT!$C$2:$Z$126,24,FALSE)</f>
        <v>#N/A</v>
      </c>
    </row>
    <row r="63" spans="1:25">
      <c r="A63" s="2" t="s">
        <v>1</v>
      </c>
      <c r="B63" t="s">
        <v>1587</v>
      </c>
      <c r="C63" t="s">
        <v>1588</v>
      </c>
      <c r="D63">
        <f t="shared" si="0"/>
        <v>867</v>
      </c>
      <c r="E63" t="e">
        <f t="shared" si="1"/>
        <v>#N/A</v>
      </c>
      <c r="F63" t="s">
        <v>2369</v>
      </c>
      <c r="G63" s="5">
        <v>1</v>
      </c>
      <c r="H63" t="s">
        <v>2439</v>
      </c>
      <c r="I63" s="5">
        <v>0.84</v>
      </c>
      <c r="J63" t="s">
        <v>2440</v>
      </c>
      <c r="K63" s="5">
        <v>0.84</v>
      </c>
      <c r="L63" t="s">
        <v>2464</v>
      </c>
      <c r="M63" s="5">
        <v>0.27</v>
      </c>
      <c r="N63" t="s">
        <v>2465</v>
      </c>
      <c r="O63" s="5">
        <v>0.27</v>
      </c>
      <c r="P63" t="s">
        <v>2466</v>
      </c>
      <c r="Q63" s="5">
        <v>0.17</v>
      </c>
      <c r="S63" t="str">
        <f t="shared" si="2"/>
        <v>gi|508083897|gb|KC570171.1|_Marine_bacterium_enrichment_culture_clone_M09-G5-S7_16S_ribosomal_RNA_gene,_partial_sequence</v>
      </c>
      <c r="T63" t="e">
        <f>VLOOKUP(Selected!S63,SILVA_ACT!$C$2:$Z$126,19,FALSE)</f>
        <v>#N/A</v>
      </c>
      <c r="U63" t="e">
        <f>VLOOKUP(Selected!S63,SILVA_ACT!$C$2:$Z$126,20,FALSE)</f>
        <v>#N/A</v>
      </c>
      <c r="V63" t="e">
        <f>VLOOKUP(Selected!S63,SILVA_ACT!$C$2:$Z$126,21,FALSE)</f>
        <v>#N/A</v>
      </c>
      <c r="W63" t="e">
        <f>VLOOKUP(Selected!S63,SILVA_ACT!$C$2:$Z$126,22,FALSE)</f>
        <v>#N/A</v>
      </c>
      <c r="X63" t="e">
        <f>VLOOKUP(Selected!S63,SILVA_ACT!$C$2:$Z$126,23,FALSE)</f>
        <v>#N/A</v>
      </c>
      <c r="Y63" t="e">
        <f>VLOOKUP(Selected!S63,SILVA_ACT!$C$2:$Z$126,24,FALSE)</f>
        <v>#N/A</v>
      </c>
    </row>
    <row r="64" spans="1:25">
      <c r="A64" s="2" t="s">
        <v>1</v>
      </c>
      <c r="B64" t="s">
        <v>1589</v>
      </c>
      <c r="C64" t="s">
        <v>1590</v>
      </c>
      <c r="D64">
        <f t="shared" si="0"/>
        <v>708</v>
      </c>
      <c r="E64" t="e">
        <f t="shared" si="1"/>
        <v>#N/A</v>
      </c>
      <c r="F64" t="s">
        <v>2369</v>
      </c>
      <c r="G64" s="5">
        <v>1</v>
      </c>
      <c r="H64" t="s">
        <v>1978</v>
      </c>
      <c r="I64" s="5">
        <v>1</v>
      </c>
      <c r="J64" t="s">
        <v>1980</v>
      </c>
      <c r="K64" s="5">
        <v>0.96</v>
      </c>
      <c r="L64" t="s">
        <v>2378</v>
      </c>
      <c r="M64" s="5">
        <v>0.59</v>
      </c>
      <c r="N64" t="s">
        <v>2379</v>
      </c>
      <c r="O64" s="5">
        <v>0.49</v>
      </c>
      <c r="P64" t="s">
        <v>2467</v>
      </c>
      <c r="Q64" s="5">
        <v>0.41</v>
      </c>
      <c r="S64" t="str">
        <f t="shared" si="2"/>
        <v>gi|508083896|gb|KC570170.1|_Marine_bacterium_enrichment_culture_clone_M09-G5-S5_16S_ribosomal_RNA_gene,_partial_sequence</v>
      </c>
      <c r="T64" t="e">
        <f>VLOOKUP(Selected!S64,SILVA_ACT!$C$2:$Z$126,19,FALSE)</f>
        <v>#N/A</v>
      </c>
      <c r="U64" t="e">
        <f>VLOOKUP(Selected!S64,SILVA_ACT!$C$2:$Z$126,20,FALSE)</f>
        <v>#N/A</v>
      </c>
      <c r="V64" t="e">
        <f>VLOOKUP(Selected!S64,SILVA_ACT!$C$2:$Z$126,21,FALSE)</f>
        <v>#N/A</v>
      </c>
      <c r="W64" t="e">
        <f>VLOOKUP(Selected!S64,SILVA_ACT!$C$2:$Z$126,22,FALSE)</f>
        <v>#N/A</v>
      </c>
      <c r="X64" t="e">
        <f>VLOOKUP(Selected!S64,SILVA_ACT!$C$2:$Z$126,23,FALSE)</f>
        <v>#N/A</v>
      </c>
      <c r="Y64" t="e">
        <f>VLOOKUP(Selected!S64,SILVA_ACT!$C$2:$Z$126,24,FALSE)</f>
        <v>#N/A</v>
      </c>
    </row>
    <row r="65" spans="1:25">
      <c r="A65" s="2" t="s">
        <v>1</v>
      </c>
      <c r="B65" t="s">
        <v>1591</v>
      </c>
      <c r="C65" t="s">
        <v>1592</v>
      </c>
      <c r="D65">
        <f t="shared" si="0"/>
        <v>629</v>
      </c>
      <c r="E65" t="e">
        <f t="shared" si="1"/>
        <v>#N/A</v>
      </c>
      <c r="F65" t="s">
        <v>2369</v>
      </c>
      <c r="G65" s="5">
        <v>1</v>
      </c>
      <c r="H65" t="s">
        <v>1978</v>
      </c>
      <c r="I65" s="5">
        <v>1</v>
      </c>
      <c r="J65" t="s">
        <v>1981</v>
      </c>
      <c r="K65" s="5">
        <v>1</v>
      </c>
      <c r="L65" t="s">
        <v>2417</v>
      </c>
      <c r="M65" s="5">
        <v>0.86</v>
      </c>
      <c r="N65" t="s">
        <v>2418</v>
      </c>
      <c r="O65" s="5">
        <v>0.86</v>
      </c>
      <c r="P65" t="s">
        <v>2468</v>
      </c>
      <c r="Q65" s="5">
        <v>0.44</v>
      </c>
      <c r="S65" t="str">
        <f t="shared" si="2"/>
        <v>gi|508083895|gb|KC570169.1|_Marine_bacterium_enrichment_culture_clone_M08-G4-S3_16S_ribosomal_RNA_gene,_partial_sequence</v>
      </c>
      <c r="T65" t="e">
        <f>VLOOKUP(Selected!S65,SILVA_ACT!$C$2:$Z$126,19,FALSE)</f>
        <v>#N/A</v>
      </c>
      <c r="U65" t="e">
        <f>VLOOKUP(Selected!S65,SILVA_ACT!$C$2:$Z$126,20,FALSE)</f>
        <v>#N/A</v>
      </c>
      <c r="V65" t="e">
        <f>VLOOKUP(Selected!S65,SILVA_ACT!$C$2:$Z$126,21,FALSE)</f>
        <v>#N/A</v>
      </c>
      <c r="W65" t="e">
        <f>VLOOKUP(Selected!S65,SILVA_ACT!$C$2:$Z$126,22,FALSE)</f>
        <v>#N/A</v>
      </c>
      <c r="X65" t="e">
        <f>VLOOKUP(Selected!S65,SILVA_ACT!$C$2:$Z$126,23,FALSE)</f>
        <v>#N/A</v>
      </c>
      <c r="Y65" t="e">
        <f>VLOOKUP(Selected!S65,SILVA_ACT!$C$2:$Z$126,24,FALSE)</f>
        <v>#N/A</v>
      </c>
    </row>
    <row r="66" spans="1:25">
      <c r="A66" s="2" t="s">
        <v>1</v>
      </c>
      <c r="B66" t="s">
        <v>1593</v>
      </c>
      <c r="C66" t="s">
        <v>1594</v>
      </c>
      <c r="D66">
        <f t="shared" ref="D66:D129" si="3">LEN(C66)</f>
        <v>861</v>
      </c>
      <c r="E66" t="e">
        <f t="shared" si="1"/>
        <v>#N/A</v>
      </c>
      <c r="F66" t="s">
        <v>2369</v>
      </c>
      <c r="G66" s="5">
        <v>1</v>
      </c>
      <c r="H66" t="s">
        <v>2373</v>
      </c>
      <c r="I66" s="5">
        <v>1</v>
      </c>
      <c r="J66" t="s">
        <v>2374</v>
      </c>
      <c r="K66" s="5">
        <v>1</v>
      </c>
      <c r="L66" t="s">
        <v>2375</v>
      </c>
      <c r="M66" s="5">
        <v>1</v>
      </c>
      <c r="N66" t="s">
        <v>2469</v>
      </c>
      <c r="O66" s="5">
        <v>1</v>
      </c>
      <c r="P66" t="s">
        <v>2470</v>
      </c>
      <c r="Q66" s="5">
        <v>0.39</v>
      </c>
      <c r="S66" t="str">
        <f t="shared" si="2"/>
        <v>gi|508083894|gb|KC570168.1|_Marine_bacterium_enrichment_culture_clone_M07-G4-S7_16S_ribosomal_RNA_gene,_partial_sequence</v>
      </c>
      <c r="T66" t="e">
        <f>VLOOKUP(Selected!S66,SILVA_ACT!$C$2:$Z$126,19,FALSE)</f>
        <v>#N/A</v>
      </c>
      <c r="U66" t="e">
        <f>VLOOKUP(Selected!S66,SILVA_ACT!$C$2:$Z$126,20,FALSE)</f>
        <v>#N/A</v>
      </c>
      <c r="V66" t="e">
        <f>VLOOKUP(Selected!S66,SILVA_ACT!$C$2:$Z$126,21,FALSE)</f>
        <v>#N/A</v>
      </c>
      <c r="W66" t="e">
        <f>VLOOKUP(Selected!S66,SILVA_ACT!$C$2:$Z$126,22,FALSE)</f>
        <v>#N/A</v>
      </c>
      <c r="X66" t="e">
        <f>VLOOKUP(Selected!S66,SILVA_ACT!$C$2:$Z$126,23,FALSE)</f>
        <v>#N/A</v>
      </c>
      <c r="Y66" t="e">
        <f>VLOOKUP(Selected!S66,SILVA_ACT!$C$2:$Z$126,24,FALSE)</f>
        <v>#N/A</v>
      </c>
    </row>
    <row r="67" spans="1:25">
      <c r="A67" s="2" t="s">
        <v>1</v>
      </c>
      <c r="B67" t="s">
        <v>1595</v>
      </c>
      <c r="C67" t="s">
        <v>1596</v>
      </c>
      <c r="D67">
        <f t="shared" si="3"/>
        <v>888</v>
      </c>
      <c r="E67" t="e">
        <f t="shared" ref="E67:E130" si="4">Y67</f>
        <v>#N/A</v>
      </c>
      <c r="F67" t="s">
        <v>2369</v>
      </c>
      <c r="G67" s="5">
        <v>1</v>
      </c>
      <c r="H67" t="s">
        <v>2471</v>
      </c>
      <c r="I67" s="5">
        <v>0.99</v>
      </c>
      <c r="J67" t="s">
        <v>2472</v>
      </c>
      <c r="K67" s="5">
        <v>0.99</v>
      </c>
      <c r="L67" t="s">
        <v>2473</v>
      </c>
      <c r="M67" s="5">
        <v>0.99</v>
      </c>
      <c r="N67" t="s">
        <v>2474</v>
      </c>
      <c r="O67" s="5">
        <v>0.68</v>
      </c>
      <c r="P67" t="s">
        <v>2475</v>
      </c>
      <c r="Q67" s="5">
        <v>0.64</v>
      </c>
      <c r="S67" t="str">
        <f t="shared" ref="S67:S130" si="5">SUBSTITUTE(B67," ","_")</f>
        <v>gi|508083893|gb|KC570167.1|_Marine_bacterium_enrichment_culture_clone_M07-G4-S5_16S_ribosomal_RNA_gene,_partial_sequence</v>
      </c>
      <c r="T67" t="e">
        <f>VLOOKUP(Selected!S67,SILVA_ACT!$C$2:$Z$126,19,FALSE)</f>
        <v>#N/A</v>
      </c>
      <c r="U67" t="e">
        <f>VLOOKUP(Selected!S67,SILVA_ACT!$C$2:$Z$126,20,FALSE)</f>
        <v>#N/A</v>
      </c>
      <c r="V67" t="e">
        <f>VLOOKUP(Selected!S67,SILVA_ACT!$C$2:$Z$126,21,FALSE)</f>
        <v>#N/A</v>
      </c>
      <c r="W67" t="e">
        <f>VLOOKUP(Selected!S67,SILVA_ACT!$C$2:$Z$126,22,FALSE)</f>
        <v>#N/A</v>
      </c>
      <c r="X67" t="e">
        <f>VLOOKUP(Selected!S67,SILVA_ACT!$C$2:$Z$126,23,FALSE)</f>
        <v>#N/A</v>
      </c>
      <c r="Y67" t="e">
        <f>VLOOKUP(Selected!S67,SILVA_ACT!$C$2:$Z$126,24,FALSE)</f>
        <v>#N/A</v>
      </c>
    </row>
    <row r="68" spans="1:25">
      <c r="A68" s="2" t="s">
        <v>1</v>
      </c>
      <c r="B68" t="s">
        <v>1597</v>
      </c>
      <c r="C68" t="s">
        <v>1598</v>
      </c>
      <c r="D68">
        <f t="shared" si="3"/>
        <v>848</v>
      </c>
      <c r="E68" t="e">
        <f t="shared" si="4"/>
        <v>#N/A</v>
      </c>
      <c r="F68" t="s">
        <v>2369</v>
      </c>
      <c r="G68" s="5">
        <v>1</v>
      </c>
      <c r="H68" t="s">
        <v>1978</v>
      </c>
      <c r="I68" s="5">
        <v>1</v>
      </c>
      <c r="J68" t="s">
        <v>1980</v>
      </c>
      <c r="K68" s="5">
        <v>1</v>
      </c>
      <c r="L68" t="s">
        <v>2407</v>
      </c>
      <c r="M68" s="5">
        <v>1</v>
      </c>
      <c r="N68" t="s">
        <v>2408</v>
      </c>
      <c r="O68" s="5">
        <v>1</v>
      </c>
      <c r="P68" t="s">
        <v>2409</v>
      </c>
      <c r="Q68" s="5">
        <v>1</v>
      </c>
      <c r="S68" t="str">
        <f t="shared" si="5"/>
        <v>gi|508083892|gb|KC570166.1|_Marine_bacterium_enrichment_culture_clone_M06-G3-S3_16S_ribosomal_RNA_gene,_partial_sequence</v>
      </c>
      <c r="T68" t="e">
        <f>VLOOKUP(Selected!S68,SILVA_ACT!$C$2:$Z$126,19,FALSE)</f>
        <v>#N/A</v>
      </c>
      <c r="U68" t="e">
        <f>VLOOKUP(Selected!S68,SILVA_ACT!$C$2:$Z$126,20,FALSE)</f>
        <v>#N/A</v>
      </c>
      <c r="V68" t="e">
        <f>VLOOKUP(Selected!S68,SILVA_ACT!$C$2:$Z$126,21,FALSE)</f>
        <v>#N/A</v>
      </c>
      <c r="W68" t="e">
        <f>VLOOKUP(Selected!S68,SILVA_ACT!$C$2:$Z$126,22,FALSE)</f>
        <v>#N/A</v>
      </c>
      <c r="X68" t="e">
        <f>VLOOKUP(Selected!S68,SILVA_ACT!$C$2:$Z$126,23,FALSE)</f>
        <v>#N/A</v>
      </c>
      <c r="Y68" t="e">
        <f>VLOOKUP(Selected!S68,SILVA_ACT!$C$2:$Z$126,24,FALSE)</f>
        <v>#N/A</v>
      </c>
    </row>
    <row r="69" spans="1:25">
      <c r="A69" s="2" t="s">
        <v>1</v>
      </c>
      <c r="B69" t="s">
        <v>1599</v>
      </c>
      <c r="C69" t="s">
        <v>1600</v>
      </c>
      <c r="D69">
        <f t="shared" si="3"/>
        <v>861</v>
      </c>
      <c r="E69" t="e">
        <f t="shared" si="4"/>
        <v>#N/A</v>
      </c>
      <c r="F69" t="s">
        <v>2369</v>
      </c>
      <c r="G69" s="5">
        <v>1</v>
      </c>
      <c r="H69" t="s">
        <v>2373</v>
      </c>
      <c r="I69" s="5">
        <v>1</v>
      </c>
      <c r="J69" t="s">
        <v>2399</v>
      </c>
      <c r="K69" s="5">
        <v>1</v>
      </c>
      <c r="L69" t="s">
        <v>2400</v>
      </c>
      <c r="M69" s="5">
        <v>1</v>
      </c>
      <c r="N69" t="s">
        <v>2401</v>
      </c>
      <c r="O69" s="5">
        <v>1</v>
      </c>
      <c r="P69" t="s">
        <v>2476</v>
      </c>
      <c r="Q69" s="5">
        <v>1</v>
      </c>
      <c r="S69" t="str">
        <f t="shared" si="5"/>
        <v>gi|508083891|gb|KC570165.1|_Marine_bacterium_enrichment_culture_clone_M05-G3-S7_16S_ribosomal_RNA_gene,_partial_sequence</v>
      </c>
      <c r="T69" t="e">
        <f>VLOOKUP(Selected!S69,SILVA_ACT!$C$2:$Z$126,19,FALSE)</f>
        <v>#N/A</v>
      </c>
      <c r="U69" t="e">
        <f>VLOOKUP(Selected!S69,SILVA_ACT!$C$2:$Z$126,20,FALSE)</f>
        <v>#N/A</v>
      </c>
      <c r="V69" t="e">
        <f>VLOOKUP(Selected!S69,SILVA_ACT!$C$2:$Z$126,21,FALSE)</f>
        <v>#N/A</v>
      </c>
      <c r="W69" t="e">
        <f>VLOOKUP(Selected!S69,SILVA_ACT!$C$2:$Z$126,22,FALSE)</f>
        <v>#N/A</v>
      </c>
      <c r="X69" t="e">
        <f>VLOOKUP(Selected!S69,SILVA_ACT!$C$2:$Z$126,23,FALSE)</f>
        <v>#N/A</v>
      </c>
      <c r="Y69" t="e">
        <f>VLOOKUP(Selected!S69,SILVA_ACT!$C$2:$Z$126,24,FALSE)</f>
        <v>#N/A</v>
      </c>
    </row>
    <row r="70" spans="1:25">
      <c r="A70" s="2" t="s">
        <v>1</v>
      </c>
      <c r="B70" t="s">
        <v>1601</v>
      </c>
      <c r="C70" t="s">
        <v>1602</v>
      </c>
      <c r="D70">
        <f t="shared" si="3"/>
        <v>842</v>
      </c>
      <c r="E70" t="e">
        <f t="shared" si="4"/>
        <v>#N/A</v>
      </c>
      <c r="F70" t="s">
        <v>2369</v>
      </c>
      <c r="G70" s="5">
        <v>1</v>
      </c>
      <c r="H70" t="s">
        <v>2477</v>
      </c>
      <c r="I70" s="5">
        <v>0.98</v>
      </c>
      <c r="J70" t="s">
        <v>2478</v>
      </c>
      <c r="K70" s="5">
        <v>0.98</v>
      </c>
      <c r="L70" t="s">
        <v>2478</v>
      </c>
      <c r="M70" s="5">
        <v>0.98</v>
      </c>
      <c r="N70" t="s">
        <v>2478</v>
      </c>
      <c r="O70" s="5">
        <v>0.98</v>
      </c>
      <c r="P70" t="s">
        <v>2478</v>
      </c>
      <c r="Q70" s="5">
        <v>0.98</v>
      </c>
      <c r="S70" t="str">
        <f t="shared" si="5"/>
        <v>gi|508083890|gb|KC570164.1|_Marine_bacterium_enrichment_culture_clone_M04-G2-S3_16S_ribosomal_RNA_gene,_partial_sequence</v>
      </c>
      <c r="T70" t="e">
        <f>VLOOKUP(Selected!S70,SILVA_ACT!$C$2:$Z$126,19,FALSE)</f>
        <v>#N/A</v>
      </c>
      <c r="U70" t="e">
        <f>VLOOKUP(Selected!S70,SILVA_ACT!$C$2:$Z$126,20,FALSE)</f>
        <v>#N/A</v>
      </c>
      <c r="V70" t="e">
        <f>VLOOKUP(Selected!S70,SILVA_ACT!$C$2:$Z$126,21,FALSE)</f>
        <v>#N/A</v>
      </c>
      <c r="W70" t="e">
        <f>VLOOKUP(Selected!S70,SILVA_ACT!$C$2:$Z$126,22,FALSE)</f>
        <v>#N/A</v>
      </c>
      <c r="X70" t="e">
        <f>VLOOKUP(Selected!S70,SILVA_ACT!$C$2:$Z$126,23,FALSE)</f>
        <v>#N/A</v>
      </c>
      <c r="Y70" t="e">
        <f>VLOOKUP(Selected!S70,SILVA_ACT!$C$2:$Z$126,24,FALSE)</f>
        <v>#N/A</v>
      </c>
    </row>
    <row r="71" spans="1:25">
      <c r="A71" s="2" t="s">
        <v>1</v>
      </c>
      <c r="B71" t="s">
        <v>1603</v>
      </c>
      <c r="C71" t="s">
        <v>1604</v>
      </c>
      <c r="D71">
        <f t="shared" si="3"/>
        <v>856</v>
      </c>
      <c r="E71" t="e">
        <f t="shared" si="4"/>
        <v>#N/A</v>
      </c>
      <c r="F71" t="s">
        <v>2369</v>
      </c>
      <c r="G71" s="5">
        <v>1</v>
      </c>
      <c r="H71" t="s">
        <v>2403</v>
      </c>
      <c r="I71" s="5">
        <v>1</v>
      </c>
      <c r="J71" t="s">
        <v>2404</v>
      </c>
      <c r="K71" s="5">
        <v>1</v>
      </c>
      <c r="L71" t="s">
        <v>2405</v>
      </c>
      <c r="M71" s="5">
        <v>1</v>
      </c>
      <c r="N71" t="s">
        <v>2405</v>
      </c>
      <c r="O71" s="5">
        <v>1</v>
      </c>
      <c r="P71" t="s">
        <v>2406</v>
      </c>
      <c r="Q71" s="5">
        <v>1</v>
      </c>
      <c r="S71" t="str">
        <f t="shared" si="5"/>
        <v>gi|508083889|gb|KC570163.1|_Marine_bacterium_enrichment_culture_clone_M03-G2-S7_16S_ribosomal_RNA_gene,_partial_sequence</v>
      </c>
      <c r="T71" t="e">
        <f>VLOOKUP(Selected!S71,SILVA_ACT!$C$2:$Z$126,19,FALSE)</f>
        <v>#N/A</v>
      </c>
      <c r="U71" t="e">
        <f>VLOOKUP(Selected!S71,SILVA_ACT!$C$2:$Z$126,20,FALSE)</f>
        <v>#N/A</v>
      </c>
      <c r="V71" t="e">
        <f>VLOOKUP(Selected!S71,SILVA_ACT!$C$2:$Z$126,21,FALSE)</f>
        <v>#N/A</v>
      </c>
      <c r="W71" t="e">
        <f>VLOOKUP(Selected!S71,SILVA_ACT!$C$2:$Z$126,22,FALSE)</f>
        <v>#N/A</v>
      </c>
      <c r="X71" t="e">
        <f>VLOOKUP(Selected!S71,SILVA_ACT!$C$2:$Z$126,23,FALSE)</f>
        <v>#N/A</v>
      </c>
      <c r="Y71" t="e">
        <f>VLOOKUP(Selected!S71,SILVA_ACT!$C$2:$Z$126,24,FALSE)</f>
        <v>#N/A</v>
      </c>
    </row>
    <row r="72" spans="1:25">
      <c r="A72" s="2" t="s">
        <v>1</v>
      </c>
      <c r="B72" t="s">
        <v>1605</v>
      </c>
      <c r="C72" t="s">
        <v>1606</v>
      </c>
      <c r="D72">
        <f t="shared" si="3"/>
        <v>898</v>
      </c>
      <c r="E72" t="e">
        <f t="shared" si="4"/>
        <v>#N/A</v>
      </c>
      <c r="F72" t="s">
        <v>2369</v>
      </c>
      <c r="G72" s="5">
        <v>1</v>
      </c>
      <c r="H72" t="s">
        <v>1978</v>
      </c>
      <c r="I72" s="5">
        <v>1</v>
      </c>
      <c r="J72" t="s">
        <v>1980</v>
      </c>
      <c r="K72" s="5">
        <v>0.98</v>
      </c>
      <c r="L72" t="s">
        <v>2378</v>
      </c>
      <c r="M72" s="5">
        <v>0.79</v>
      </c>
      <c r="N72" t="s">
        <v>2379</v>
      </c>
      <c r="O72" s="5">
        <v>0.56999999999999995</v>
      </c>
      <c r="P72" t="s">
        <v>2410</v>
      </c>
      <c r="Q72" s="5">
        <v>0.35</v>
      </c>
      <c r="S72" t="str">
        <f t="shared" si="5"/>
        <v>gi|508083888|gb|KC570162.1|_Marine_bacterium_enrichment_culture_clone_M03-G2-S5_16S_ribosomal_RNA_gene,_partial_sequence</v>
      </c>
      <c r="T72" t="e">
        <f>VLOOKUP(Selected!S72,SILVA_ACT!$C$2:$Z$126,19,FALSE)</f>
        <v>#N/A</v>
      </c>
      <c r="U72" t="e">
        <f>VLOOKUP(Selected!S72,SILVA_ACT!$C$2:$Z$126,20,FALSE)</f>
        <v>#N/A</v>
      </c>
      <c r="V72" t="e">
        <f>VLOOKUP(Selected!S72,SILVA_ACT!$C$2:$Z$126,21,FALSE)</f>
        <v>#N/A</v>
      </c>
      <c r="W72" t="e">
        <f>VLOOKUP(Selected!S72,SILVA_ACT!$C$2:$Z$126,22,FALSE)</f>
        <v>#N/A</v>
      </c>
      <c r="X72" t="e">
        <f>VLOOKUP(Selected!S72,SILVA_ACT!$C$2:$Z$126,23,FALSE)</f>
        <v>#N/A</v>
      </c>
      <c r="Y72" t="e">
        <f>VLOOKUP(Selected!S72,SILVA_ACT!$C$2:$Z$126,24,FALSE)</f>
        <v>#N/A</v>
      </c>
    </row>
    <row r="73" spans="1:25">
      <c r="A73" s="2" t="s">
        <v>1</v>
      </c>
      <c r="B73" t="s">
        <v>1607</v>
      </c>
      <c r="C73" t="s">
        <v>1608</v>
      </c>
      <c r="D73">
        <f t="shared" si="3"/>
        <v>835</v>
      </c>
      <c r="E73" t="e">
        <f t="shared" si="4"/>
        <v>#N/A</v>
      </c>
      <c r="F73" t="s">
        <v>2369</v>
      </c>
      <c r="G73" s="5">
        <v>1</v>
      </c>
      <c r="H73" t="s">
        <v>1978</v>
      </c>
      <c r="I73" s="5">
        <v>1</v>
      </c>
      <c r="J73" t="s">
        <v>1981</v>
      </c>
      <c r="K73" s="5">
        <v>1</v>
      </c>
      <c r="L73" t="s">
        <v>2417</v>
      </c>
      <c r="M73" s="5">
        <v>1</v>
      </c>
      <c r="N73" t="s">
        <v>2418</v>
      </c>
      <c r="O73" s="5">
        <v>1</v>
      </c>
      <c r="P73" t="s">
        <v>2419</v>
      </c>
      <c r="Q73" s="5">
        <v>0.66</v>
      </c>
      <c r="S73" t="str">
        <f t="shared" si="5"/>
        <v>gi|508083887|gb|KC570161.1|_Marine_bacterium_enrichment_culture_clone_M02-G1-S3_16S_ribosomal_RNA_gene,_partial_sequence</v>
      </c>
      <c r="T73" t="e">
        <f>VLOOKUP(Selected!S73,SILVA_ACT!$C$2:$Z$126,19,FALSE)</f>
        <v>#N/A</v>
      </c>
      <c r="U73" t="e">
        <f>VLOOKUP(Selected!S73,SILVA_ACT!$C$2:$Z$126,20,FALSE)</f>
        <v>#N/A</v>
      </c>
      <c r="V73" t="e">
        <f>VLOOKUP(Selected!S73,SILVA_ACT!$C$2:$Z$126,21,FALSE)</f>
        <v>#N/A</v>
      </c>
      <c r="W73" t="e">
        <f>VLOOKUP(Selected!S73,SILVA_ACT!$C$2:$Z$126,22,FALSE)</f>
        <v>#N/A</v>
      </c>
      <c r="X73" t="e">
        <f>VLOOKUP(Selected!S73,SILVA_ACT!$C$2:$Z$126,23,FALSE)</f>
        <v>#N/A</v>
      </c>
      <c r="Y73" t="e">
        <f>VLOOKUP(Selected!S73,SILVA_ACT!$C$2:$Z$126,24,FALSE)</f>
        <v>#N/A</v>
      </c>
    </row>
    <row r="74" spans="1:25">
      <c r="A74" s="2" t="s">
        <v>1</v>
      </c>
      <c r="B74" t="s">
        <v>1609</v>
      </c>
      <c r="C74" t="s">
        <v>1610</v>
      </c>
      <c r="D74">
        <f t="shared" si="3"/>
        <v>830</v>
      </c>
      <c r="E74" t="e">
        <f t="shared" si="4"/>
        <v>#N/A</v>
      </c>
      <c r="F74" t="s">
        <v>2369</v>
      </c>
      <c r="G74" s="5">
        <v>1</v>
      </c>
      <c r="H74" t="s">
        <v>2403</v>
      </c>
      <c r="I74" s="5">
        <v>1</v>
      </c>
      <c r="J74" t="s">
        <v>2404</v>
      </c>
      <c r="K74" s="5">
        <v>1</v>
      </c>
      <c r="L74" t="s">
        <v>2405</v>
      </c>
      <c r="M74" s="5">
        <v>0.96</v>
      </c>
      <c r="N74" t="s">
        <v>2405</v>
      </c>
      <c r="O74" s="5">
        <v>0.96</v>
      </c>
      <c r="P74" t="s">
        <v>2406</v>
      </c>
      <c r="Q74" s="5">
        <v>0.96</v>
      </c>
      <c r="S74" t="str">
        <f t="shared" si="5"/>
        <v>gi|508083886|gb|KC570160.1|_Marine_bacterium_enrichment_culture_clone_M01-G1-S7_16S_ribosomal_RNA_gene,_partial_sequence</v>
      </c>
      <c r="T74" t="e">
        <f>VLOOKUP(Selected!S74,SILVA_ACT!$C$2:$Z$126,19,FALSE)</f>
        <v>#N/A</v>
      </c>
      <c r="U74" t="e">
        <f>VLOOKUP(Selected!S74,SILVA_ACT!$C$2:$Z$126,20,FALSE)</f>
        <v>#N/A</v>
      </c>
      <c r="V74" t="e">
        <f>VLOOKUP(Selected!S74,SILVA_ACT!$C$2:$Z$126,21,FALSE)</f>
        <v>#N/A</v>
      </c>
      <c r="W74" t="e">
        <f>VLOOKUP(Selected!S74,SILVA_ACT!$C$2:$Z$126,22,FALSE)</f>
        <v>#N/A</v>
      </c>
      <c r="X74" t="e">
        <f>VLOOKUP(Selected!S74,SILVA_ACT!$C$2:$Z$126,23,FALSE)</f>
        <v>#N/A</v>
      </c>
      <c r="Y74" t="e">
        <f>VLOOKUP(Selected!S74,SILVA_ACT!$C$2:$Z$126,24,FALSE)</f>
        <v>#N/A</v>
      </c>
    </row>
    <row r="75" spans="1:25">
      <c r="A75" s="2" t="s">
        <v>1</v>
      </c>
      <c r="B75" t="s">
        <v>1611</v>
      </c>
      <c r="C75" t="s">
        <v>1612</v>
      </c>
      <c r="D75">
        <f t="shared" si="3"/>
        <v>864</v>
      </c>
      <c r="E75" t="e">
        <f t="shared" si="4"/>
        <v>#N/A</v>
      </c>
      <c r="F75" t="s">
        <v>2369</v>
      </c>
      <c r="G75" s="5">
        <v>1</v>
      </c>
      <c r="H75" t="s">
        <v>1978</v>
      </c>
      <c r="I75" s="5">
        <v>1</v>
      </c>
      <c r="J75" t="s">
        <v>1980</v>
      </c>
      <c r="K75" s="5">
        <v>1</v>
      </c>
      <c r="L75" t="s">
        <v>2378</v>
      </c>
      <c r="M75" s="5">
        <v>0.49</v>
      </c>
      <c r="N75" t="s">
        <v>2379</v>
      </c>
      <c r="O75" s="5">
        <v>0.42</v>
      </c>
      <c r="P75" t="s">
        <v>2449</v>
      </c>
      <c r="Q75" s="5">
        <v>0.4</v>
      </c>
      <c r="S75" t="str">
        <f t="shared" si="5"/>
        <v>gi|508083885|gb|KC570159.1|_Marine_bacterium_enrichment_culture_clone_M01-G1-S5_16S_ribosomal_RNA_gene,_partial_sequence</v>
      </c>
      <c r="T75" t="e">
        <f>VLOOKUP(Selected!S75,SILVA_ACT!$C$2:$Z$126,19,FALSE)</f>
        <v>#N/A</v>
      </c>
      <c r="U75" t="e">
        <f>VLOOKUP(Selected!S75,SILVA_ACT!$C$2:$Z$126,20,FALSE)</f>
        <v>#N/A</v>
      </c>
      <c r="V75" t="e">
        <f>VLOOKUP(Selected!S75,SILVA_ACT!$C$2:$Z$126,21,FALSE)</f>
        <v>#N/A</v>
      </c>
      <c r="W75" t="e">
        <f>VLOOKUP(Selected!S75,SILVA_ACT!$C$2:$Z$126,22,FALSE)</f>
        <v>#N/A</v>
      </c>
      <c r="X75" t="e">
        <f>VLOOKUP(Selected!S75,SILVA_ACT!$C$2:$Z$126,23,FALSE)</f>
        <v>#N/A</v>
      </c>
      <c r="Y75" t="e">
        <f>VLOOKUP(Selected!S75,SILVA_ACT!$C$2:$Z$126,24,FALSE)</f>
        <v>#N/A</v>
      </c>
    </row>
    <row r="76" spans="1:25">
      <c r="A76" s="2" t="s">
        <v>1</v>
      </c>
      <c r="B76" t="s">
        <v>1613</v>
      </c>
      <c r="C76" t="s">
        <v>1614</v>
      </c>
      <c r="D76">
        <f t="shared" si="3"/>
        <v>775</v>
      </c>
      <c r="E76" t="e">
        <f t="shared" si="4"/>
        <v>#N/A</v>
      </c>
      <c r="F76" t="s">
        <v>2369</v>
      </c>
      <c r="G76" s="5">
        <v>1</v>
      </c>
      <c r="H76" t="s">
        <v>1978</v>
      </c>
      <c r="I76" s="5">
        <v>1</v>
      </c>
      <c r="J76" t="s">
        <v>1980</v>
      </c>
      <c r="K76" s="5">
        <v>1</v>
      </c>
      <c r="L76" t="s">
        <v>2407</v>
      </c>
      <c r="M76" s="5">
        <v>1</v>
      </c>
      <c r="N76" t="s">
        <v>2408</v>
      </c>
      <c r="O76" s="5">
        <v>1</v>
      </c>
      <c r="P76" t="s">
        <v>2409</v>
      </c>
      <c r="Q76" s="5">
        <v>1</v>
      </c>
      <c r="S76" t="str">
        <f t="shared" si="5"/>
        <v>gi|508083884|gb|KC570158.1|_Marine_bacterium_enrichment_culture_clone_K24-F12-S3_16S_ribosomal_RNA_gene,_partial_sequence</v>
      </c>
      <c r="T76" t="e">
        <f>VLOOKUP(Selected!S76,SILVA_ACT!$C$2:$Z$126,19,FALSE)</f>
        <v>#N/A</v>
      </c>
      <c r="U76" t="e">
        <f>VLOOKUP(Selected!S76,SILVA_ACT!$C$2:$Z$126,20,FALSE)</f>
        <v>#N/A</v>
      </c>
      <c r="V76" t="e">
        <f>VLOOKUP(Selected!S76,SILVA_ACT!$C$2:$Z$126,21,FALSE)</f>
        <v>#N/A</v>
      </c>
      <c r="W76" t="e">
        <f>VLOOKUP(Selected!S76,SILVA_ACT!$C$2:$Z$126,22,FALSE)</f>
        <v>#N/A</v>
      </c>
      <c r="X76" t="e">
        <f>VLOOKUP(Selected!S76,SILVA_ACT!$C$2:$Z$126,23,FALSE)</f>
        <v>#N/A</v>
      </c>
      <c r="Y76" t="e">
        <f>VLOOKUP(Selected!S76,SILVA_ACT!$C$2:$Z$126,24,FALSE)</f>
        <v>#N/A</v>
      </c>
    </row>
    <row r="77" spans="1:25">
      <c r="A77" s="2" t="s">
        <v>1</v>
      </c>
      <c r="B77" t="s">
        <v>1615</v>
      </c>
      <c r="C77" t="s">
        <v>1616</v>
      </c>
      <c r="D77">
        <f t="shared" si="3"/>
        <v>834</v>
      </c>
      <c r="E77" t="e">
        <f t="shared" si="4"/>
        <v>#N/A</v>
      </c>
      <c r="F77" t="s">
        <v>2369</v>
      </c>
      <c r="G77" s="5">
        <v>1</v>
      </c>
      <c r="H77" t="s">
        <v>2403</v>
      </c>
      <c r="I77" s="5">
        <v>1</v>
      </c>
      <c r="J77" t="s">
        <v>2404</v>
      </c>
      <c r="K77" s="5">
        <v>1</v>
      </c>
      <c r="L77" t="s">
        <v>2405</v>
      </c>
      <c r="M77" s="5">
        <v>1</v>
      </c>
      <c r="N77" t="s">
        <v>2405</v>
      </c>
      <c r="O77" s="5">
        <v>1</v>
      </c>
      <c r="P77" t="s">
        <v>2406</v>
      </c>
      <c r="Q77" s="5">
        <v>1</v>
      </c>
      <c r="S77" t="str">
        <f t="shared" si="5"/>
        <v>gi|508083883|gb|KC570157.1|_Marine_bacterium_enrichment_culture_clone_K23-F12-S7_16S_ribosomal_RNA_gene,_partial_sequence</v>
      </c>
      <c r="T77" t="e">
        <f>VLOOKUP(Selected!S77,SILVA_ACT!$C$2:$Z$126,19,FALSE)</f>
        <v>#N/A</v>
      </c>
      <c r="U77" t="e">
        <f>VLOOKUP(Selected!S77,SILVA_ACT!$C$2:$Z$126,20,FALSE)</f>
        <v>#N/A</v>
      </c>
      <c r="V77" t="e">
        <f>VLOOKUP(Selected!S77,SILVA_ACT!$C$2:$Z$126,21,FALSE)</f>
        <v>#N/A</v>
      </c>
      <c r="W77" t="e">
        <f>VLOOKUP(Selected!S77,SILVA_ACT!$C$2:$Z$126,22,FALSE)</f>
        <v>#N/A</v>
      </c>
      <c r="X77" t="e">
        <f>VLOOKUP(Selected!S77,SILVA_ACT!$C$2:$Z$126,23,FALSE)</f>
        <v>#N/A</v>
      </c>
      <c r="Y77" t="e">
        <f>VLOOKUP(Selected!S77,SILVA_ACT!$C$2:$Z$126,24,FALSE)</f>
        <v>#N/A</v>
      </c>
    </row>
    <row r="78" spans="1:25">
      <c r="A78" s="2" t="s">
        <v>1</v>
      </c>
      <c r="B78" t="s">
        <v>1617</v>
      </c>
      <c r="C78" t="s">
        <v>1618</v>
      </c>
      <c r="D78">
        <f t="shared" si="3"/>
        <v>865</v>
      </c>
      <c r="E78" t="e">
        <f t="shared" si="4"/>
        <v>#N/A</v>
      </c>
      <c r="F78" t="s">
        <v>2369</v>
      </c>
      <c r="G78" s="5">
        <v>1</v>
      </c>
      <c r="H78" t="s">
        <v>1978</v>
      </c>
      <c r="I78" s="5">
        <v>1</v>
      </c>
      <c r="J78" t="s">
        <v>1980</v>
      </c>
      <c r="K78" s="5">
        <v>1</v>
      </c>
      <c r="L78" t="s">
        <v>2378</v>
      </c>
      <c r="M78" s="5">
        <v>0.57999999999999996</v>
      </c>
      <c r="N78" t="s">
        <v>2379</v>
      </c>
      <c r="O78" s="5">
        <v>0.48</v>
      </c>
      <c r="P78" t="s">
        <v>2410</v>
      </c>
      <c r="Q78" s="5">
        <v>0.39</v>
      </c>
      <c r="S78" t="str">
        <f t="shared" si="5"/>
        <v>gi|508083882|gb|KC570156.1|_Marine_bacterium_enrichment_culture_clone_K23-F12-S5_16S_ribosomal_RNA_gene,_partial_sequence</v>
      </c>
      <c r="T78" t="e">
        <f>VLOOKUP(Selected!S78,SILVA_ACT!$C$2:$Z$126,19,FALSE)</f>
        <v>#N/A</v>
      </c>
      <c r="U78" t="e">
        <f>VLOOKUP(Selected!S78,SILVA_ACT!$C$2:$Z$126,20,FALSE)</f>
        <v>#N/A</v>
      </c>
      <c r="V78" t="e">
        <f>VLOOKUP(Selected!S78,SILVA_ACT!$C$2:$Z$126,21,FALSE)</f>
        <v>#N/A</v>
      </c>
      <c r="W78" t="e">
        <f>VLOOKUP(Selected!S78,SILVA_ACT!$C$2:$Z$126,22,FALSE)</f>
        <v>#N/A</v>
      </c>
      <c r="X78" t="e">
        <f>VLOOKUP(Selected!S78,SILVA_ACT!$C$2:$Z$126,23,FALSE)</f>
        <v>#N/A</v>
      </c>
      <c r="Y78" t="e">
        <f>VLOOKUP(Selected!S78,SILVA_ACT!$C$2:$Z$126,24,FALSE)</f>
        <v>#N/A</v>
      </c>
    </row>
    <row r="79" spans="1:25">
      <c r="A79" s="2" t="s">
        <v>1</v>
      </c>
      <c r="B79" t="s">
        <v>1619</v>
      </c>
      <c r="C79" t="s">
        <v>1620</v>
      </c>
      <c r="D79">
        <f t="shared" si="3"/>
        <v>869</v>
      </c>
      <c r="E79" t="e">
        <f t="shared" si="4"/>
        <v>#N/A</v>
      </c>
      <c r="F79" t="s">
        <v>2369</v>
      </c>
      <c r="G79" s="5">
        <v>1</v>
      </c>
      <c r="H79" t="s">
        <v>2477</v>
      </c>
      <c r="I79" s="5">
        <v>0.99</v>
      </c>
      <c r="J79" t="s">
        <v>2478</v>
      </c>
      <c r="K79" s="5">
        <v>0.99</v>
      </c>
      <c r="L79" t="s">
        <v>2478</v>
      </c>
      <c r="M79" s="5">
        <v>0.99</v>
      </c>
      <c r="N79" t="s">
        <v>2478</v>
      </c>
      <c r="O79" s="5">
        <v>0.99</v>
      </c>
      <c r="P79" t="s">
        <v>2478</v>
      </c>
      <c r="Q79" s="5">
        <v>0.99</v>
      </c>
      <c r="S79" t="str">
        <f t="shared" si="5"/>
        <v>gi|508083881|gb|KC570155.1|_Marine_bacterium_enrichment_culture_clone_K22-F11-S3_16S_ribosomal_RNA_gene,_partial_sequence</v>
      </c>
      <c r="T79" t="e">
        <f>VLOOKUP(Selected!S79,SILVA_ACT!$C$2:$Z$126,19,FALSE)</f>
        <v>#N/A</v>
      </c>
      <c r="U79" t="e">
        <f>VLOOKUP(Selected!S79,SILVA_ACT!$C$2:$Z$126,20,FALSE)</f>
        <v>#N/A</v>
      </c>
      <c r="V79" t="e">
        <f>VLOOKUP(Selected!S79,SILVA_ACT!$C$2:$Z$126,21,FALSE)</f>
        <v>#N/A</v>
      </c>
      <c r="W79" t="e">
        <f>VLOOKUP(Selected!S79,SILVA_ACT!$C$2:$Z$126,22,FALSE)</f>
        <v>#N/A</v>
      </c>
      <c r="X79" t="e">
        <f>VLOOKUP(Selected!S79,SILVA_ACT!$C$2:$Z$126,23,FALSE)</f>
        <v>#N/A</v>
      </c>
      <c r="Y79" t="e">
        <f>VLOOKUP(Selected!S79,SILVA_ACT!$C$2:$Z$126,24,FALSE)</f>
        <v>#N/A</v>
      </c>
    </row>
    <row r="80" spans="1:25">
      <c r="A80" s="2" t="s">
        <v>1</v>
      </c>
      <c r="B80" t="s">
        <v>1621</v>
      </c>
      <c r="C80" t="s">
        <v>1622</v>
      </c>
      <c r="D80">
        <f t="shared" si="3"/>
        <v>857</v>
      </c>
      <c r="E80" t="e">
        <f t="shared" si="4"/>
        <v>#N/A</v>
      </c>
      <c r="F80" t="s">
        <v>2369</v>
      </c>
      <c r="G80" s="5">
        <v>1</v>
      </c>
      <c r="H80" t="s">
        <v>1978</v>
      </c>
      <c r="I80" s="5">
        <v>1</v>
      </c>
      <c r="J80" t="s">
        <v>2455</v>
      </c>
      <c r="K80" s="5">
        <v>1</v>
      </c>
      <c r="L80" t="s">
        <v>2479</v>
      </c>
      <c r="M80" s="5">
        <v>1</v>
      </c>
      <c r="N80" t="s">
        <v>2480</v>
      </c>
      <c r="O80" s="5">
        <v>0.22</v>
      </c>
      <c r="P80" t="s">
        <v>2481</v>
      </c>
      <c r="Q80" s="5">
        <v>0.22</v>
      </c>
      <c r="S80" t="str">
        <f t="shared" si="5"/>
        <v>gi|508083880|gb|KC570154.1|_Marine_bacterium_enrichment_culture_clone_K21-F11-S7_16S_ribosomal_RNA_gene,_partial_sequence</v>
      </c>
      <c r="T80" t="e">
        <f>VLOOKUP(Selected!S80,SILVA_ACT!$C$2:$Z$126,19,FALSE)</f>
        <v>#N/A</v>
      </c>
      <c r="U80" t="e">
        <f>VLOOKUP(Selected!S80,SILVA_ACT!$C$2:$Z$126,20,FALSE)</f>
        <v>#N/A</v>
      </c>
      <c r="V80" t="e">
        <f>VLOOKUP(Selected!S80,SILVA_ACT!$C$2:$Z$126,21,FALSE)</f>
        <v>#N/A</v>
      </c>
      <c r="W80" t="e">
        <f>VLOOKUP(Selected!S80,SILVA_ACT!$C$2:$Z$126,22,FALSE)</f>
        <v>#N/A</v>
      </c>
      <c r="X80" t="e">
        <f>VLOOKUP(Selected!S80,SILVA_ACT!$C$2:$Z$126,23,FALSE)</f>
        <v>#N/A</v>
      </c>
      <c r="Y80" t="e">
        <f>VLOOKUP(Selected!S80,SILVA_ACT!$C$2:$Z$126,24,FALSE)</f>
        <v>#N/A</v>
      </c>
    </row>
    <row r="81" spans="1:25">
      <c r="A81" s="2" t="s">
        <v>1</v>
      </c>
      <c r="B81" t="s">
        <v>1623</v>
      </c>
      <c r="C81" t="s">
        <v>1624</v>
      </c>
      <c r="D81">
        <f t="shared" si="3"/>
        <v>873</v>
      </c>
      <c r="E81" t="e">
        <f t="shared" si="4"/>
        <v>#N/A</v>
      </c>
      <c r="F81" t="s">
        <v>2369</v>
      </c>
      <c r="G81" s="5">
        <v>1</v>
      </c>
      <c r="H81" t="s">
        <v>1978</v>
      </c>
      <c r="I81" s="5">
        <v>1</v>
      </c>
      <c r="J81" t="s">
        <v>1980</v>
      </c>
      <c r="K81" s="5">
        <v>1</v>
      </c>
      <c r="L81" t="s">
        <v>2482</v>
      </c>
      <c r="M81" s="5">
        <v>0.31</v>
      </c>
      <c r="N81" t="s">
        <v>2483</v>
      </c>
      <c r="O81" s="5">
        <v>0.28999999999999998</v>
      </c>
      <c r="P81" t="s">
        <v>2484</v>
      </c>
      <c r="Q81" s="5">
        <v>0.25</v>
      </c>
      <c r="S81" t="str">
        <f t="shared" si="5"/>
        <v>gi|508083879|gb|KC570153.1|_Marine_bacterium_enrichment_culture_clone_K21-F11-S5_16S_ribosomal_RNA_gene,_partial_sequence</v>
      </c>
      <c r="T81" t="e">
        <f>VLOOKUP(Selected!S81,SILVA_ACT!$C$2:$Z$126,19,FALSE)</f>
        <v>#N/A</v>
      </c>
      <c r="U81" t="e">
        <f>VLOOKUP(Selected!S81,SILVA_ACT!$C$2:$Z$126,20,FALSE)</f>
        <v>#N/A</v>
      </c>
      <c r="V81" t="e">
        <f>VLOOKUP(Selected!S81,SILVA_ACT!$C$2:$Z$126,21,FALSE)</f>
        <v>#N/A</v>
      </c>
      <c r="W81" t="e">
        <f>VLOOKUP(Selected!S81,SILVA_ACT!$C$2:$Z$126,22,FALSE)</f>
        <v>#N/A</v>
      </c>
      <c r="X81" t="e">
        <f>VLOOKUP(Selected!S81,SILVA_ACT!$C$2:$Z$126,23,FALSE)</f>
        <v>#N/A</v>
      </c>
      <c r="Y81" t="e">
        <f>VLOOKUP(Selected!S81,SILVA_ACT!$C$2:$Z$126,24,FALSE)</f>
        <v>#N/A</v>
      </c>
    </row>
    <row r="82" spans="1:25">
      <c r="A82" s="2" t="s">
        <v>1</v>
      </c>
      <c r="B82" t="s">
        <v>1625</v>
      </c>
      <c r="C82" t="s">
        <v>1626</v>
      </c>
      <c r="D82">
        <f t="shared" si="3"/>
        <v>848</v>
      </c>
      <c r="E82" t="e">
        <f t="shared" si="4"/>
        <v>#N/A</v>
      </c>
      <c r="F82" t="s">
        <v>2369</v>
      </c>
      <c r="G82" s="5">
        <v>1</v>
      </c>
      <c r="H82" t="s">
        <v>2439</v>
      </c>
      <c r="I82" s="5">
        <v>1</v>
      </c>
      <c r="J82" t="s">
        <v>2450</v>
      </c>
      <c r="K82" s="5">
        <v>0.98</v>
      </c>
      <c r="L82" t="s">
        <v>2451</v>
      </c>
      <c r="M82" s="5">
        <v>0.98</v>
      </c>
      <c r="N82" t="s">
        <v>2452</v>
      </c>
      <c r="O82" s="5">
        <v>0.98</v>
      </c>
      <c r="P82" t="s">
        <v>2453</v>
      </c>
      <c r="Q82" s="5">
        <v>0.98</v>
      </c>
      <c r="S82" t="str">
        <f t="shared" si="5"/>
        <v>gi|508083878|gb|KC570152.1|_Marine_bacterium_enrichment_culture_clone_K20-F10-S3_16S_ribosomal_RNA_gene,_partial_sequence</v>
      </c>
      <c r="T82" t="e">
        <f>VLOOKUP(Selected!S82,SILVA_ACT!$C$2:$Z$126,19,FALSE)</f>
        <v>#N/A</v>
      </c>
      <c r="U82" t="e">
        <f>VLOOKUP(Selected!S82,SILVA_ACT!$C$2:$Z$126,20,FALSE)</f>
        <v>#N/A</v>
      </c>
      <c r="V82" t="e">
        <f>VLOOKUP(Selected!S82,SILVA_ACT!$C$2:$Z$126,21,FALSE)</f>
        <v>#N/A</v>
      </c>
      <c r="W82" t="e">
        <f>VLOOKUP(Selected!S82,SILVA_ACT!$C$2:$Z$126,22,FALSE)</f>
        <v>#N/A</v>
      </c>
      <c r="X82" t="e">
        <f>VLOOKUP(Selected!S82,SILVA_ACT!$C$2:$Z$126,23,FALSE)</f>
        <v>#N/A</v>
      </c>
      <c r="Y82" t="e">
        <f>VLOOKUP(Selected!S82,SILVA_ACT!$C$2:$Z$126,24,FALSE)</f>
        <v>#N/A</v>
      </c>
    </row>
    <row r="83" spans="1:25">
      <c r="A83" s="2" t="s">
        <v>1</v>
      </c>
      <c r="B83" t="s">
        <v>1627</v>
      </c>
      <c r="C83" t="s">
        <v>1628</v>
      </c>
      <c r="D83">
        <f t="shared" si="3"/>
        <v>853</v>
      </c>
      <c r="E83" t="e">
        <f t="shared" si="4"/>
        <v>#N/A</v>
      </c>
      <c r="F83" t="s">
        <v>2369</v>
      </c>
      <c r="G83" s="5">
        <v>1</v>
      </c>
      <c r="H83" t="s">
        <v>1978</v>
      </c>
      <c r="I83" s="5">
        <v>1</v>
      </c>
      <c r="J83" t="s">
        <v>1981</v>
      </c>
      <c r="K83" s="5">
        <v>1</v>
      </c>
      <c r="L83" t="s">
        <v>2485</v>
      </c>
      <c r="M83" s="5">
        <v>1</v>
      </c>
      <c r="N83" t="s">
        <v>2486</v>
      </c>
      <c r="O83" s="5">
        <v>1</v>
      </c>
      <c r="P83" t="s">
        <v>2487</v>
      </c>
      <c r="Q83" s="5">
        <v>0.92</v>
      </c>
      <c r="S83" t="str">
        <f t="shared" si="5"/>
        <v>gi|508083877|gb|KC570151.1|_Marine_bacterium_enrichment_culture_clone_K19-F10-S7_16S_ribosomal_RNA_gene,_partial_sequence</v>
      </c>
      <c r="T83" t="e">
        <f>VLOOKUP(Selected!S83,SILVA_ACT!$C$2:$Z$126,19,FALSE)</f>
        <v>#N/A</v>
      </c>
      <c r="U83" t="e">
        <f>VLOOKUP(Selected!S83,SILVA_ACT!$C$2:$Z$126,20,FALSE)</f>
        <v>#N/A</v>
      </c>
      <c r="V83" t="e">
        <f>VLOOKUP(Selected!S83,SILVA_ACT!$C$2:$Z$126,21,FALSE)</f>
        <v>#N/A</v>
      </c>
      <c r="W83" t="e">
        <f>VLOOKUP(Selected!S83,SILVA_ACT!$C$2:$Z$126,22,FALSE)</f>
        <v>#N/A</v>
      </c>
      <c r="X83" t="e">
        <f>VLOOKUP(Selected!S83,SILVA_ACT!$C$2:$Z$126,23,FALSE)</f>
        <v>#N/A</v>
      </c>
      <c r="Y83" t="e">
        <f>VLOOKUP(Selected!S83,SILVA_ACT!$C$2:$Z$126,24,FALSE)</f>
        <v>#N/A</v>
      </c>
    </row>
    <row r="84" spans="1:25">
      <c r="A84" s="2" t="s">
        <v>1</v>
      </c>
      <c r="B84" t="s">
        <v>1629</v>
      </c>
      <c r="C84" t="s">
        <v>1630</v>
      </c>
      <c r="D84">
        <f t="shared" si="3"/>
        <v>890</v>
      </c>
      <c r="E84" t="e">
        <f t="shared" si="4"/>
        <v>#N/A</v>
      </c>
      <c r="F84" t="s">
        <v>2369</v>
      </c>
      <c r="G84" s="5">
        <v>1</v>
      </c>
      <c r="H84" t="s">
        <v>1978</v>
      </c>
      <c r="I84" s="5">
        <v>1</v>
      </c>
      <c r="J84" t="s">
        <v>1980</v>
      </c>
      <c r="K84" s="5">
        <v>1</v>
      </c>
      <c r="L84" t="s">
        <v>2378</v>
      </c>
      <c r="M84" s="5">
        <v>0.9</v>
      </c>
      <c r="N84" t="s">
        <v>2379</v>
      </c>
      <c r="O84" s="5">
        <v>0.69</v>
      </c>
      <c r="P84" t="s">
        <v>2410</v>
      </c>
      <c r="Q84" s="5">
        <v>0.45</v>
      </c>
      <c r="S84" t="str">
        <f t="shared" si="5"/>
        <v>gi|508083876|gb|KC570150.1|_Marine_bacterium_enrichment_culture_clone_K19-F10-S5_16S_ribosomal_RNA_gene,_partial_sequence</v>
      </c>
      <c r="T84" t="e">
        <f>VLOOKUP(Selected!S84,SILVA_ACT!$C$2:$Z$126,19,FALSE)</f>
        <v>#N/A</v>
      </c>
      <c r="U84" t="e">
        <f>VLOOKUP(Selected!S84,SILVA_ACT!$C$2:$Z$126,20,FALSE)</f>
        <v>#N/A</v>
      </c>
      <c r="V84" t="e">
        <f>VLOOKUP(Selected!S84,SILVA_ACT!$C$2:$Z$126,21,FALSE)</f>
        <v>#N/A</v>
      </c>
      <c r="W84" t="e">
        <f>VLOOKUP(Selected!S84,SILVA_ACT!$C$2:$Z$126,22,FALSE)</f>
        <v>#N/A</v>
      </c>
      <c r="X84" t="e">
        <f>VLOOKUP(Selected!S84,SILVA_ACT!$C$2:$Z$126,23,FALSE)</f>
        <v>#N/A</v>
      </c>
      <c r="Y84" t="e">
        <f>VLOOKUP(Selected!S84,SILVA_ACT!$C$2:$Z$126,24,FALSE)</f>
        <v>#N/A</v>
      </c>
    </row>
    <row r="85" spans="1:25">
      <c r="A85" s="2" t="s">
        <v>1</v>
      </c>
      <c r="B85" t="s">
        <v>1631</v>
      </c>
      <c r="C85" t="s">
        <v>1632</v>
      </c>
      <c r="D85">
        <f t="shared" si="3"/>
        <v>630</v>
      </c>
      <c r="E85" t="e">
        <f t="shared" si="4"/>
        <v>#N/A</v>
      </c>
      <c r="F85" t="s">
        <v>2369</v>
      </c>
      <c r="G85" s="5">
        <v>1</v>
      </c>
      <c r="H85" t="s">
        <v>1978</v>
      </c>
      <c r="I85" s="5">
        <v>1</v>
      </c>
      <c r="J85" t="s">
        <v>1980</v>
      </c>
      <c r="K85" s="5">
        <v>1</v>
      </c>
      <c r="L85" t="s">
        <v>2407</v>
      </c>
      <c r="M85" s="5">
        <v>1</v>
      </c>
      <c r="N85" t="s">
        <v>2408</v>
      </c>
      <c r="O85" s="5">
        <v>1</v>
      </c>
      <c r="P85" t="s">
        <v>2409</v>
      </c>
      <c r="Q85" s="5">
        <v>1</v>
      </c>
      <c r="S85" t="str">
        <f t="shared" si="5"/>
        <v>gi|508083875|gb|KC570149.1|_Marine_bacterium_enrichment_culture_clone_K18-F9-S3_16S_ribosomal_RNA_gene,_partial_sequence</v>
      </c>
      <c r="T85" t="e">
        <f>VLOOKUP(Selected!S85,SILVA_ACT!$C$2:$Z$126,19,FALSE)</f>
        <v>#N/A</v>
      </c>
      <c r="U85" t="e">
        <f>VLOOKUP(Selected!S85,SILVA_ACT!$C$2:$Z$126,20,FALSE)</f>
        <v>#N/A</v>
      </c>
      <c r="V85" t="e">
        <f>VLOOKUP(Selected!S85,SILVA_ACT!$C$2:$Z$126,21,FALSE)</f>
        <v>#N/A</v>
      </c>
      <c r="W85" t="e">
        <f>VLOOKUP(Selected!S85,SILVA_ACT!$C$2:$Z$126,22,FALSE)</f>
        <v>#N/A</v>
      </c>
      <c r="X85" t="e">
        <f>VLOOKUP(Selected!S85,SILVA_ACT!$C$2:$Z$126,23,FALSE)</f>
        <v>#N/A</v>
      </c>
      <c r="Y85" t="e">
        <f>VLOOKUP(Selected!S85,SILVA_ACT!$C$2:$Z$126,24,FALSE)</f>
        <v>#N/A</v>
      </c>
    </row>
    <row r="86" spans="1:25">
      <c r="A86" s="2" t="s">
        <v>1</v>
      </c>
      <c r="B86" t="s">
        <v>1633</v>
      </c>
      <c r="C86" t="s">
        <v>1634</v>
      </c>
      <c r="D86">
        <f t="shared" si="3"/>
        <v>660</v>
      </c>
      <c r="E86" t="e">
        <f t="shared" si="4"/>
        <v>#N/A</v>
      </c>
      <c r="F86" t="s">
        <v>2369</v>
      </c>
      <c r="G86" s="5">
        <v>1</v>
      </c>
      <c r="H86" t="s">
        <v>2403</v>
      </c>
      <c r="I86" s="5">
        <v>1</v>
      </c>
      <c r="J86" t="s">
        <v>2404</v>
      </c>
      <c r="K86" s="5">
        <v>1</v>
      </c>
      <c r="L86" t="s">
        <v>2405</v>
      </c>
      <c r="M86" s="5">
        <v>0.99</v>
      </c>
      <c r="N86" t="s">
        <v>2405</v>
      </c>
      <c r="O86" s="5">
        <v>0.99</v>
      </c>
      <c r="P86" t="s">
        <v>2406</v>
      </c>
      <c r="Q86" s="5">
        <v>0.99</v>
      </c>
      <c r="S86" t="str">
        <f t="shared" si="5"/>
        <v>gi|508083874|gb|KC570148.1|_Marine_bacterium_enrichment_culture_clone_K17-F9-S7_16S_ribosomal_RNA_gene,_partial_sequence</v>
      </c>
      <c r="T86" t="e">
        <f>VLOOKUP(Selected!S86,SILVA_ACT!$C$2:$Z$126,19,FALSE)</f>
        <v>#N/A</v>
      </c>
      <c r="U86" t="e">
        <f>VLOOKUP(Selected!S86,SILVA_ACT!$C$2:$Z$126,20,FALSE)</f>
        <v>#N/A</v>
      </c>
      <c r="V86" t="e">
        <f>VLOOKUP(Selected!S86,SILVA_ACT!$C$2:$Z$126,21,FALSE)</f>
        <v>#N/A</v>
      </c>
      <c r="W86" t="e">
        <f>VLOOKUP(Selected!S86,SILVA_ACT!$C$2:$Z$126,22,FALSE)</f>
        <v>#N/A</v>
      </c>
      <c r="X86" t="e">
        <f>VLOOKUP(Selected!S86,SILVA_ACT!$C$2:$Z$126,23,FALSE)</f>
        <v>#N/A</v>
      </c>
      <c r="Y86" t="e">
        <f>VLOOKUP(Selected!S86,SILVA_ACT!$C$2:$Z$126,24,FALSE)</f>
        <v>#N/A</v>
      </c>
    </row>
    <row r="87" spans="1:25">
      <c r="A87" s="2" t="s">
        <v>1</v>
      </c>
      <c r="B87" t="s">
        <v>1635</v>
      </c>
      <c r="C87" t="s">
        <v>1636</v>
      </c>
      <c r="D87">
        <f t="shared" si="3"/>
        <v>843</v>
      </c>
      <c r="E87" t="e">
        <f t="shared" si="4"/>
        <v>#N/A</v>
      </c>
      <c r="F87" t="s">
        <v>2369</v>
      </c>
      <c r="G87" s="5">
        <v>1</v>
      </c>
      <c r="H87" t="s">
        <v>2439</v>
      </c>
      <c r="I87" s="5">
        <v>0.94</v>
      </c>
      <c r="J87" t="s">
        <v>2450</v>
      </c>
      <c r="K87" s="5">
        <v>0.72</v>
      </c>
      <c r="L87" t="s">
        <v>2451</v>
      </c>
      <c r="M87" s="5">
        <v>0.55000000000000004</v>
      </c>
      <c r="N87" t="s">
        <v>2452</v>
      </c>
      <c r="O87" s="5">
        <v>0.55000000000000004</v>
      </c>
      <c r="P87" t="s">
        <v>2453</v>
      </c>
      <c r="Q87" s="5">
        <v>0.55000000000000004</v>
      </c>
      <c r="S87" t="str">
        <f t="shared" si="5"/>
        <v>gi|508083873|gb|KC570147.1|_Marine_bacterium_enrichment_culture_clone_K16-F8-S3_16S_ribosomal_RNA_gene,_partial_sequence</v>
      </c>
      <c r="T87" t="e">
        <f>VLOOKUP(Selected!S87,SILVA_ACT!$C$2:$Z$126,19,FALSE)</f>
        <v>#N/A</v>
      </c>
      <c r="U87" t="e">
        <f>VLOOKUP(Selected!S87,SILVA_ACT!$C$2:$Z$126,20,FALSE)</f>
        <v>#N/A</v>
      </c>
      <c r="V87" t="e">
        <f>VLOOKUP(Selected!S87,SILVA_ACT!$C$2:$Z$126,21,FALSE)</f>
        <v>#N/A</v>
      </c>
      <c r="W87" t="e">
        <f>VLOOKUP(Selected!S87,SILVA_ACT!$C$2:$Z$126,22,FALSE)</f>
        <v>#N/A</v>
      </c>
      <c r="X87" t="e">
        <f>VLOOKUP(Selected!S87,SILVA_ACT!$C$2:$Z$126,23,FALSE)</f>
        <v>#N/A</v>
      </c>
      <c r="Y87" t="e">
        <f>VLOOKUP(Selected!S87,SILVA_ACT!$C$2:$Z$126,24,FALSE)</f>
        <v>#N/A</v>
      </c>
    </row>
    <row r="88" spans="1:25">
      <c r="A88" s="2" t="s">
        <v>1</v>
      </c>
      <c r="B88" t="s">
        <v>1637</v>
      </c>
      <c r="C88" t="s">
        <v>1638</v>
      </c>
      <c r="D88">
        <f t="shared" si="3"/>
        <v>864</v>
      </c>
      <c r="E88" t="e">
        <f t="shared" si="4"/>
        <v>#N/A</v>
      </c>
      <c r="F88" t="s">
        <v>2369</v>
      </c>
      <c r="G88" s="5">
        <v>1</v>
      </c>
      <c r="H88" t="s">
        <v>2403</v>
      </c>
      <c r="I88" s="5">
        <v>1</v>
      </c>
      <c r="J88" t="s">
        <v>2404</v>
      </c>
      <c r="K88" s="5">
        <v>1</v>
      </c>
      <c r="L88" t="s">
        <v>2405</v>
      </c>
      <c r="M88" s="5">
        <v>1</v>
      </c>
      <c r="N88" t="s">
        <v>2405</v>
      </c>
      <c r="O88" s="5">
        <v>1</v>
      </c>
      <c r="P88" t="s">
        <v>2406</v>
      </c>
      <c r="Q88" s="5">
        <v>1</v>
      </c>
      <c r="S88" t="str">
        <f t="shared" si="5"/>
        <v>gi|508083872|gb|KC570146.1|_Marine_bacterium_enrichment_culture_clone_K15-F8-S7_16S_ribosomal_RNA_gene,_partial_sequence</v>
      </c>
      <c r="T88" t="e">
        <f>VLOOKUP(Selected!S88,SILVA_ACT!$C$2:$Z$126,19,FALSE)</f>
        <v>#N/A</v>
      </c>
      <c r="U88" t="e">
        <f>VLOOKUP(Selected!S88,SILVA_ACT!$C$2:$Z$126,20,FALSE)</f>
        <v>#N/A</v>
      </c>
      <c r="V88" t="e">
        <f>VLOOKUP(Selected!S88,SILVA_ACT!$C$2:$Z$126,21,FALSE)</f>
        <v>#N/A</v>
      </c>
      <c r="W88" t="e">
        <f>VLOOKUP(Selected!S88,SILVA_ACT!$C$2:$Z$126,22,FALSE)</f>
        <v>#N/A</v>
      </c>
      <c r="X88" t="e">
        <f>VLOOKUP(Selected!S88,SILVA_ACT!$C$2:$Z$126,23,FALSE)</f>
        <v>#N/A</v>
      </c>
      <c r="Y88" t="e">
        <f>VLOOKUP(Selected!S88,SILVA_ACT!$C$2:$Z$126,24,FALSE)</f>
        <v>#N/A</v>
      </c>
    </row>
    <row r="89" spans="1:25">
      <c r="A89" s="2" t="s">
        <v>1</v>
      </c>
      <c r="B89" t="s">
        <v>1639</v>
      </c>
      <c r="C89" t="s">
        <v>1640</v>
      </c>
      <c r="D89">
        <f t="shared" si="3"/>
        <v>846</v>
      </c>
      <c r="E89" t="e">
        <f t="shared" si="4"/>
        <v>#N/A</v>
      </c>
      <c r="F89" t="s">
        <v>2369</v>
      </c>
      <c r="G89" s="5">
        <v>1</v>
      </c>
      <c r="H89" t="s">
        <v>2477</v>
      </c>
      <c r="I89" s="5">
        <v>1</v>
      </c>
      <c r="J89" t="s">
        <v>2478</v>
      </c>
      <c r="K89" s="5">
        <v>1</v>
      </c>
      <c r="L89" t="s">
        <v>2478</v>
      </c>
      <c r="M89" s="5">
        <v>1</v>
      </c>
      <c r="N89" t="s">
        <v>2478</v>
      </c>
      <c r="O89" s="5">
        <v>1</v>
      </c>
      <c r="P89" t="s">
        <v>2478</v>
      </c>
      <c r="Q89" s="5">
        <v>1</v>
      </c>
      <c r="S89" t="str">
        <f t="shared" si="5"/>
        <v>gi|508083871|gb|KC570145.1|_Marine_bacterium_enrichment_culture_clone_K14-F7-S3_16S_ribosomal_RNA_gene,_partial_sequence</v>
      </c>
      <c r="T89" t="e">
        <f>VLOOKUP(Selected!S89,SILVA_ACT!$C$2:$Z$126,19,FALSE)</f>
        <v>#N/A</v>
      </c>
      <c r="U89" t="e">
        <f>VLOOKUP(Selected!S89,SILVA_ACT!$C$2:$Z$126,20,FALSE)</f>
        <v>#N/A</v>
      </c>
      <c r="V89" t="e">
        <f>VLOOKUP(Selected!S89,SILVA_ACT!$C$2:$Z$126,21,FALSE)</f>
        <v>#N/A</v>
      </c>
      <c r="W89" t="e">
        <f>VLOOKUP(Selected!S89,SILVA_ACT!$C$2:$Z$126,22,FALSE)</f>
        <v>#N/A</v>
      </c>
      <c r="X89" t="e">
        <f>VLOOKUP(Selected!S89,SILVA_ACT!$C$2:$Z$126,23,FALSE)</f>
        <v>#N/A</v>
      </c>
      <c r="Y89" t="e">
        <f>VLOOKUP(Selected!S89,SILVA_ACT!$C$2:$Z$126,24,FALSE)</f>
        <v>#N/A</v>
      </c>
    </row>
    <row r="90" spans="1:25">
      <c r="A90" s="2" t="s">
        <v>1</v>
      </c>
      <c r="B90" t="s">
        <v>1641</v>
      </c>
      <c r="C90" t="s">
        <v>1642</v>
      </c>
      <c r="D90">
        <f t="shared" si="3"/>
        <v>841</v>
      </c>
      <c r="E90" t="e">
        <f t="shared" si="4"/>
        <v>#N/A</v>
      </c>
      <c r="F90" t="s">
        <v>2369</v>
      </c>
      <c r="G90" s="5">
        <v>1</v>
      </c>
      <c r="H90" t="s">
        <v>1978</v>
      </c>
      <c r="I90" s="5">
        <v>1</v>
      </c>
      <c r="J90" t="s">
        <v>1981</v>
      </c>
      <c r="K90" s="5">
        <v>1</v>
      </c>
      <c r="L90" t="s">
        <v>2417</v>
      </c>
      <c r="M90" s="5">
        <v>0.63</v>
      </c>
      <c r="N90" t="s">
        <v>2418</v>
      </c>
      <c r="O90" s="5">
        <v>0.63</v>
      </c>
      <c r="P90" t="s">
        <v>2488</v>
      </c>
      <c r="Q90" s="5">
        <v>0.28000000000000003</v>
      </c>
      <c r="S90" t="str">
        <f t="shared" si="5"/>
        <v>gi|508083870|gb|KC570144.1|_Marine_bacterium_enrichment_culture_clone_K13-F7-S7_16S_ribosomal_RNA_gene,_partial_sequence</v>
      </c>
      <c r="T90" t="e">
        <f>VLOOKUP(Selected!S90,SILVA_ACT!$C$2:$Z$126,19,FALSE)</f>
        <v>#N/A</v>
      </c>
      <c r="U90" t="e">
        <f>VLOOKUP(Selected!S90,SILVA_ACT!$C$2:$Z$126,20,FALSE)</f>
        <v>#N/A</v>
      </c>
      <c r="V90" t="e">
        <f>VLOOKUP(Selected!S90,SILVA_ACT!$C$2:$Z$126,21,FALSE)</f>
        <v>#N/A</v>
      </c>
      <c r="W90" t="e">
        <f>VLOOKUP(Selected!S90,SILVA_ACT!$C$2:$Z$126,22,FALSE)</f>
        <v>#N/A</v>
      </c>
      <c r="X90" t="e">
        <f>VLOOKUP(Selected!S90,SILVA_ACT!$C$2:$Z$126,23,FALSE)</f>
        <v>#N/A</v>
      </c>
      <c r="Y90" t="e">
        <f>VLOOKUP(Selected!S90,SILVA_ACT!$C$2:$Z$126,24,FALSE)</f>
        <v>#N/A</v>
      </c>
    </row>
    <row r="91" spans="1:25">
      <c r="A91" s="2" t="s">
        <v>1</v>
      </c>
      <c r="B91" t="s">
        <v>1643</v>
      </c>
      <c r="C91" t="s">
        <v>1644</v>
      </c>
      <c r="D91">
        <f t="shared" si="3"/>
        <v>671</v>
      </c>
      <c r="E91" t="e">
        <f t="shared" si="4"/>
        <v>#N/A</v>
      </c>
      <c r="F91" t="s">
        <v>2369</v>
      </c>
      <c r="G91" s="5">
        <v>1</v>
      </c>
      <c r="H91" t="s">
        <v>1978</v>
      </c>
      <c r="I91" s="5">
        <v>1</v>
      </c>
      <c r="J91" t="s">
        <v>1980</v>
      </c>
      <c r="K91" s="5">
        <v>1</v>
      </c>
      <c r="L91" t="s">
        <v>2407</v>
      </c>
      <c r="M91" s="5">
        <v>1</v>
      </c>
      <c r="N91" t="s">
        <v>2408</v>
      </c>
      <c r="O91" s="5">
        <v>1</v>
      </c>
      <c r="P91" t="s">
        <v>2409</v>
      </c>
      <c r="Q91" s="5">
        <v>1</v>
      </c>
      <c r="S91" t="str">
        <f t="shared" si="5"/>
        <v>gi|508083869|gb|KC570143.1|_Marine_bacterium_enrichment_culture_clone_K12-F6-S3_16S_ribosomal_RNA_gene,_partial_sequence</v>
      </c>
      <c r="T91" t="e">
        <f>VLOOKUP(Selected!S91,SILVA_ACT!$C$2:$Z$126,19,FALSE)</f>
        <v>#N/A</v>
      </c>
      <c r="U91" t="e">
        <f>VLOOKUP(Selected!S91,SILVA_ACT!$C$2:$Z$126,20,FALSE)</f>
        <v>#N/A</v>
      </c>
      <c r="V91" t="e">
        <f>VLOOKUP(Selected!S91,SILVA_ACT!$C$2:$Z$126,21,FALSE)</f>
        <v>#N/A</v>
      </c>
      <c r="W91" t="e">
        <f>VLOOKUP(Selected!S91,SILVA_ACT!$C$2:$Z$126,22,FALSE)</f>
        <v>#N/A</v>
      </c>
      <c r="X91" t="e">
        <f>VLOOKUP(Selected!S91,SILVA_ACT!$C$2:$Z$126,23,FALSE)</f>
        <v>#N/A</v>
      </c>
      <c r="Y91" t="e">
        <f>VLOOKUP(Selected!S91,SILVA_ACT!$C$2:$Z$126,24,FALSE)</f>
        <v>#N/A</v>
      </c>
    </row>
    <row r="92" spans="1:25">
      <c r="A92" s="2" t="s">
        <v>1</v>
      </c>
      <c r="B92" t="s">
        <v>1645</v>
      </c>
      <c r="C92" t="s">
        <v>1646</v>
      </c>
      <c r="D92">
        <f t="shared" si="3"/>
        <v>878</v>
      </c>
      <c r="E92" t="e">
        <f t="shared" si="4"/>
        <v>#N/A</v>
      </c>
      <c r="F92" t="s">
        <v>2369</v>
      </c>
      <c r="G92" s="5">
        <v>1</v>
      </c>
      <c r="H92" t="s">
        <v>1978</v>
      </c>
      <c r="I92" s="5">
        <v>1</v>
      </c>
      <c r="J92" t="s">
        <v>1980</v>
      </c>
      <c r="K92" s="5">
        <v>1</v>
      </c>
      <c r="L92" t="s">
        <v>2378</v>
      </c>
      <c r="M92" s="5">
        <v>0.51</v>
      </c>
      <c r="N92" t="s">
        <v>2379</v>
      </c>
      <c r="O92" s="5">
        <v>0.49</v>
      </c>
      <c r="P92" t="s">
        <v>2410</v>
      </c>
      <c r="Q92" s="5">
        <v>0.45</v>
      </c>
      <c r="S92" t="str">
        <f t="shared" si="5"/>
        <v>gi|508083868|gb|KC570142.1|_Marine_bacterium_enrichment_culture_clone_K11-F6-S5_16S_ribosomal_RNA_gene,_partial_sequence</v>
      </c>
      <c r="T92" t="e">
        <f>VLOOKUP(Selected!S92,SILVA_ACT!$C$2:$Z$126,19,FALSE)</f>
        <v>#N/A</v>
      </c>
      <c r="U92" t="e">
        <f>VLOOKUP(Selected!S92,SILVA_ACT!$C$2:$Z$126,20,FALSE)</f>
        <v>#N/A</v>
      </c>
      <c r="V92" t="e">
        <f>VLOOKUP(Selected!S92,SILVA_ACT!$C$2:$Z$126,21,FALSE)</f>
        <v>#N/A</v>
      </c>
      <c r="W92" t="e">
        <f>VLOOKUP(Selected!S92,SILVA_ACT!$C$2:$Z$126,22,FALSE)</f>
        <v>#N/A</v>
      </c>
      <c r="X92" t="e">
        <f>VLOOKUP(Selected!S92,SILVA_ACT!$C$2:$Z$126,23,FALSE)</f>
        <v>#N/A</v>
      </c>
      <c r="Y92" t="e">
        <f>VLOOKUP(Selected!S92,SILVA_ACT!$C$2:$Z$126,24,FALSE)</f>
        <v>#N/A</v>
      </c>
    </row>
    <row r="93" spans="1:25">
      <c r="A93" s="2" t="s">
        <v>1</v>
      </c>
      <c r="B93" t="s">
        <v>1647</v>
      </c>
      <c r="C93" t="s">
        <v>1648</v>
      </c>
      <c r="D93">
        <f t="shared" si="3"/>
        <v>867</v>
      </c>
      <c r="E93" t="e">
        <f t="shared" si="4"/>
        <v>#N/A</v>
      </c>
      <c r="F93" t="s">
        <v>2369</v>
      </c>
      <c r="G93" s="5">
        <v>1</v>
      </c>
      <c r="H93" t="s">
        <v>1978</v>
      </c>
      <c r="I93" s="5">
        <v>1</v>
      </c>
      <c r="J93" t="s">
        <v>1980</v>
      </c>
      <c r="K93" s="5">
        <v>1</v>
      </c>
      <c r="L93" t="s">
        <v>2407</v>
      </c>
      <c r="M93" s="5">
        <v>1</v>
      </c>
      <c r="N93" t="s">
        <v>2408</v>
      </c>
      <c r="O93" s="5">
        <v>1</v>
      </c>
      <c r="P93" t="s">
        <v>2409</v>
      </c>
      <c r="Q93" s="5">
        <v>1</v>
      </c>
      <c r="S93" t="str">
        <f t="shared" si="5"/>
        <v>gi|508083867|gb|KC570141.1|_Marine_bacterium_enrichment_culture_clone_K10-F5-S3_16S_ribosomal_RNA_gene,_partial_sequence</v>
      </c>
      <c r="T93" t="e">
        <f>VLOOKUP(Selected!S93,SILVA_ACT!$C$2:$Z$126,19,FALSE)</f>
        <v>#N/A</v>
      </c>
      <c r="U93" t="e">
        <f>VLOOKUP(Selected!S93,SILVA_ACT!$C$2:$Z$126,20,FALSE)</f>
        <v>#N/A</v>
      </c>
      <c r="V93" t="e">
        <f>VLOOKUP(Selected!S93,SILVA_ACT!$C$2:$Z$126,21,FALSE)</f>
        <v>#N/A</v>
      </c>
      <c r="W93" t="e">
        <f>VLOOKUP(Selected!S93,SILVA_ACT!$C$2:$Z$126,22,FALSE)</f>
        <v>#N/A</v>
      </c>
      <c r="X93" t="e">
        <f>VLOOKUP(Selected!S93,SILVA_ACT!$C$2:$Z$126,23,FALSE)</f>
        <v>#N/A</v>
      </c>
      <c r="Y93" t="e">
        <f>VLOOKUP(Selected!S93,SILVA_ACT!$C$2:$Z$126,24,FALSE)</f>
        <v>#N/A</v>
      </c>
    </row>
    <row r="94" spans="1:25">
      <c r="A94" s="2" t="s">
        <v>1</v>
      </c>
      <c r="B94" t="s">
        <v>1649</v>
      </c>
      <c r="C94" t="s">
        <v>1650</v>
      </c>
      <c r="D94">
        <f t="shared" si="3"/>
        <v>862</v>
      </c>
      <c r="E94" t="e">
        <f t="shared" si="4"/>
        <v>#N/A</v>
      </c>
      <c r="F94" t="s">
        <v>2369</v>
      </c>
      <c r="G94" s="5">
        <v>1</v>
      </c>
      <c r="H94" t="s">
        <v>2403</v>
      </c>
      <c r="I94" s="5">
        <v>1</v>
      </c>
      <c r="J94" t="s">
        <v>2404</v>
      </c>
      <c r="K94" s="5">
        <v>1</v>
      </c>
      <c r="L94" t="s">
        <v>2405</v>
      </c>
      <c r="M94" s="5">
        <v>1</v>
      </c>
      <c r="N94" t="s">
        <v>2405</v>
      </c>
      <c r="O94" s="5">
        <v>1</v>
      </c>
      <c r="P94" t="s">
        <v>2406</v>
      </c>
      <c r="Q94" s="5">
        <v>1</v>
      </c>
      <c r="S94" t="str">
        <f t="shared" si="5"/>
        <v>gi|508083866|gb|KC570140.1|_Marine_bacterium_enrichment_culture_clone_K09-F5-S7_16S_ribosomal_RNA_gene,_partial_sequence</v>
      </c>
      <c r="T94" t="e">
        <f>VLOOKUP(Selected!S94,SILVA_ACT!$C$2:$Z$126,19,FALSE)</f>
        <v>#N/A</v>
      </c>
      <c r="U94" t="e">
        <f>VLOOKUP(Selected!S94,SILVA_ACT!$C$2:$Z$126,20,FALSE)</f>
        <v>#N/A</v>
      </c>
      <c r="V94" t="e">
        <f>VLOOKUP(Selected!S94,SILVA_ACT!$C$2:$Z$126,21,FALSE)</f>
        <v>#N/A</v>
      </c>
      <c r="W94" t="e">
        <f>VLOOKUP(Selected!S94,SILVA_ACT!$C$2:$Z$126,22,FALSE)</f>
        <v>#N/A</v>
      </c>
      <c r="X94" t="e">
        <f>VLOOKUP(Selected!S94,SILVA_ACT!$C$2:$Z$126,23,FALSE)</f>
        <v>#N/A</v>
      </c>
      <c r="Y94" t="e">
        <f>VLOOKUP(Selected!S94,SILVA_ACT!$C$2:$Z$126,24,FALSE)</f>
        <v>#N/A</v>
      </c>
    </row>
    <row r="95" spans="1:25">
      <c r="A95" s="2" t="s">
        <v>1</v>
      </c>
      <c r="B95" t="s">
        <v>1651</v>
      </c>
      <c r="C95" t="s">
        <v>1652</v>
      </c>
      <c r="D95">
        <f t="shared" si="3"/>
        <v>816</v>
      </c>
      <c r="E95" t="e">
        <f t="shared" si="4"/>
        <v>#N/A</v>
      </c>
      <c r="F95" t="s">
        <v>2369</v>
      </c>
      <c r="G95" s="5">
        <v>1</v>
      </c>
      <c r="H95" t="s">
        <v>1978</v>
      </c>
      <c r="I95" s="5">
        <v>1</v>
      </c>
      <c r="J95" t="s">
        <v>1981</v>
      </c>
      <c r="K95" s="5">
        <v>1</v>
      </c>
      <c r="L95" t="s">
        <v>2417</v>
      </c>
      <c r="M95" s="5">
        <v>0.96</v>
      </c>
      <c r="N95" t="s">
        <v>2418</v>
      </c>
      <c r="O95" s="5">
        <v>0.96</v>
      </c>
      <c r="P95" t="s">
        <v>2419</v>
      </c>
      <c r="Q95" s="5">
        <v>0.72</v>
      </c>
      <c r="S95" t="str">
        <f t="shared" si="5"/>
        <v>gi|508083865|gb|KC570139.1|_Marine_bacterium_enrichment_culture_clone_K08-F4-S3_16S_ribosomal_RNA_gene,_partial_sequence</v>
      </c>
      <c r="T95" t="e">
        <f>VLOOKUP(Selected!S95,SILVA_ACT!$C$2:$Z$126,19,FALSE)</f>
        <v>#N/A</v>
      </c>
      <c r="U95" t="e">
        <f>VLOOKUP(Selected!S95,SILVA_ACT!$C$2:$Z$126,20,FALSE)</f>
        <v>#N/A</v>
      </c>
      <c r="V95" t="e">
        <f>VLOOKUP(Selected!S95,SILVA_ACT!$C$2:$Z$126,21,FALSE)</f>
        <v>#N/A</v>
      </c>
      <c r="W95" t="e">
        <f>VLOOKUP(Selected!S95,SILVA_ACT!$C$2:$Z$126,22,FALSE)</f>
        <v>#N/A</v>
      </c>
      <c r="X95" t="e">
        <f>VLOOKUP(Selected!S95,SILVA_ACT!$C$2:$Z$126,23,FALSE)</f>
        <v>#N/A</v>
      </c>
      <c r="Y95" t="e">
        <f>VLOOKUP(Selected!S95,SILVA_ACT!$C$2:$Z$126,24,FALSE)</f>
        <v>#N/A</v>
      </c>
    </row>
    <row r="96" spans="1:25">
      <c r="A96" s="2" t="s">
        <v>1</v>
      </c>
      <c r="B96" t="s">
        <v>1653</v>
      </c>
      <c r="C96" t="s">
        <v>1654</v>
      </c>
      <c r="D96">
        <f t="shared" si="3"/>
        <v>668</v>
      </c>
      <c r="E96" t="e">
        <f t="shared" si="4"/>
        <v>#N/A</v>
      </c>
      <c r="F96" t="s">
        <v>2369</v>
      </c>
      <c r="G96" s="5">
        <v>1</v>
      </c>
      <c r="H96" t="s">
        <v>2403</v>
      </c>
      <c r="I96" s="5">
        <v>1</v>
      </c>
      <c r="J96" t="s">
        <v>2404</v>
      </c>
      <c r="K96" s="5">
        <v>1</v>
      </c>
      <c r="L96" t="s">
        <v>2405</v>
      </c>
      <c r="M96" s="5">
        <v>1</v>
      </c>
      <c r="N96" t="s">
        <v>2405</v>
      </c>
      <c r="O96" s="5">
        <v>1</v>
      </c>
      <c r="P96" t="s">
        <v>2406</v>
      </c>
      <c r="Q96" s="5">
        <v>1</v>
      </c>
      <c r="S96" t="str">
        <f t="shared" si="5"/>
        <v>gi|508083864|gb|KC570138.1|_Marine_bacterium_enrichment_culture_clone_K07-F4-S7_16S_ribosomal_RNA_gene,_partial_sequence</v>
      </c>
      <c r="T96" t="e">
        <f>VLOOKUP(Selected!S96,SILVA_ACT!$C$2:$Z$126,19,FALSE)</f>
        <v>#N/A</v>
      </c>
      <c r="U96" t="e">
        <f>VLOOKUP(Selected!S96,SILVA_ACT!$C$2:$Z$126,20,FALSE)</f>
        <v>#N/A</v>
      </c>
      <c r="V96" t="e">
        <f>VLOOKUP(Selected!S96,SILVA_ACT!$C$2:$Z$126,21,FALSE)</f>
        <v>#N/A</v>
      </c>
      <c r="W96" t="e">
        <f>VLOOKUP(Selected!S96,SILVA_ACT!$C$2:$Z$126,22,FALSE)</f>
        <v>#N/A</v>
      </c>
      <c r="X96" t="e">
        <f>VLOOKUP(Selected!S96,SILVA_ACT!$C$2:$Z$126,23,FALSE)</f>
        <v>#N/A</v>
      </c>
      <c r="Y96" t="e">
        <f>VLOOKUP(Selected!S96,SILVA_ACT!$C$2:$Z$126,24,FALSE)</f>
        <v>#N/A</v>
      </c>
    </row>
    <row r="97" spans="1:25">
      <c r="A97" s="2" t="s">
        <v>1</v>
      </c>
      <c r="B97" t="s">
        <v>1655</v>
      </c>
      <c r="C97" t="s">
        <v>1656</v>
      </c>
      <c r="D97">
        <f t="shared" si="3"/>
        <v>878</v>
      </c>
      <c r="E97" t="e">
        <f t="shared" si="4"/>
        <v>#N/A</v>
      </c>
      <c r="F97" t="s">
        <v>2369</v>
      </c>
      <c r="G97" s="5">
        <v>1</v>
      </c>
      <c r="H97" t="s">
        <v>1978</v>
      </c>
      <c r="I97" s="5">
        <v>1</v>
      </c>
      <c r="J97" t="s">
        <v>1980</v>
      </c>
      <c r="K97" s="5">
        <v>1</v>
      </c>
      <c r="L97" t="s">
        <v>2378</v>
      </c>
      <c r="M97" s="5">
        <v>0.72</v>
      </c>
      <c r="N97" t="s">
        <v>2379</v>
      </c>
      <c r="O97" s="5">
        <v>0.48</v>
      </c>
      <c r="P97" t="s">
        <v>2410</v>
      </c>
      <c r="Q97" s="5">
        <v>0.27</v>
      </c>
      <c r="S97" t="str">
        <f t="shared" si="5"/>
        <v>gi|508083863|gb|KC570137.1|_Marine_bacterium_enrichment_culture_clone_K07-F4-S5_16S_ribosomal_RNA_gene,_partial_sequence</v>
      </c>
      <c r="T97" t="e">
        <f>VLOOKUP(Selected!S97,SILVA_ACT!$C$2:$Z$126,19,FALSE)</f>
        <v>#N/A</v>
      </c>
      <c r="U97" t="e">
        <f>VLOOKUP(Selected!S97,SILVA_ACT!$C$2:$Z$126,20,FALSE)</f>
        <v>#N/A</v>
      </c>
      <c r="V97" t="e">
        <f>VLOOKUP(Selected!S97,SILVA_ACT!$C$2:$Z$126,21,FALSE)</f>
        <v>#N/A</v>
      </c>
      <c r="W97" t="e">
        <f>VLOOKUP(Selected!S97,SILVA_ACT!$C$2:$Z$126,22,FALSE)</f>
        <v>#N/A</v>
      </c>
      <c r="X97" t="e">
        <f>VLOOKUP(Selected!S97,SILVA_ACT!$C$2:$Z$126,23,FALSE)</f>
        <v>#N/A</v>
      </c>
      <c r="Y97" t="e">
        <f>VLOOKUP(Selected!S97,SILVA_ACT!$C$2:$Z$126,24,FALSE)</f>
        <v>#N/A</v>
      </c>
    </row>
    <row r="98" spans="1:25">
      <c r="A98" s="2" t="s">
        <v>1</v>
      </c>
      <c r="B98" t="s">
        <v>1657</v>
      </c>
      <c r="C98" t="s">
        <v>1658</v>
      </c>
      <c r="D98">
        <f t="shared" si="3"/>
        <v>869</v>
      </c>
      <c r="E98" t="e">
        <f t="shared" si="4"/>
        <v>#N/A</v>
      </c>
      <c r="F98" t="s">
        <v>2369</v>
      </c>
      <c r="G98" s="5">
        <v>1</v>
      </c>
      <c r="H98" t="s">
        <v>1978</v>
      </c>
      <c r="I98" s="5">
        <v>1</v>
      </c>
      <c r="J98" t="s">
        <v>1980</v>
      </c>
      <c r="K98" s="5">
        <v>1</v>
      </c>
      <c r="L98" t="s">
        <v>2407</v>
      </c>
      <c r="M98" s="5">
        <v>1</v>
      </c>
      <c r="N98" t="s">
        <v>2408</v>
      </c>
      <c r="O98" s="5">
        <v>1</v>
      </c>
      <c r="P98" t="s">
        <v>2409</v>
      </c>
      <c r="Q98" s="5">
        <v>1</v>
      </c>
      <c r="S98" t="str">
        <f t="shared" si="5"/>
        <v>gi|508083862|gb|KC570136.1|_Marine_bacterium_enrichment_culture_clone_K06-F3-S3_16S_ribosomal_RNA_gene,_partial_sequence</v>
      </c>
      <c r="T98" t="e">
        <f>VLOOKUP(Selected!S98,SILVA_ACT!$C$2:$Z$126,19,FALSE)</f>
        <v>#N/A</v>
      </c>
      <c r="U98" t="e">
        <f>VLOOKUP(Selected!S98,SILVA_ACT!$C$2:$Z$126,20,FALSE)</f>
        <v>#N/A</v>
      </c>
      <c r="V98" t="e">
        <f>VLOOKUP(Selected!S98,SILVA_ACT!$C$2:$Z$126,21,FALSE)</f>
        <v>#N/A</v>
      </c>
      <c r="W98" t="e">
        <f>VLOOKUP(Selected!S98,SILVA_ACT!$C$2:$Z$126,22,FALSE)</f>
        <v>#N/A</v>
      </c>
      <c r="X98" t="e">
        <f>VLOOKUP(Selected!S98,SILVA_ACT!$C$2:$Z$126,23,FALSE)</f>
        <v>#N/A</v>
      </c>
      <c r="Y98" t="e">
        <f>VLOOKUP(Selected!S98,SILVA_ACT!$C$2:$Z$126,24,FALSE)</f>
        <v>#N/A</v>
      </c>
    </row>
    <row r="99" spans="1:25">
      <c r="A99" s="2" t="s">
        <v>1</v>
      </c>
      <c r="B99" t="s">
        <v>1659</v>
      </c>
      <c r="C99" t="s">
        <v>1660</v>
      </c>
      <c r="D99">
        <f t="shared" si="3"/>
        <v>857</v>
      </c>
      <c r="E99" t="e">
        <f t="shared" si="4"/>
        <v>#N/A</v>
      </c>
      <c r="F99" t="s">
        <v>2369</v>
      </c>
      <c r="G99" s="5">
        <v>1</v>
      </c>
      <c r="H99" t="s">
        <v>2403</v>
      </c>
      <c r="I99" s="5">
        <v>1</v>
      </c>
      <c r="J99" t="s">
        <v>2404</v>
      </c>
      <c r="K99" s="5">
        <v>1</v>
      </c>
      <c r="L99" t="s">
        <v>2460</v>
      </c>
      <c r="M99" s="5">
        <v>0.6</v>
      </c>
      <c r="N99" t="s">
        <v>2460</v>
      </c>
      <c r="O99" s="5">
        <v>0.6</v>
      </c>
      <c r="P99" t="s">
        <v>2461</v>
      </c>
      <c r="Q99" s="5">
        <v>0.6</v>
      </c>
      <c r="S99" t="str">
        <f t="shared" si="5"/>
        <v>gi|508083861|gb|KC570135.1|_Marine_bacterium_enrichment_culture_clone_K05-F3-S7_16S_ribosomal_RNA_gene,_partial_sequence</v>
      </c>
      <c r="T99" t="e">
        <f>VLOOKUP(Selected!S99,SILVA_ACT!$C$2:$Z$126,19,FALSE)</f>
        <v>#N/A</v>
      </c>
      <c r="U99" t="e">
        <f>VLOOKUP(Selected!S99,SILVA_ACT!$C$2:$Z$126,20,FALSE)</f>
        <v>#N/A</v>
      </c>
      <c r="V99" t="e">
        <f>VLOOKUP(Selected!S99,SILVA_ACT!$C$2:$Z$126,21,FALSE)</f>
        <v>#N/A</v>
      </c>
      <c r="W99" t="e">
        <f>VLOOKUP(Selected!S99,SILVA_ACT!$C$2:$Z$126,22,FALSE)</f>
        <v>#N/A</v>
      </c>
      <c r="X99" t="e">
        <f>VLOOKUP(Selected!S99,SILVA_ACT!$C$2:$Z$126,23,FALSE)</f>
        <v>#N/A</v>
      </c>
      <c r="Y99" t="e">
        <f>VLOOKUP(Selected!S99,SILVA_ACT!$C$2:$Z$126,24,FALSE)</f>
        <v>#N/A</v>
      </c>
    </row>
    <row r="100" spans="1:25">
      <c r="A100" s="2" t="s">
        <v>1</v>
      </c>
      <c r="B100" t="s">
        <v>1661</v>
      </c>
      <c r="C100" t="s">
        <v>1662</v>
      </c>
      <c r="D100">
        <f t="shared" si="3"/>
        <v>872</v>
      </c>
      <c r="E100" t="e">
        <f t="shared" si="4"/>
        <v>#N/A</v>
      </c>
      <c r="F100" t="s">
        <v>2369</v>
      </c>
      <c r="G100" s="5">
        <v>1</v>
      </c>
      <c r="H100" t="s">
        <v>1978</v>
      </c>
      <c r="I100" s="5">
        <v>1</v>
      </c>
      <c r="J100" t="s">
        <v>1980</v>
      </c>
      <c r="K100" s="5">
        <v>1</v>
      </c>
      <c r="L100" t="s">
        <v>2411</v>
      </c>
      <c r="M100" s="5">
        <v>0.27</v>
      </c>
      <c r="N100" t="s">
        <v>2489</v>
      </c>
      <c r="O100" s="5">
        <v>0.24</v>
      </c>
      <c r="P100" t="s">
        <v>2489</v>
      </c>
      <c r="Q100" s="5">
        <v>0.24</v>
      </c>
      <c r="S100" t="str">
        <f t="shared" si="5"/>
        <v>gi|508083860|gb|KC570134.1|_Marine_bacterium_enrichment_culture_clone_K05-F3-S5_16S_ribosomal_RNA_gene,_partial_sequence</v>
      </c>
      <c r="T100" t="e">
        <f>VLOOKUP(Selected!S100,SILVA_ACT!$C$2:$Z$126,19,FALSE)</f>
        <v>#N/A</v>
      </c>
      <c r="U100" t="e">
        <f>VLOOKUP(Selected!S100,SILVA_ACT!$C$2:$Z$126,20,FALSE)</f>
        <v>#N/A</v>
      </c>
      <c r="V100" t="e">
        <f>VLOOKUP(Selected!S100,SILVA_ACT!$C$2:$Z$126,21,FALSE)</f>
        <v>#N/A</v>
      </c>
      <c r="W100" t="e">
        <f>VLOOKUP(Selected!S100,SILVA_ACT!$C$2:$Z$126,22,FALSE)</f>
        <v>#N/A</v>
      </c>
      <c r="X100" t="e">
        <f>VLOOKUP(Selected!S100,SILVA_ACT!$C$2:$Z$126,23,FALSE)</f>
        <v>#N/A</v>
      </c>
      <c r="Y100" t="e">
        <f>VLOOKUP(Selected!S100,SILVA_ACT!$C$2:$Z$126,24,FALSE)</f>
        <v>#N/A</v>
      </c>
    </row>
    <row r="101" spans="1:25">
      <c r="A101" s="2" t="s">
        <v>1</v>
      </c>
      <c r="B101" t="s">
        <v>1663</v>
      </c>
      <c r="C101" t="s">
        <v>1664</v>
      </c>
      <c r="D101">
        <f t="shared" si="3"/>
        <v>642</v>
      </c>
      <c r="E101" t="e">
        <f t="shared" si="4"/>
        <v>#N/A</v>
      </c>
      <c r="F101" t="s">
        <v>2369</v>
      </c>
      <c r="G101" s="5">
        <v>1</v>
      </c>
      <c r="H101" t="s">
        <v>1978</v>
      </c>
      <c r="I101" s="5">
        <v>1</v>
      </c>
      <c r="J101" t="s">
        <v>1980</v>
      </c>
      <c r="K101" s="5">
        <v>1</v>
      </c>
      <c r="L101" t="s">
        <v>2407</v>
      </c>
      <c r="M101" s="5">
        <v>1</v>
      </c>
      <c r="N101" t="s">
        <v>2408</v>
      </c>
      <c r="O101" s="5">
        <v>1</v>
      </c>
      <c r="P101" t="s">
        <v>2409</v>
      </c>
      <c r="Q101" s="5">
        <v>1</v>
      </c>
      <c r="S101" t="str">
        <f t="shared" si="5"/>
        <v>gi|508083859|gb|KC570133.1|_Marine_bacterium_enrichment_culture_clone_K04-F2-S3_16S_ribosomal_RNA_gene,_partial_sequence</v>
      </c>
      <c r="T101" t="e">
        <f>VLOOKUP(Selected!S101,SILVA_ACT!$C$2:$Z$126,19,FALSE)</f>
        <v>#N/A</v>
      </c>
      <c r="U101" t="e">
        <f>VLOOKUP(Selected!S101,SILVA_ACT!$C$2:$Z$126,20,FALSE)</f>
        <v>#N/A</v>
      </c>
      <c r="V101" t="e">
        <f>VLOOKUP(Selected!S101,SILVA_ACT!$C$2:$Z$126,21,FALSE)</f>
        <v>#N/A</v>
      </c>
      <c r="W101" t="e">
        <f>VLOOKUP(Selected!S101,SILVA_ACT!$C$2:$Z$126,22,FALSE)</f>
        <v>#N/A</v>
      </c>
      <c r="X101" t="e">
        <f>VLOOKUP(Selected!S101,SILVA_ACT!$C$2:$Z$126,23,FALSE)</f>
        <v>#N/A</v>
      </c>
      <c r="Y101" t="e">
        <f>VLOOKUP(Selected!S101,SILVA_ACT!$C$2:$Z$126,24,FALSE)</f>
        <v>#N/A</v>
      </c>
    </row>
    <row r="102" spans="1:25">
      <c r="A102" s="2" t="s">
        <v>1</v>
      </c>
      <c r="B102" t="s">
        <v>1665</v>
      </c>
      <c r="C102" t="s">
        <v>1666</v>
      </c>
      <c r="D102">
        <f t="shared" si="3"/>
        <v>858</v>
      </c>
      <c r="E102" t="e">
        <f t="shared" si="4"/>
        <v>#N/A</v>
      </c>
      <c r="F102" t="s">
        <v>2369</v>
      </c>
      <c r="G102" s="5">
        <v>1</v>
      </c>
      <c r="H102" t="s">
        <v>2403</v>
      </c>
      <c r="I102" s="5">
        <v>1</v>
      </c>
      <c r="J102" t="s">
        <v>2404</v>
      </c>
      <c r="K102" s="5">
        <v>1</v>
      </c>
      <c r="L102" t="s">
        <v>2405</v>
      </c>
      <c r="M102" s="5">
        <v>0.95</v>
      </c>
      <c r="N102" t="s">
        <v>2405</v>
      </c>
      <c r="O102" s="5">
        <v>0.95</v>
      </c>
      <c r="P102" t="s">
        <v>2406</v>
      </c>
      <c r="Q102" s="5">
        <v>0.95</v>
      </c>
      <c r="S102" t="str">
        <f t="shared" si="5"/>
        <v>gi|508083858|gb|KC570132.1|_Marine_bacterium_enrichment_culture_clone_K03-F2-S7_16S_ribosomal_RNA_gene,_partial_sequence</v>
      </c>
      <c r="T102" t="e">
        <f>VLOOKUP(Selected!S102,SILVA_ACT!$C$2:$Z$126,19,FALSE)</f>
        <v>#N/A</v>
      </c>
      <c r="U102" t="e">
        <f>VLOOKUP(Selected!S102,SILVA_ACT!$C$2:$Z$126,20,FALSE)</f>
        <v>#N/A</v>
      </c>
      <c r="V102" t="e">
        <f>VLOOKUP(Selected!S102,SILVA_ACT!$C$2:$Z$126,21,FALSE)</f>
        <v>#N/A</v>
      </c>
      <c r="W102" t="e">
        <f>VLOOKUP(Selected!S102,SILVA_ACT!$C$2:$Z$126,22,FALSE)</f>
        <v>#N/A</v>
      </c>
      <c r="X102" t="e">
        <f>VLOOKUP(Selected!S102,SILVA_ACT!$C$2:$Z$126,23,FALSE)</f>
        <v>#N/A</v>
      </c>
      <c r="Y102" t="e">
        <f>VLOOKUP(Selected!S102,SILVA_ACT!$C$2:$Z$126,24,FALSE)</f>
        <v>#N/A</v>
      </c>
    </row>
    <row r="103" spans="1:25">
      <c r="A103" s="2" t="s">
        <v>1</v>
      </c>
      <c r="B103" t="s">
        <v>1667</v>
      </c>
      <c r="C103" t="s">
        <v>1668</v>
      </c>
      <c r="D103">
        <f t="shared" si="3"/>
        <v>894</v>
      </c>
      <c r="E103" t="e">
        <f t="shared" si="4"/>
        <v>#N/A</v>
      </c>
      <c r="F103" t="s">
        <v>2369</v>
      </c>
      <c r="G103" s="5">
        <v>1</v>
      </c>
      <c r="H103" t="s">
        <v>2471</v>
      </c>
      <c r="I103" s="5">
        <v>1</v>
      </c>
      <c r="J103" t="s">
        <v>2472</v>
      </c>
      <c r="K103" s="5">
        <v>1</v>
      </c>
      <c r="L103" t="s">
        <v>2473</v>
      </c>
      <c r="M103" s="5">
        <v>1</v>
      </c>
      <c r="N103" t="s">
        <v>2474</v>
      </c>
      <c r="O103" s="5">
        <v>0.85</v>
      </c>
      <c r="P103" t="s">
        <v>2475</v>
      </c>
      <c r="Q103" s="5">
        <v>0.5</v>
      </c>
      <c r="S103" t="str">
        <f t="shared" si="5"/>
        <v>gi|508083857|gb|KC570131.1|_Marine_bacterium_enrichment_culture_clone_K03-F2-S5_16S_ribosomal_RNA_gene,_partial_sequence</v>
      </c>
      <c r="T103" t="e">
        <f>VLOOKUP(Selected!S103,SILVA_ACT!$C$2:$Z$126,19,FALSE)</f>
        <v>#N/A</v>
      </c>
      <c r="U103" t="e">
        <f>VLOOKUP(Selected!S103,SILVA_ACT!$C$2:$Z$126,20,FALSE)</f>
        <v>#N/A</v>
      </c>
      <c r="V103" t="e">
        <f>VLOOKUP(Selected!S103,SILVA_ACT!$C$2:$Z$126,21,FALSE)</f>
        <v>#N/A</v>
      </c>
      <c r="W103" t="e">
        <f>VLOOKUP(Selected!S103,SILVA_ACT!$C$2:$Z$126,22,FALSE)</f>
        <v>#N/A</v>
      </c>
      <c r="X103" t="e">
        <f>VLOOKUP(Selected!S103,SILVA_ACT!$C$2:$Z$126,23,FALSE)</f>
        <v>#N/A</v>
      </c>
      <c r="Y103" t="e">
        <f>VLOOKUP(Selected!S103,SILVA_ACT!$C$2:$Z$126,24,FALSE)</f>
        <v>#N/A</v>
      </c>
    </row>
    <row r="104" spans="1:25">
      <c r="A104" s="2" t="s">
        <v>1</v>
      </c>
      <c r="B104" t="s">
        <v>1669</v>
      </c>
      <c r="C104" t="s">
        <v>1670</v>
      </c>
      <c r="D104">
        <f t="shared" si="3"/>
        <v>866</v>
      </c>
      <c r="E104" t="e">
        <f t="shared" si="4"/>
        <v>#N/A</v>
      </c>
      <c r="F104" t="s">
        <v>2369</v>
      </c>
      <c r="G104" s="5">
        <v>1</v>
      </c>
      <c r="H104" t="s">
        <v>1978</v>
      </c>
      <c r="I104" s="5">
        <v>1</v>
      </c>
      <c r="J104" t="s">
        <v>1980</v>
      </c>
      <c r="K104" s="5">
        <v>1</v>
      </c>
      <c r="L104" t="s">
        <v>2407</v>
      </c>
      <c r="M104" s="5">
        <v>1</v>
      </c>
      <c r="N104" t="s">
        <v>2408</v>
      </c>
      <c r="O104" s="5">
        <v>1</v>
      </c>
      <c r="P104" t="s">
        <v>2409</v>
      </c>
      <c r="Q104" s="5">
        <v>1</v>
      </c>
      <c r="S104" t="str">
        <f t="shared" si="5"/>
        <v>gi|508083856|gb|KC570130.1|_Marine_bacterium_enrichment_culture_clone_K02-F1-S3_16S_ribosomal_RNA_gene,_partial_sequence</v>
      </c>
      <c r="T104" t="e">
        <f>VLOOKUP(Selected!S104,SILVA_ACT!$C$2:$Z$126,19,FALSE)</f>
        <v>#N/A</v>
      </c>
      <c r="U104" t="e">
        <f>VLOOKUP(Selected!S104,SILVA_ACT!$C$2:$Z$126,20,FALSE)</f>
        <v>#N/A</v>
      </c>
      <c r="V104" t="e">
        <f>VLOOKUP(Selected!S104,SILVA_ACT!$C$2:$Z$126,21,FALSE)</f>
        <v>#N/A</v>
      </c>
      <c r="W104" t="e">
        <f>VLOOKUP(Selected!S104,SILVA_ACT!$C$2:$Z$126,22,FALSE)</f>
        <v>#N/A</v>
      </c>
      <c r="X104" t="e">
        <f>VLOOKUP(Selected!S104,SILVA_ACT!$C$2:$Z$126,23,FALSE)</f>
        <v>#N/A</v>
      </c>
      <c r="Y104" t="e">
        <f>VLOOKUP(Selected!S104,SILVA_ACT!$C$2:$Z$126,24,FALSE)</f>
        <v>#N/A</v>
      </c>
    </row>
    <row r="105" spans="1:25">
      <c r="A105" s="2" t="s">
        <v>1</v>
      </c>
      <c r="B105" t="s">
        <v>1671</v>
      </c>
      <c r="C105" t="s">
        <v>1672</v>
      </c>
      <c r="D105">
        <f t="shared" si="3"/>
        <v>853</v>
      </c>
      <c r="E105" t="e">
        <f t="shared" si="4"/>
        <v>#N/A</v>
      </c>
      <c r="F105" t="s">
        <v>2369</v>
      </c>
      <c r="G105" s="5">
        <v>1</v>
      </c>
      <c r="H105" t="s">
        <v>2439</v>
      </c>
      <c r="I105" s="5">
        <v>0.78</v>
      </c>
      <c r="J105" t="s">
        <v>2440</v>
      </c>
      <c r="K105" s="5">
        <v>0.78</v>
      </c>
      <c r="L105" t="s">
        <v>2464</v>
      </c>
      <c r="M105" s="5">
        <v>0.39</v>
      </c>
      <c r="N105" t="s">
        <v>2465</v>
      </c>
      <c r="O105" s="5">
        <v>0.39</v>
      </c>
      <c r="P105" t="s">
        <v>2466</v>
      </c>
      <c r="Q105" s="5">
        <v>0.3</v>
      </c>
      <c r="S105" t="str">
        <f t="shared" si="5"/>
        <v>gi|508083855|gb|KC570129.1|_Marine_bacterium_enrichment_culture_clone_K01-F1-S7_16S_ribosomal_RNA_gene,_partial_sequence</v>
      </c>
      <c r="T105" t="e">
        <f>VLOOKUP(Selected!S105,SILVA_ACT!$C$2:$Z$126,19,FALSE)</f>
        <v>#N/A</v>
      </c>
      <c r="U105" t="e">
        <f>VLOOKUP(Selected!S105,SILVA_ACT!$C$2:$Z$126,20,FALSE)</f>
        <v>#N/A</v>
      </c>
      <c r="V105" t="e">
        <f>VLOOKUP(Selected!S105,SILVA_ACT!$C$2:$Z$126,21,FALSE)</f>
        <v>#N/A</v>
      </c>
      <c r="W105" t="e">
        <f>VLOOKUP(Selected!S105,SILVA_ACT!$C$2:$Z$126,22,FALSE)</f>
        <v>#N/A</v>
      </c>
      <c r="X105" t="e">
        <f>VLOOKUP(Selected!S105,SILVA_ACT!$C$2:$Z$126,23,FALSE)</f>
        <v>#N/A</v>
      </c>
      <c r="Y105" t="e">
        <f>VLOOKUP(Selected!S105,SILVA_ACT!$C$2:$Z$126,24,FALSE)</f>
        <v>#N/A</v>
      </c>
    </row>
    <row r="106" spans="1:25">
      <c r="A106" s="2" t="s">
        <v>1</v>
      </c>
      <c r="B106" t="s">
        <v>1673</v>
      </c>
      <c r="C106" t="s">
        <v>1674</v>
      </c>
      <c r="D106">
        <f t="shared" si="3"/>
        <v>860</v>
      </c>
      <c r="E106" t="e">
        <f t="shared" si="4"/>
        <v>#N/A</v>
      </c>
      <c r="F106" t="s">
        <v>2369</v>
      </c>
      <c r="G106" s="5">
        <v>1</v>
      </c>
      <c r="H106" t="s">
        <v>1978</v>
      </c>
      <c r="I106" s="5">
        <v>1</v>
      </c>
      <c r="J106" t="s">
        <v>1980</v>
      </c>
      <c r="K106" s="5">
        <v>1</v>
      </c>
      <c r="L106" t="s">
        <v>2378</v>
      </c>
      <c r="M106" s="5">
        <v>0.61</v>
      </c>
      <c r="N106" t="s">
        <v>2420</v>
      </c>
      <c r="O106" s="5">
        <v>0.38</v>
      </c>
      <c r="P106" t="s">
        <v>2421</v>
      </c>
      <c r="Q106" s="5">
        <v>0.37</v>
      </c>
      <c r="S106" t="str">
        <f t="shared" si="5"/>
        <v>gi|508083854|gb|KC570128.1|_Marine_bacterium_enrichment_culture_clone_K01-F1-S5_16S_ribosomal_RNA_gene,_partial_sequence</v>
      </c>
      <c r="T106" t="e">
        <f>VLOOKUP(Selected!S106,SILVA_ACT!$C$2:$Z$126,19,FALSE)</f>
        <v>#N/A</v>
      </c>
      <c r="U106" t="e">
        <f>VLOOKUP(Selected!S106,SILVA_ACT!$C$2:$Z$126,20,FALSE)</f>
        <v>#N/A</v>
      </c>
      <c r="V106" t="e">
        <f>VLOOKUP(Selected!S106,SILVA_ACT!$C$2:$Z$126,21,FALSE)</f>
        <v>#N/A</v>
      </c>
      <c r="W106" t="e">
        <f>VLOOKUP(Selected!S106,SILVA_ACT!$C$2:$Z$126,22,FALSE)</f>
        <v>#N/A</v>
      </c>
      <c r="X106" t="e">
        <f>VLOOKUP(Selected!S106,SILVA_ACT!$C$2:$Z$126,23,FALSE)</f>
        <v>#N/A</v>
      </c>
      <c r="Y106" t="e">
        <f>VLOOKUP(Selected!S106,SILVA_ACT!$C$2:$Z$126,24,FALSE)</f>
        <v>#N/A</v>
      </c>
    </row>
    <row r="107" spans="1:25">
      <c r="A107" s="2" t="s">
        <v>1</v>
      </c>
      <c r="B107" t="s">
        <v>1675</v>
      </c>
      <c r="C107" t="s">
        <v>1676</v>
      </c>
      <c r="D107">
        <f t="shared" si="3"/>
        <v>823</v>
      </c>
      <c r="E107" t="e">
        <f t="shared" si="4"/>
        <v>#N/A</v>
      </c>
      <c r="F107" t="s">
        <v>2369</v>
      </c>
      <c r="G107" s="5">
        <v>1</v>
      </c>
      <c r="H107" t="s">
        <v>1978</v>
      </c>
      <c r="I107" s="5">
        <v>0.95</v>
      </c>
      <c r="J107" t="s">
        <v>1981</v>
      </c>
      <c r="K107" s="5">
        <v>0.93</v>
      </c>
      <c r="L107" t="s">
        <v>2490</v>
      </c>
      <c r="M107" s="5">
        <v>0.4</v>
      </c>
      <c r="N107" t="s">
        <v>2491</v>
      </c>
      <c r="O107" s="5">
        <v>0.4</v>
      </c>
      <c r="P107" t="s">
        <v>2492</v>
      </c>
      <c r="Q107" s="5">
        <v>0.27</v>
      </c>
      <c r="S107" t="str">
        <f t="shared" si="5"/>
        <v>gi|508083853|gb|KC570127.1|_Marine_bacterium_enrichment_culture_clone_I23-E12-S7_16S_ribosomal_RNA_gene,_partial_sequence</v>
      </c>
      <c r="T107" t="e">
        <f>VLOOKUP(Selected!S107,SILVA_ACT!$C$2:$Z$126,19,FALSE)</f>
        <v>#N/A</v>
      </c>
      <c r="U107" t="e">
        <f>VLOOKUP(Selected!S107,SILVA_ACT!$C$2:$Z$126,20,FALSE)</f>
        <v>#N/A</v>
      </c>
      <c r="V107" t="e">
        <f>VLOOKUP(Selected!S107,SILVA_ACT!$C$2:$Z$126,21,FALSE)</f>
        <v>#N/A</v>
      </c>
      <c r="W107" t="e">
        <f>VLOOKUP(Selected!S107,SILVA_ACT!$C$2:$Z$126,22,FALSE)</f>
        <v>#N/A</v>
      </c>
      <c r="X107" t="e">
        <f>VLOOKUP(Selected!S107,SILVA_ACT!$C$2:$Z$126,23,FALSE)</f>
        <v>#N/A</v>
      </c>
      <c r="Y107" t="e">
        <f>VLOOKUP(Selected!S107,SILVA_ACT!$C$2:$Z$126,24,FALSE)</f>
        <v>#N/A</v>
      </c>
    </row>
    <row r="108" spans="1:25">
      <c r="A108" s="2" t="s">
        <v>1</v>
      </c>
      <c r="B108" t="s">
        <v>1677</v>
      </c>
      <c r="C108" t="s">
        <v>1678</v>
      </c>
      <c r="D108">
        <f t="shared" si="3"/>
        <v>845</v>
      </c>
      <c r="E108" t="e">
        <f t="shared" si="4"/>
        <v>#N/A</v>
      </c>
      <c r="F108" t="s">
        <v>2369</v>
      </c>
      <c r="G108" s="5">
        <v>1</v>
      </c>
      <c r="H108" t="s">
        <v>2439</v>
      </c>
      <c r="I108" s="5">
        <v>1</v>
      </c>
      <c r="J108" t="s">
        <v>2450</v>
      </c>
      <c r="K108" s="5">
        <v>1</v>
      </c>
      <c r="L108" t="s">
        <v>2451</v>
      </c>
      <c r="M108" s="5">
        <v>1</v>
      </c>
      <c r="N108" t="s">
        <v>2452</v>
      </c>
      <c r="O108" s="5">
        <v>1</v>
      </c>
      <c r="P108" t="s">
        <v>2453</v>
      </c>
      <c r="Q108" s="5">
        <v>1</v>
      </c>
      <c r="S108" t="str">
        <f t="shared" si="5"/>
        <v>gi|508083852|gb|KC570126.1|_Marine_bacterium_enrichment_culture_clone_I22-E11-S3_16S_ribosomal_RNA_gene,_partial_sequence</v>
      </c>
      <c r="T108" t="e">
        <f>VLOOKUP(Selected!S108,SILVA_ACT!$C$2:$Z$126,19,FALSE)</f>
        <v>#N/A</v>
      </c>
      <c r="U108" t="e">
        <f>VLOOKUP(Selected!S108,SILVA_ACT!$C$2:$Z$126,20,FALSE)</f>
        <v>#N/A</v>
      </c>
      <c r="V108" t="e">
        <f>VLOOKUP(Selected!S108,SILVA_ACT!$C$2:$Z$126,21,FALSE)</f>
        <v>#N/A</v>
      </c>
      <c r="W108" t="e">
        <f>VLOOKUP(Selected!S108,SILVA_ACT!$C$2:$Z$126,22,FALSE)</f>
        <v>#N/A</v>
      </c>
      <c r="X108" t="e">
        <f>VLOOKUP(Selected!S108,SILVA_ACT!$C$2:$Z$126,23,FALSE)</f>
        <v>#N/A</v>
      </c>
      <c r="Y108" t="e">
        <f>VLOOKUP(Selected!S108,SILVA_ACT!$C$2:$Z$126,24,FALSE)</f>
        <v>#N/A</v>
      </c>
    </row>
    <row r="109" spans="1:25">
      <c r="A109" s="2" t="s">
        <v>1</v>
      </c>
      <c r="B109" t="s">
        <v>1679</v>
      </c>
      <c r="C109" t="s">
        <v>1680</v>
      </c>
      <c r="D109">
        <f t="shared" si="3"/>
        <v>859</v>
      </c>
      <c r="E109" t="e">
        <f t="shared" si="4"/>
        <v>#N/A</v>
      </c>
      <c r="F109" t="s">
        <v>2369</v>
      </c>
      <c r="G109" s="5">
        <v>1</v>
      </c>
      <c r="H109" t="s">
        <v>1978</v>
      </c>
      <c r="I109" s="5">
        <v>1</v>
      </c>
      <c r="J109" t="s">
        <v>1981</v>
      </c>
      <c r="K109" s="5">
        <v>1</v>
      </c>
      <c r="L109" t="s">
        <v>2485</v>
      </c>
      <c r="M109" s="5">
        <v>1</v>
      </c>
      <c r="N109" t="s">
        <v>2486</v>
      </c>
      <c r="O109" s="5">
        <v>1</v>
      </c>
      <c r="P109" t="s">
        <v>2487</v>
      </c>
      <c r="Q109" s="5">
        <v>0.99</v>
      </c>
      <c r="S109" t="str">
        <f t="shared" si="5"/>
        <v>gi|508083851|gb|KC570125.1|_Marine_bacterium_enrichment_culture_clone_I21-E11-S7_16S_ribosomal_RNA_gene,_partial_sequence</v>
      </c>
      <c r="T109" t="e">
        <f>VLOOKUP(Selected!S109,SILVA_ACT!$C$2:$Z$126,19,FALSE)</f>
        <v>#N/A</v>
      </c>
      <c r="U109" t="e">
        <f>VLOOKUP(Selected!S109,SILVA_ACT!$C$2:$Z$126,20,FALSE)</f>
        <v>#N/A</v>
      </c>
      <c r="V109" t="e">
        <f>VLOOKUP(Selected!S109,SILVA_ACT!$C$2:$Z$126,21,FALSE)</f>
        <v>#N/A</v>
      </c>
      <c r="W109" t="e">
        <f>VLOOKUP(Selected!S109,SILVA_ACT!$C$2:$Z$126,22,FALSE)</f>
        <v>#N/A</v>
      </c>
      <c r="X109" t="e">
        <f>VLOOKUP(Selected!S109,SILVA_ACT!$C$2:$Z$126,23,FALSE)</f>
        <v>#N/A</v>
      </c>
      <c r="Y109" t="e">
        <f>VLOOKUP(Selected!S109,SILVA_ACT!$C$2:$Z$126,24,FALSE)</f>
        <v>#N/A</v>
      </c>
    </row>
    <row r="110" spans="1:25">
      <c r="A110" s="2" t="s">
        <v>1</v>
      </c>
      <c r="B110" t="s">
        <v>1681</v>
      </c>
      <c r="C110" t="s">
        <v>1682</v>
      </c>
      <c r="D110">
        <f t="shared" si="3"/>
        <v>880</v>
      </c>
      <c r="E110" t="e">
        <f t="shared" si="4"/>
        <v>#N/A</v>
      </c>
      <c r="F110" t="s">
        <v>2369</v>
      </c>
      <c r="G110" s="5">
        <v>1</v>
      </c>
      <c r="H110" t="s">
        <v>2403</v>
      </c>
      <c r="I110" s="5">
        <v>1</v>
      </c>
      <c r="J110" t="s">
        <v>2413</v>
      </c>
      <c r="K110" s="5">
        <v>1</v>
      </c>
      <c r="L110" t="s">
        <v>2413</v>
      </c>
      <c r="M110" s="5">
        <v>1</v>
      </c>
      <c r="N110" t="s">
        <v>2413</v>
      </c>
      <c r="O110" s="5">
        <v>1</v>
      </c>
      <c r="P110" t="s">
        <v>2414</v>
      </c>
      <c r="Q110" s="5">
        <v>1</v>
      </c>
      <c r="S110" t="str">
        <f t="shared" si="5"/>
        <v>gi|508083850|gb|KC570124.1|_Marine_bacterium_enrichment_culture_clone_I21-E11-S5_16S_ribosomal_RNA_gene,_partial_sequence</v>
      </c>
      <c r="T110" t="e">
        <f>VLOOKUP(Selected!S110,SILVA_ACT!$C$2:$Z$126,19,FALSE)</f>
        <v>#N/A</v>
      </c>
      <c r="U110" t="e">
        <f>VLOOKUP(Selected!S110,SILVA_ACT!$C$2:$Z$126,20,FALSE)</f>
        <v>#N/A</v>
      </c>
      <c r="V110" t="e">
        <f>VLOOKUP(Selected!S110,SILVA_ACT!$C$2:$Z$126,21,FALSE)</f>
        <v>#N/A</v>
      </c>
      <c r="W110" t="e">
        <f>VLOOKUP(Selected!S110,SILVA_ACT!$C$2:$Z$126,22,FALSE)</f>
        <v>#N/A</v>
      </c>
      <c r="X110" t="e">
        <f>VLOOKUP(Selected!S110,SILVA_ACT!$C$2:$Z$126,23,FALSE)</f>
        <v>#N/A</v>
      </c>
      <c r="Y110" t="e">
        <f>VLOOKUP(Selected!S110,SILVA_ACT!$C$2:$Z$126,24,FALSE)</f>
        <v>#N/A</v>
      </c>
    </row>
    <row r="111" spans="1:25">
      <c r="A111" s="2" t="s">
        <v>1</v>
      </c>
      <c r="B111" t="s">
        <v>1683</v>
      </c>
      <c r="C111" t="s">
        <v>1684</v>
      </c>
      <c r="D111">
        <f t="shared" si="3"/>
        <v>829</v>
      </c>
      <c r="E111" t="e">
        <f t="shared" si="4"/>
        <v>#N/A</v>
      </c>
      <c r="F111" t="s">
        <v>2369</v>
      </c>
      <c r="G111" s="5">
        <v>1</v>
      </c>
      <c r="H111" t="s">
        <v>2477</v>
      </c>
      <c r="I111" s="5">
        <v>0.9</v>
      </c>
      <c r="J111" t="s">
        <v>2478</v>
      </c>
      <c r="K111" s="5">
        <v>0.9</v>
      </c>
      <c r="L111" t="s">
        <v>2478</v>
      </c>
      <c r="M111" s="5">
        <v>0.9</v>
      </c>
      <c r="N111" t="s">
        <v>2478</v>
      </c>
      <c r="O111" s="5">
        <v>0.9</v>
      </c>
      <c r="P111" t="s">
        <v>2478</v>
      </c>
      <c r="Q111" s="5">
        <v>0.9</v>
      </c>
      <c r="S111" t="str">
        <f t="shared" si="5"/>
        <v>gi|508083849|gb|KC570123.1|_Marine_bacterium_enrichment_culture_clone_I20-E10-S3_16S_ribosomal_RNA_gene,_partial_sequence</v>
      </c>
      <c r="T111" t="e">
        <f>VLOOKUP(Selected!S111,SILVA_ACT!$C$2:$Z$126,19,FALSE)</f>
        <v>#N/A</v>
      </c>
      <c r="U111" t="e">
        <f>VLOOKUP(Selected!S111,SILVA_ACT!$C$2:$Z$126,20,FALSE)</f>
        <v>#N/A</v>
      </c>
      <c r="V111" t="e">
        <f>VLOOKUP(Selected!S111,SILVA_ACT!$C$2:$Z$126,21,FALSE)</f>
        <v>#N/A</v>
      </c>
      <c r="W111" t="e">
        <f>VLOOKUP(Selected!S111,SILVA_ACT!$C$2:$Z$126,22,FALSE)</f>
        <v>#N/A</v>
      </c>
      <c r="X111" t="e">
        <f>VLOOKUP(Selected!S111,SILVA_ACT!$C$2:$Z$126,23,FALSE)</f>
        <v>#N/A</v>
      </c>
      <c r="Y111" t="e">
        <f>VLOOKUP(Selected!S111,SILVA_ACT!$C$2:$Z$126,24,FALSE)</f>
        <v>#N/A</v>
      </c>
    </row>
    <row r="112" spans="1:25">
      <c r="A112" s="2" t="s">
        <v>1</v>
      </c>
      <c r="B112" t="s">
        <v>1685</v>
      </c>
      <c r="C112" t="s">
        <v>1686</v>
      </c>
      <c r="D112">
        <f t="shared" si="3"/>
        <v>743</v>
      </c>
      <c r="E112" t="e">
        <f t="shared" si="4"/>
        <v>#N/A</v>
      </c>
      <c r="F112" t="s">
        <v>2369</v>
      </c>
      <c r="G112" s="5">
        <v>1</v>
      </c>
      <c r="H112" t="s">
        <v>2403</v>
      </c>
      <c r="I112" s="5">
        <v>1</v>
      </c>
      <c r="J112" t="s">
        <v>2404</v>
      </c>
      <c r="K112" s="5">
        <v>1</v>
      </c>
      <c r="L112" t="s">
        <v>2405</v>
      </c>
      <c r="M112" s="5">
        <v>1</v>
      </c>
      <c r="N112" t="s">
        <v>2405</v>
      </c>
      <c r="O112" s="5">
        <v>1</v>
      </c>
      <c r="P112" t="s">
        <v>2406</v>
      </c>
      <c r="Q112" s="5">
        <v>1</v>
      </c>
      <c r="S112" t="str">
        <f t="shared" si="5"/>
        <v>gi|508083848|gb|KC570122.1|_Marine_bacterium_enrichment_culture_clone_I19-E10-S7_16S_ribosomal_RNA_gene,_partial_sequence</v>
      </c>
      <c r="T112" t="e">
        <f>VLOOKUP(Selected!S112,SILVA_ACT!$C$2:$Z$126,19,FALSE)</f>
        <v>#N/A</v>
      </c>
      <c r="U112" t="e">
        <f>VLOOKUP(Selected!S112,SILVA_ACT!$C$2:$Z$126,20,FALSE)</f>
        <v>#N/A</v>
      </c>
      <c r="V112" t="e">
        <f>VLOOKUP(Selected!S112,SILVA_ACT!$C$2:$Z$126,21,FALSE)</f>
        <v>#N/A</v>
      </c>
      <c r="W112" t="e">
        <f>VLOOKUP(Selected!S112,SILVA_ACT!$C$2:$Z$126,22,FALSE)</f>
        <v>#N/A</v>
      </c>
      <c r="X112" t="e">
        <f>VLOOKUP(Selected!S112,SILVA_ACT!$C$2:$Z$126,23,FALSE)</f>
        <v>#N/A</v>
      </c>
      <c r="Y112" t="e">
        <f>VLOOKUP(Selected!S112,SILVA_ACT!$C$2:$Z$126,24,FALSE)</f>
        <v>#N/A</v>
      </c>
    </row>
    <row r="113" spans="1:25">
      <c r="A113" s="2" t="s">
        <v>1</v>
      </c>
      <c r="B113" t="s">
        <v>1687</v>
      </c>
      <c r="C113" t="s">
        <v>1688</v>
      </c>
      <c r="D113">
        <f t="shared" si="3"/>
        <v>901</v>
      </c>
      <c r="E113" t="e">
        <f t="shared" si="4"/>
        <v>#N/A</v>
      </c>
      <c r="F113" t="s">
        <v>2369</v>
      </c>
      <c r="G113" s="5">
        <v>1</v>
      </c>
      <c r="H113" t="s">
        <v>1978</v>
      </c>
      <c r="I113" s="5">
        <v>1</v>
      </c>
      <c r="J113" t="s">
        <v>1980</v>
      </c>
      <c r="K113" s="5">
        <v>1</v>
      </c>
      <c r="L113" t="s">
        <v>2378</v>
      </c>
      <c r="M113" s="5">
        <v>0.9</v>
      </c>
      <c r="N113" t="s">
        <v>2379</v>
      </c>
      <c r="O113" s="5">
        <v>0.64</v>
      </c>
      <c r="P113" t="s">
        <v>2410</v>
      </c>
      <c r="Q113" s="5">
        <v>0.37</v>
      </c>
      <c r="S113" t="str">
        <f t="shared" si="5"/>
        <v>gi|508083847|gb|KC570121.1|_Marine_bacterium_enrichment_culture_clone_I19-E10-S5_16S_ribosomal_RNA_gene,_partial_sequence</v>
      </c>
      <c r="T113" t="e">
        <f>VLOOKUP(Selected!S113,SILVA_ACT!$C$2:$Z$126,19,FALSE)</f>
        <v>#N/A</v>
      </c>
      <c r="U113" t="e">
        <f>VLOOKUP(Selected!S113,SILVA_ACT!$C$2:$Z$126,20,FALSE)</f>
        <v>#N/A</v>
      </c>
      <c r="V113" t="e">
        <f>VLOOKUP(Selected!S113,SILVA_ACT!$C$2:$Z$126,21,FALSE)</f>
        <v>#N/A</v>
      </c>
      <c r="W113" t="e">
        <f>VLOOKUP(Selected!S113,SILVA_ACT!$C$2:$Z$126,22,FALSE)</f>
        <v>#N/A</v>
      </c>
      <c r="X113" t="e">
        <f>VLOOKUP(Selected!S113,SILVA_ACT!$C$2:$Z$126,23,FALSE)</f>
        <v>#N/A</v>
      </c>
      <c r="Y113" t="e">
        <f>VLOOKUP(Selected!S113,SILVA_ACT!$C$2:$Z$126,24,FALSE)</f>
        <v>#N/A</v>
      </c>
    </row>
    <row r="114" spans="1:25">
      <c r="A114" s="2" t="s">
        <v>1</v>
      </c>
      <c r="B114" t="s">
        <v>1689</v>
      </c>
      <c r="C114" t="s">
        <v>1690</v>
      </c>
      <c r="D114">
        <f t="shared" si="3"/>
        <v>848</v>
      </c>
      <c r="E114" t="e">
        <f t="shared" si="4"/>
        <v>#N/A</v>
      </c>
      <c r="F114" t="s">
        <v>2369</v>
      </c>
      <c r="G114" s="5">
        <v>1</v>
      </c>
      <c r="H114" t="s">
        <v>1978</v>
      </c>
      <c r="I114" s="5">
        <v>1</v>
      </c>
      <c r="J114" t="s">
        <v>1980</v>
      </c>
      <c r="K114" s="5">
        <v>1</v>
      </c>
      <c r="L114" t="s">
        <v>2407</v>
      </c>
      <c r="M114" s="5">
        <v>1</v>
      </c>
      <c r="N114" t="s">
        <v>2408</v>
      </c>
      <c r="O114" s="5">
        <v>1</v>
      </c>
      <c r="P114" t="s">
        <v>2409</v>
      </c>
      <c r="Q114" s="5">
        <v>1</v>
      </c>
      <c r="S114" t="str">
        <f t="shared" si="5"/>
        <v>gi|508083846|gb|KC570120.1|_Marine_bacterium_enrichment_culture_clone_I18-E9-S3_16S_ribosomal_RNA_gene,_partial_sequence</v>
      </c>
      <c r="T114" t="e">
        <f>VLOOKUP(Selected!S114,SILVA_ACT!$C$2:$Z$126,19,FALSE)</f>
        <v>#N/A</v>
      </c>
      <c r="U114" t="e">
        <f>VLOOKUP(Selected!S114,SILVA_ACT!$C$2:$Z$126,20,FALSE)</f>
        <v>#N/A</v>
      </c>
      <c r="V114" t="e">
        <f>VLOOKUP(Selected!S114,SILVA_ACT!$C$2:$Z$126,21,FALSE)</f>
        <v>#N/A</v>
      </c>
      <c r="W114" t="e">
        <f>VLOOKUP(Selected!S114,SILVA_ACT!$C$2:$Z$126,22,FALSE)</f>
        <v>#N/A</v>
      </c>
      <c r="X114" t="e">
        <f>VLOOKUP(Selected!S114,SILVA_ACT!$C$2:$Z$126,23,FALSE)</f>
        <v>#N/A</v>
      </c>
      <c r="Y114" t="e">
        <f>VLOOKUP(Selected!S114,SILVA_ACT!$C$2:$Z$126,24,FALSE)</f>
        <v>#N/A</v>
      </c>
    </row>
    <row r="115" spans="1:25">
      <c r="A115" s="2" t="s">
        <v>1</v>
      </c>
      <c r="B115" t="s">
        <v>1691</v>
      </c>
      <c r="C115" t="s">
        <v>1692</v>
      </c>
      <c r="D115">
        <f t="shared" si="3"/>
        <v>850</v>
      </c>
      <c r="E115" t="e">
        <f t="shared" si="4"/>
        <v>#N/A</v>
      </c>
      <c r="F115" t="s">
        <v>2369</v>
      </c>
      <c r="G115" s="5">
        <v>1</v>
      </c>
      <c r="H115" t="s">
        <v>2403</v>
      </c>
      <c r="I115" s="5">
        <v>1</v>
      </c>
      <c r="J115" t="s">
        <v>2404</v>
      </c>
      <c r="K115" s="5">
        <v>1</v>
      </c>
      <c r="L115" t="s">
        <v>2405</v>
      </c>
      <c r="M115" s="5">
        <v>1</v>
      </c>
      <c r="N115" t="s">
        <v>2405</v>
      </c>
      <c r="O115" s="5">
        <v>1</v>
      </c>
      <c r="P115" t="s">
        <v>2406</v>
      </c>
      <c r="Q115" s="5">
        <v>1</v>
      </c>
      <c r="S115" t="str">
        <f t="shared" si="5"/>
        <v>gi|508083845|gb|KC570119.1|_Marine_bacterium_enrichment_culture_clone_I17-E9-S7_16S_ribosomal_RNA_gene,_partial_sequence</v>
      </c>
      <c r="T115" t="e">
        <f>VLOOKUP(Selected!S115,SILVA_ACT!$C$2:$Z$126,19,FALSE)</f>
        <v>#N/A</v>
      </c>
      <c r="U115" t="e">
        <f>VLOOKUP(Selected!S115,SILVA_ACT!$C$2:$Z$126,20,FALSE)</f>
        <v>#N/A</v>
      </c>
      <c r="V115" t="e">
        <f>VLOOKUP(Selected!S115,SILVA_ACT!$C$2:$Z$126,21,FALSE)</f>
        <v>#N/A</v>
      </c>
      <c r="W115" t="e">
        <f>VLOOKUP(Selected!S115,SILVA_ACT!$C$2:$Z$126,22,FALSE)</f>
        <v>#N/A</v>
      </c>
      <c r="X115" t="e">
        <f>VLOOKUP(Selected!S115,SILVA_ACT!$C$2:$Z$126,23,FALSE)</f>
        <v>#N/A</v>
      </c>
      <c r="Y115" t="e">
        <f>VLOOKUP(Selected!S115,SILVA_ACT!$C$2:$Z$126,24,FALSE)</f>
        <v>#N/A</v>
      </c>
    </row>
    <row r="116" spans="1:25">
      <c r="A116" s="2" t="s">
        <v>1</v>
      </c>
      <c r="B116" t="s">
        <v>1693</v>
      </c>
      <c r="C116" t="s">
        <v>1694</v>
      </c>
      <c r="D116">
        <f t="shared" si="3"/>
        <v>710</v>
      </c>
      <c r="E116" t="e">
        <f t="shared" si="4"/>
        <v>#N/A</v>
      </c>
      <c r="F116" t="s">
        <v>2369</v>
      </c>
      <c r="G116" s="5">
        <v>1</v>
      </c>
      <c r="H116" t="s">
        <v>1978</v>
      </c>
      <c r="I116" s="5">
        <v>1</v>
      </c>
      <c r="J116" t="s">
        <v>1980</v>
      </c>
      <c r="K116" s="5">
        <v>1</v>
      </c>
      <c r="L116" t="s">
        <v>2378</v>
      </c>
      <c r="M116" s="5">
        <v>0.85</v>
      </c>
      <c r="N116" t="s">
        <v>2493</v>
      </c>
      <c r="O116" s="5">
        <v>0.35</v>
      </c>
      <c r="P116" t="s">
        <v>2494</v>
      </c>
      <c r="Q116" s="5">
        <v>0.35</v>
      </c>
      <c r="S116" t="str">
        <f t="shared" si="5"/>
        <v>gi|508083844|gb|KC570118.1|_Marine_bacterium_enrichment_culture_clone_I17-E9-S5_16S_ribosomal_RNA_gene,_partial_sequence</v>
      </c>
      <c r="T116" t="e">
        <f>VLOOKUP(Selected!S116,SILVA_ACT!$C$2:$Z$126,19,FALSE)</f>
        <v>#N/A</v>
      </c>
      <c r="U116" t="e">
        <f>VLOOKUP(Selected!S116,SILVA_ACT!$C$2:$Z$126,20,FALSE)</f>
        <v>#N/A</v>
      </c>
      <c r="V116" t="e">
        <f>VLOOKUP(Selected!S116,SILVA_ACT!$C$2:$Z$126,21,FALSE)</f>
        <v>#N/A</v>
      </c>
      <c r="W116" t="e">
        <f>VLOOKUP(Selected!S116,SILVA_ACT!$C$2:$Z$126,22,FALSE)</f>
        <v>#N/A</v>
      </c>
      <c r="X116" t="e">
        <f>VLOOKUP(Selected!S116,SILVA_ACT!$C$2:$Z$126,23,FALSE)</f>
        <v>#N/A</v>
      </c>
      <c r="Y116" t="e">
        <f>VLOOKUP(Selected!S116,SILVA_ACT!$C$2:$Z$126,24,FALSE)</f>
        <v>#N/A</v>
      </c>
    </row>
    <row r="117" spans="1:25">
      <c r="A117" s="2" t="s">
        <v>1</v>
      </c>
      <c r="B117" t="s">
        <v>1695</v>
      </c>
      <c r="C117" t="s">
        <v>1696</v>
      </c>
      <c r="D117">
        <f t="shared" si="3"/>
        <v>831</v>
      </c>
      <c r="E117" t="e">
        <f t="shared" si="4"/>
        <v>#N/A</v>
      </c>
      <c r="F117" t="s">
        <v>2369</v>
      </c>
      <c r="G117" s="5">
        <v>1</v>
      </c>
      <c r="H117" t="s">
        <v>1978</v>
      </c>
      <c r="I117" s="5">
        <v>1</v>
      </c>
      <c r="J117" t="s">
        <v>1980</v>
      </c>
      <c r="K117" s="5">
        <v>1</v>
      </c>
      <c r="L117" t="s">
        <v>2378</v>
      </c>
      <c r="M117" s="5">
        <v>0.7</v>
      </c>
      <c r="N117" t="s">
        <v>2493</v>
      </c>
      <c r="O117" s="5">
        <v>0.39</v>
      </c>
      <c r="P117" t="s">
        <v>2494</v>
      </c>
      <c r="Q117" s="5">
        <v>0.27</v>
      </c>
      <c r="S117" t="str">
        <f t="shared" si="5"/>
        <v>gi|508083843|gb|KC570117.1|_Marine_bacterium_enrichment_culture_clone_I16-E8-S3_16S_ribosomal_RNA_gene,_partial_sequence</v>
      </c>
      <c r="T117" t="e">
        <f>VLOOKUP(Selected!S117,SILVA_ACT!$C$2:$Z$126,19,FALSE)</f>
        <v>#N/A</v>
      </c>
      <c r="U117" t="e">
        <f>VLOOKUP(Selected!S117,SILVA_ACT!$C$2:$Z$126,20,FALSE)</f>
        <v>#N/A</v>
      </c>
      <c r="V117" t="e">
        <f>VLOOKUP(Selected!S117,SILVA_ACT!$C$2:$Z$126,21,FALSE)</f>
        <v>#N/A</v>
      </c>
      <c r="W117" t="e">
        <f>VLOOKUP(Selected!S117,SILVA_ACT!$C$2:$Z$126,22,FALSE)</f>
        <v>#N/A</v>
      </c>
      <c r="X117" t="e">
        <f>VLOOKUP(Selected!S117,SILVA_ACT!$C$2:$Z$126,23,FALSE)</f>
        <v>#N/A</v>
      </c>
      <c r="Y117" t="e">
        <f>VLOOKUP(Selected!S117,SILVA_ACT!$C$2:$Z$126,24,FALSE)</f>
        <v>#N/A</v>
      </c>
    </row>
    <row r="118" spans="1:25">
      <c r="A118" s="2" t="s">
        <v>1</v>
      </c>
      <c r="B118" t="s">
        <v>1697</v>
      </c>
      <c r="C118" t="s">
        <v>1698</v>
      </c>
      <c r="D118">
        <f t="shared" si="3"/>
        <v>887</v>
      </c>
      <c r="E118" t="e">
        <f t="shared" si="4"/>
        <v>#N/A</v>
      </c>
      <c r="F118" t="s">
        <v>2369</v>
      </c>
      <c r="G118" s="5">
        <v>1</v>
      </c>
      <c r="H118" t="s">
        <v>1978</v>
      </c>
      <c r="I118" s="5">
        <v>1</v>
      </c>
      <c r="J118" t="s">
        <v>1981</v>
      </c>
      <c r="K118" s="5">
        <v>1</v>
      </c>
      <c r="L118" t="s">
        <v>2444</v>
      </c>
      <c r="M118" s="5">
        <v>0.96</v>
      </c>
      <c r="N118" t="s">
        <v>2445</v>
      </c>
      <c r="O118" s="5">
        <v>0.96</v>
      </c>
      <c r="P118" t="s">
        <v>2446</v>
      </c>
      <c r="Q118" s="5">
        <v>0.18</v>
      </c>
      <c r="S118" t="str">
        <f t="shared" si="5"/>
        <v>gi|508083842|gb|KC570116.1|_Marine_bacterium_enrichment_culture_clone_I15-E8-S7_16S_ribosomal_RNA_gene,_partial_sequence</v>
      </c>
      <c r="T118" t="e">
        <f>VLOOKUP(Selected!S118,SILVA_ACT!$C$2:$Z$126,19,FALSE)</f>
        <v>#N/A</v>
      </c>
      <c r="U118" t="e">
        <f>VLOOKUP(Selected!S118,SILVA_ACT!$C$2:$Z$126,20,FALSE)</f>
        <v>#N/A</v>
      </c>
      <c r="V118" t="e">
        <f>VLOOKUP(Selected!S118,SILVA_ACT!$C$2:$Z$126,21,FALSE)</f>
        <v>#N/A</v>
      </c>
      <c r="W118" t="e">
        <f>VLOOKUP(Selected!S118,SILVA_ACT!$C$2:$Z$126,22,FALSE)</f>
        <v>#N/A</v>
      </c>
      <c r="X118" t="e">
        <f>VLOOKUP(Selected!S118,SILVA_ACT!$C$2:$Z$126,23,FALSE)</f>
        <v>#N/A</v>
      </c>
      <c r="Y118" t="e">
        <f>VLOOKUP(Selected!S118,SILVA_ACT!$C$2:$Z$126,24,FALSE)</f>
        <v>#N/A</v>
      </c>
    </row>
    <row r="119" spans="1:25">
      <c r="A119" s="2" t="s">
        <v>1</v>
      </c>
      <c r="B119" t="s">
        <v>1699</v>
      </c>
      <c r="C119" t="s">
        <v>1700</v>
      </c>
      <c r="D119">
        <f t="shared" si="3"/>
        <v>888</v>
      </c>
      <c r="E119" t="e">
        <f t="shared" si="4"/>
        <v>#N/A</v>
      </c>
      <c r="F119" t="s">
        <v>2369</v>
      </c>
      <c r="G119" s="5">
        <v>1</v>
      </c>
      <c r="H119" t="s">
        <v>1978</v>
      </c>
      <c r="I119" s="5">
        <v>0.91</v>
      </c>
      <c r="J119" t="s">
        <v>1981</v>
      </c>
      <c r="K119" s="5">
        <v>0.89</v>
      </c>
      <c r="L119" t="s">
        <v>2383</v>
      </c>
      <c r="M119" s="5">
        <v>0.89</v>
      </c>
      <c r="N119" t="s">
        <v>2495</v>
      </c>
      <c r="O119" s="5">
        <v>0.79</v>
      </c>
      <c r="P119" t="s">
        <v>2496</v>
      </c>
      <c r="Q119" s="5">
        <v>0.78</v>
      </c>
      <c r="S119" t="str">
        <f t="shared" si="5"/>
        <v>gi|508083841|gb|KC570115.1|_Marine_bacterium_enrichment_culture_clone_I15-E8-S5_16S_ribosomal_RNA_gene,_partial_sequence</v>
      </c>
      <c r="T119" t="e">
        <f>VLOOKUP(Selected!S119,SILVA_ACT!$C$2:$Z$126,19,FALSE)</f>
        <v>#N/A</v>
      </c>
      <c r="U119" t="e">
        <f>VLOOKUP(Selected!S119,SILVA_ACT!$C$2:$Z$126,20,FALSE)</f>
        <v>#N/A</v>
      </c>
      <c r="V119" t="e">
        <f>VLOOKUP(Selected!S119,SILVA_ACT!$C$2:$Z$126,21,FALSE)</f>
        <v>#N/A</v>
      </c>
      <c r="W119" t="e">
        <f>VLOOKUP(Selected!S119,SILVA_ACT!$C$2:$Z$126,22,FALSE)</f>
        <v>#N/A</v>
      </c>
      <c r="X119" t="e">
        <f>VLOOKUP(Selected!S119,SILVA_ACT!$C$2:$Z$126,23,FALSE)</f>
        <v>#N/A</v>
      </c>
      <c r="Y119" t="e">
        <f>VLOOKUP(Selected!S119,SILVA_ACT!$C$2:$Z$126,24,FALSE)</f>
        <v>#N/A</v>
      </c>
    </row>
    <row r="120" spans="1:25">
      <c r="A120" s="2" t="s">
        <v>1</v>
      </c>
      <c r="B120" t="s">
        <v>1701</v>
      </c>
      <c r="C120" t="s">
        <v>1702</v>
      </c>
      <c r="D120">
        <f t="shared" si="3"/>
        <v>832</v>
      </c>
      <c r="E120" t="e">
        <f t="shared" si="4"/>
        <v>#N/A</v>
      </c>
      <c r="F120" t="s">
        <v>2369</v>
      </c>
      <c r="G120" s="5">
        <v>1</v>
      </c>
      <c r="H120" t="s">
        <v>1978</v>
      </c>
      <c r="I120" s="5">
        <v>1</v>
      </c>
      <c r="J120" t="s">
        <v>1981</v>
      </c>
      <c r="K120" s="5">
        <v>1</v>
      </c>
      <c r="L120" t="s">
        <v>2417</v>
      </c>
      <c r="M120" s="5">
        <v>0.92</v>
      </c>
      <c r="N120" t="s">
        <v>2418</v>
      </c>
      <c r="O120" s="5">
        <v>0.91</v>
      </c>
      <c r="P120" t="s">
        <v>2497</v>
      </c>
      <c r="Q120" s="5">
        <v>0.25</v>
      </c>
      <c r="S120" t="str">
        <f t="shared" si="5"/>
        <v>gi|508083840|gb|KC570114.1|_Marine_bacterium_enrichment_culture_clone_I14-E7-S3_16S_ribosomal_RNA_gene,_partial_sequence</v>
      </c>
      <c r="T120" t="e">
        <f>VLOOKUP(Selected!S120,SILVA_ACT!$C$2:$Z$126,19,FALSE)</f>
        <v>#N/A</v>
      </c>
      <c r="U120" t="e">
        <f>VLOOKUP(Selected!S120,SILVA_ACT!$C$2:$Z$126,20,FALSE)</f>
        <v>#N/A</v>
      </c>
      <c r="V120" t="e">
        <f>VLOOKUP(Selected!S120,SILVA_ACT!$C$2:$Z$126,21,FALSE)</f>
        <v>#N/A</v>
      </c>
      <c r="W120" t="e">
        <f>VLOOKUP(Selected!S120,SILVA_ACT!$C$2:$Z$126,22,FALSE)</f>
        <v>#N/A</v>
      </c>
      <c r="X120" t="e">
        <f>VLOOKUP(Selected!S120,SILVA_ACT!$C$2:$Z$126,23,FALSE)</f>
        <v>#N/A</v>
      </c>
      <c r="Y120" t="e">
        <f>VLOOKUP(Selected!S120,SILVA_ACT!$C$2:$Z$126,24,FALSE)</f>
        <v>#N/A</v>
      </c>
    </row>
    <row r="121" spans="1:25">
      <c r="A121" s="2" t="s">
        <v>1</v>
      </c>
      <c r="B121" t="s">
        <v>1703</v>
      </c>
      <c r="C121" t="s">
        <v>1704</v>
      </c>
      <c r="D121">
        <f t="shared" si="3"/>
        <v>840</v>
      </c>
      <c r="E121" t="e">
        <f t="shared" si="4"/>
        <v>#N/A</v>
      </c>
      <c r="F121" t="s">
        <v>2369</v>
      </c>
      <c r="G121" s="5">
        <v>1</v>
      </c>
      <c r="H121" t="s">
        <v>2403</v>
      </c>
      <c r="I121" s="5">
        <v>1</v>
      </c>
      <c r="J121" t="s">
        <v>2404</v>
      </c>
      <c r="K121" s="5">
        <v>1</v>
      </c>
      <c r="L121" t="s">
        <v>2405</v>
      </c>
      <c r="M121" s="5">
        <v>0.99</v>
      </c>
      <c r="N121" t="s">
        <v>2405</v>
      </c>
      <c r="O121" s="5">
        <v>0.99</v>
      </c>
      <c r="P121" t="s">
        <v>2406</v>
      </c>
      <c r="Q121" s="5">
        <v>0.99</v>
      </c>
      <c r="S121" t="str">
        <f t="shared" si="5"/>
        <v>gi|508083839|gb|KC570113.1|_Marine_bacterium_enrichment_culture_clone_I13-E7-S7_16S_ribosomal_RNA_gene,_partial_sequence</v>
      </c>
      <c r="T121" t="e">
        <f>VLOOKUP(Selected!S121,SILVA_ACT!$C$2:$Z$126,19,FALSE)</f>
        <v>#N/A</v>
      </c>
      <c r="U121" t="e">
        <f>VLOOKUP(Selected!S121,SILVA_ACT!$C$2:$Z$126,20,FALSE)</f>
        <v>#N/A</v>
      </c>
      <c r="V121" t="e">
        <f>VLOOKUP(Selected!S121,SILVA_ACT!$C$2:$Z$126,21,FALSE)</f>
        <v>#N/A</v>
      </c>
      <c r="W121" t="e">
        <f>VLOOKUP(Selected!S121,SILVA_ACT!$C$2:$Z$126,22,FALSE)</f>
        <v>#N/A</v>
      </c>
      <c r="X121" t="e">
        <f>VLOOKUP(Selected!S121,SILVA_ACT!$C$2:$Z$126,23,FALSE)</f>
        <v>#N/A</v>
      </c>
      <c r="Y121" t="e">
        <f>VLOOKUP(Selected!S121,SILVA_ACT!$C$2:$Z$126,24,FALSE)</f>
        <v>#N/A</v>
      </c>
    </row>
    <row r="122" spans="1:25">
      <c r="A122" s="2" t="s">
        <v>1</v>
      </c>
      <c r="B122" t="s">
        <v>1705</v>
      </c>
      <c r="C122" t="s">
        <v>1706</v>
      </c>
      <c r="D122">
        <f t="shared" si="3"/>
        <v>600</v>
      </c>
      <c r="E122" t="e">
        <f t="shared" si="4"/>
        <v>#N/A</v>
      </c>
      <c r="F122" t="s">
        <v>2369</v>
      </c>
      <c r="G122" s="5">
        <v>1</v>
      </c>
      <c r="H122" t="s">
        <v>1978</v>
      </c>
      <c r="I122" s="5">
        <v>1</v>
      </c>
      <c r="J122" t="s">
        <v>1980</v>
      </c>
      <c r="K122" s="5">
        <v>1</v>
      </c>
      <c r="L122" t="s">
        <v>2378</v>
      </c>
      <c r="M122" s="5">
        <v>0.85</v>
      </c>
      <c r="N122" t="s">
        <v>2493</v>
      </c>
      <c r="O122" s="5">
        <v>0.46</v>
      </c>
      <c r="P122" t="s">
        <v>2494</v>
      </c>
      <c r="Q122" s="5">
        <v>0.46</v>
      </c>
      <c r="S122" t="str">
        <f t="shared" si="5"/>
        <v>gi|508083838|gb|KC570112.1|_Marine_bacterium_enrichment_culture_clone_I13-E7-S5_16S_ribosomal_RNA_gene,_partial_sequence</v>
      </c>
      <c r="T122" t="e">
        <f>VLOOKUP(Selected!S122,SILVA_ACT!$C$2:$Z$126,19,FALSE)</f>
        <v>#N/A</v>
      </c>
      <c r="U122" t="e">
        <f>VLOOKUP(Selected!S122,SILVA_ACT!$C$2:$Z$126,20,FALSE)</f>
        <v>#N/A</v>
      </c>
      <c r="V122" t="e">
        <f>VLOOKUP(Selected!S122,SILVA_ACT!$C$2:$Z$126,21,FALSE)</f>
        <v>#N/A</v>
      </c>
      <c r="W122" t="e">
        <f>VLOOKUP(Selected!S122,SILVA_ACT!$C$2:$Z$126,22,FALSE)</f>
        <v>#N/A</v>
      </c>
      <c r="X122" t="e">
        <f>VLOOKUP(Selected!S122,SILVA_ACT!$C$2:$Z$126,23,FALSE)</f>
        <v>#N/A</v>
      </c>
      <c r="Y122" t="e">
        <f>VLOOKUP(Selected!S122,SILVA_ACT!$C$2:$Z$126,24,FALSE)</f>
        <v>#N/A</v>
      </c>
    </row>
    <row r="123" spans="1:25">
      <c r="A123" s="2" t="s">
        <v>1</v>
      </c>
      <c r="B123" t="s">
        <v>1707</v>
      </c>
      <c r="C123" t="s">
        <v>1708</v>
      </c>
      <c r="D123">
        <f t="shared" si="3"/>
        <v>862</v>
      </c>
      <c r="E123" t="e">
        <f t="shared" si="4"/>
        <v>#N/A</v>
      </c>
      <c r="F123" t="s">
        <v>2369</v>
      </c>
      <c r="G123" s="5">
        <v>1</v>
      </c>
      <c r="H123" t="s">
        <v>1978</v>
      </c>
      <c r="I123" s="5">
        <v>1</v>
      </c>
      <c r="J123" t="s">
        <v>1981</v>
      </c>
      <c r="K123" s="5">
        <v>1</v>
      </c>
      <c r="L123" t="s">
        <v>2417</v>
      </c>
      <c r="M123" s="5">
        <v>0.92</v>
      </c>
      <c r="N123" t="s">
        <v>2418</v>
      </c>
      <c r="O123" s="5">
        <v>0.91</v>
      </c>
      <c r="P123" t="s">
        <v>2419</v>
      </c>
      <c r="Q123" s="5">
        <v>0.81</v>
      </c>
      <c r="S123" t="str">
        <f t="shared" si="5"/>
        <v>gi|508083837|gb|KC570111.1|_Marine_bacterium_enrichment_culture_clone_I12-E6-S3_16S_ribosomal_RNA_gene,_partial_sequence</v>
      </c>
      <c r="T123" t="e">
        <f>VLOOKUP(Selected!S123,SILVA_ACT!$C$2:$Z$126,19,FALSE)</f>
        <v>#N/A</v>
      </c>
      <c r="U123" t="e">
        <f>VLOOKUP(Selected!S123,SILVA_ACT!$C$2:$Z$126,20,FALSE)</f>
        <v>#N/A</v>
      </c>
      <c r="V123" t="e">
        <f>VLOOKUP(Selected!S123,SILVA_ACT!$C$2:$Z$126,21,FALSE)</f>
        <v>#N/A</v>
      </c>
      <c r="W123" t="e">
        <f>VLOOKUP(Selected!S123,SILVA_ACT!$C$2:$Z$126,22,FALSE)</f>
        <v>#N/A</v>
      </c>
      <c r="X123" t="e">
        <f>VLOOKUP(Selected!S123,SILVA_ACT!$C$2:$Z$126,23,FALSE)</f>
        <v>#N/A</v>
      </c>
      <c r="Y123" t="e">
        <f>VLOOKUP(Selected!S123,SILVA_ACT!$C$2:$Z$126,24,FALSE)</f>
        <v>#N/A</v>
      </c>
    </row>
    <row r="124" spans="1:25">
      <c r="A124" s="2" t="s">
        <v>1</v>
      </c>
      <c r="B124" t="s">
        <v>1709</v>
      </c>
      <c r="C124" t="s">
        <v>1710</v>
      </c>
      <c r="D124">
        <f t="shared" si="3"/>
        <v>872</v>
      </c>
      <c r="E124" t="e">
        <f t="shared" si="4"/>
        <v>#N/A</v>
      </c>
      <c r="F124" t="s">
        <v>2369</v>
      </c>
      <c r="G124" s="5">
        <v>1</v>
      </c>
      <c r="H124" t="s">
        <v>2403</v>
      </c>
      <c r="I124" s="5">
        <v>1</v>
      </c>
      <c r="J124" t="s">
        <v>2404</v>
      </c>
      <c r="K124" s="5">
        <v>1</v>
      </c>
      <c r="L124" t="s">
        <v>2405</v>
      </c>
      <c r="M124" s="5">
        <v>1</v>
      </c>
      <c r="N124" t="s">
        <v>2405</v>
      </c>
      <c r="O124" s="5">
        <v>1</v>
      </c>
      <c r="P124" t="s">
        <v>2406</v>
      </c>
      <c r="Q124" s="5">
        <v>1</v>
      </c>
      <c r="S124" t="str">
        <f t="shared" si="5"/>
        <v>gi|508083836|gb|KC570110.1|_Marine_bacterium_enrichment_culture_clone_I11-E6-S7_16S_ribosomal_RNA_gene,_partial_sequence</v>
      </c>
      <c r="T124" t="e">
        <f>VLOOKUP(Selected!S124,SILVA_ACT!$C$2:$Z$126,19,FALSE)</f>
        <v>#N/A</v>
      </c>
      <c r="U124" t="e">
        <f>VLOOKUP(Selected!S124,SILVA_ACT!$C$2:$Z$126,20,FALSE)</f>
        <v>#N/A</v>
      </c>
      <c r="V124" t="e">
        <f>VLOOKUP(Selected!S124,SILVA_ACT!$C$2:$Z$126,21,FALSE)</f>
        <v>#N/A</v>
      </c>
      <c r="W124" t="e">
        <f>VLOOKUP(Selected!S124,SILVA_ACT!$C$2:$Z$126,22,FALSE)</f>
        <v>#N/A</v>
      </c>
      <c r="X124" t="e">
        <f>VLOOKUP(Selected!S124,SILVA_ACT!$C$2:$Z$126,23,FALSE)</f>
        <v>#N/A</v>
      </c>
      <c r="Y124" t="e">
        <f>VLOOKUP(Selected!S124,SILVA_ACT!$C$2:$Z$126,24,FALSE)</f>
        <v>#N/A</v>
      </c>
    </row>
    <row r="125" spans="1:25">
      <c r="A125" s="2" t="s">
        <v>1</v>
      </c>
      <c r="B125" t="s">
        <v>1711</v>
      </c>
      <c r="C125" t="s">
        <v>1712</v>
      </c>
      <c r="D125">
        <f t="shared" si="3"/>
        <v>869</v>
      </c>
      <c r="E125" t="e">
        <f t="shared" si="4"/>
        <v>#N/A</v>
      </c>
      <c r="F125" t="s">
        <v>2369</v>
      </c>
      <c r="G125" s="5">
        <v>1</v>
      </c>
      <c r="H125" t="s">
        <v>1978</v>
      </c>
      <c r="I125" s="5">
        <v>1</v>
      </c>
      <c r="J125" t="s">
        <v>1980</v>
      </c>
      <c r="K125" s="5">
        <v>1</v>
      </c>
      <c r="L125" t="s">
        <v>2411</v>
      </c>
      <c r="M125" s="5">
        <v>0.31</v>
      </c>
      <c r="N125" t="s">
        <v>2489</v>
      </c>
      <c r="O125" s="5">
        <v>0.25</v>
      </c>
      <c r="P125" t="s">
        <v>2489</v>
      </c>
      <c r="Q125" s="5">
        <v>0.25</v>
      </c>
      <c r="S125" t="str">
        <f t="shared" si="5"/>
        <v>gi|508083835|gb|KC570109.1|_Marine_bacterium_enrichment_culture_clone_I11-E6-S5_16S_ribosomal_RNA_gene,_partial_sequence</v>
      </c>
      <c r="T125" t="e">
        <f>VLOOKUP(Selected!S125,SILVA_ACT!$C$2:$Z$126,19,FALSE)</f>
        <v>#N/A</v>
      </c>
      <c r="U125" t="e">
        <f>VLOOKUP(Selected!S125,SILVA_ACT!$C$2:$Z$126,20,FALSE)</f>
        <v>#N/A</v>
      </c>
      <c r="V125" t="e">
        <f>VLOOKUP(Selected!S125,SILVA_ACT!$C$2:$Z$126,21,FALSE)</f>
        <v>#N/A</v>
      </c>
      <c r="W125" t="e">
        <f>VLOOKUP(Selected!S125,SILVA_ACT!$C$2:$Z$126,22,FALSE)</f>
        <v>#N/A</v>
      </c>
      <c r="X125" t="e">
        <f>VLOOKUP(Selected!S125,SILVA_ACT!$C$2:$Z$126,23,FALSE)</f>
        <v>#N/A</v>
      </c>
      <c r="Y125" t="e">
        <f>VLOOKUP(Selected!S125,SILVA_ACT!$C$2:$Z$126,24,FALSE)</f>
        <v>#N/A</v>
      </c>
    </row>
    <row r="126" spans="1:25">
      <c r="A126" s="2" t="s">
        <v>1</v>
      </c>
      <c r="B126" t="s">
        <v>1713</v>
      </c>
      <c r="C126" t="s">
        <v>1714</v>
      </c>
      <c r="D126">
        <f t="shared" si="3"/>
        <v>857</v>
      </c>
      <c r="E126" t="e">
        <f t="shared" si="4"/>
        <v>#N/A</v>
      </c>
      <c r="F126" t="s">
        <v>2369</v>
      </c>
      <c r="G126" s="5">
        <v>1</v>
      </c>
      <c r="H126" t="s">
        <v>1978</v>
      </c>
      <c r="I126" s="5">
        <v>1</v>
      </c>
      <c r="J126" t="s">
        <v>1981</v>
      </c>
      <c r="K126" s="5">
        <v>1</v>
      </c>
      <c r="L126" t="s">
        <v>2417</v>
      </c>
      <c r="M126" s="5">
        <v>0.56999999999999995</v>
      </c>
      <c r="N126" t="s">
        <v>2418</v>
      </c>
      <c r="O126" s="5">
        <v>0.56999999999999995</v>
      </c>
      <c r="P126" t="s">
        <v>2419</v>
      </c>
      <c r="Q126" s="5">
        <v>0.37</v>
      </c>
      <c r="S126" t="str">
        <f t="shared" si="5"/>
        <v>gi|508083834|gb|KC570108.1|_Marine_bacterium_enrichment_culture_clone_I10-E5-S3_16S_ribosomal_RNA_gene,_partial_sequence</v>
      </c>
      <c r="T126" t="e">
        <f>VLOOKUP(Selected!S126,SILVA_ACT!$C$2:$Z$126,19,FALSE)</f>
        <v>#N/A</v>
      </c>
      <c r="U126" t="e">
        <f>VLOOKUP(Selected!S126,SILVA_ACT!$C$2:$Z$126,20,FALSE)</f>
        <v>#N/A</v>
      </c>
      <c r="V126" t="e">
        <f>VLOOKUP(Selected!S126,SILVA_ACT!$C$2:$Z$126,21,FALSE)</f>
        <v>#N/A</v>
      </c>
      <c r="W126" t="e">
        <f>VLOOKUP(Selected!S126,SILVA_ACT!$C$2:$Z$126,22,FALSE)</f>
        <v>#N/A</v>
      </c>
      <c r="X126" t="e">
        <f>VLOOKUP(Selected!S126,SILVA_ACT!$C$2:$Z$126,23,FALSE)</f>
        <v>#N/A</v>
      </c>
      <c r="Y126" t="e">
        <f>VLOOKUP(Selected!S126,SILVA_ACT!$C$2:$Z$126,24,FALSE)</f>
        <v>#N/A</v>
      </c>
    </row>
    <row r="127" spans="1:25">
      <c r="A127" s="2" t="s">
        <v>1</v>
      </c>
      <c r="B127" t="s">
        <v>1715</v>
      </c>
      <c r="C127" t="s">
        <v>1716</v>
      </c>
      <c r="D127">
        <f t="shared" si="3"/>
        <v>879</v>
      </c>
      <c r="E127" t="e">
        <f t="shared" si="4"/>
        <v>#N/A</v>
      </c>
      <c r="F127" t="s">
        <v>2369</v>
      </c>
      <c r="G127" s="5">
        <v>1</v>
      </c>
      <c r="H127" t="s">
        <v>2403</v>
      </c>
      <c r="I127" s="5">
        <v>1</v>
      </c>
      <c r="J127" t="s">
        <v>2404</v>
      </c>
      <c r="K127" s="5">
        <v>1</v>
      </c>
      <c r="L127" t="s">
        <v>2498</v>
      </c>
      <c r="M127" s="5">
        <v>1</v>
      </c>
      <c r="N127" t="s">
        <v>2498</v>
      </c>
      <c r="O127" s="5">
        <v>1</v>
      </c>
      <c r="P127" t="s">
        <v>2499</v>
      </c>
      <c r="Q127" s="5">
        <v>1</v>
      </c>
      <c r="S127" t="str">
        <f t="shared" si="5"/>
        <v>gi|508083833|gb|KC570107.1|_Marine_bacterium_enrichment_culture_clone_I09-E5-S7_16S_ribosomal_RNA_gene,_partial_sequence</v>
      </c>
      <c r="T127" t="e">
        <f>VLOOKUP(Selected!S127,SILVA_ACT!$C$2:$Z$126,19,FALSE)</f>
        <v>#N/A</v>
      </c>
      <c r="U127" t="e">
        <f>VLOOKUP(Selected!S127,SILVA_ACT!$C$2:$Z$126,20,FALSE)</f>
        <v>#N/A</v>
      </c>
      <c r="V127" t="e">
        <f>VLOOKUP(Selected!S127,SILVA_ACT!$C$2:$Z$126,21,FALSE)</f>
        <v>#N/A</v>
      </c>
      <c r="W127" t="e">
        <f>VLOOKUP(Selected!S127,SILVA_ACT!$C$2:$Z$126,22,FALSE)</f>
        <v>#N/A</v>
      </c>
      <c r="X127" t="e">
        <f>VLOOKUP(Selected!S127,SILVA_ACT!$C$2:$Z$126,23,FALSE)</f>
        <v>#N/A</v>
      </c>
      <c r="Y127" t="e">
        <f>VLOOKUP(Selected!S127,SILVA_ACT!$C$2:$Z$126,24,FALSE)</f>
        <v>#N/A</v>
      </c>
    </row>
    <row r="128" spans="1:25">
      <c r="A128" s="2" t="s">
        <v>1</v>
      </c>
      <c r="B128" t="s">
        <v>1717</v>
      </c>
      <c r="C128" t="s">
        <v>1718</v>
      </c>
      <c r="D128">
        <f t="shared" si="3"/>
        <v>885</v>
      </c>
      <c r="E128" t="e">
        <f t="shared" si="4"/>
        <v>#N/A</v>
      </c>
      <c r="F128" t="s">
        <v>2369</v>
      </c>
      <c r="G128" s="5">
        <v>1</v>
      </c>
      <c r="H128" t="s">
        <v>1978</v>
      </c>
      <c r="I128" s="5">
        <v>1</v>
      </c>
      <c r="J128" t="s">
        <v>1981</v>
      </c>
      <c r="K128" s="5">
        <v>0.95</v>
      </c>
      <c r="L128" t="s">
        <v>2444</v>
      </c>
      <c r="M128" s="5">
        <v>0.43</v>
      </c>
      <c r="N128" t="s">
        <v>2445</v>
      </c>
      <c r="O128" s="5">
        <v>0.43</v>
      </c>
      <c r="P128" t="s">
        <v>2500</v>
      </c>
      <c r="Q128" s="5">
        <v>0.2</v>
      </c>
      <c r="S128" t="str">
        <f t="shared" si="5"/>
        <v>gi|508083832|gb|KC570106.1|_Marine_bacterium_enrichment_culture_clone_I09-E5-S5_16S_ribosomal_RNA_gene,_partial_sequence</v>
      </c>
      <c r="T128" t="e">
        <f>VLOOKUP(Selected!S128,SILVA_ACT!$C$2:$Z$126,19,FALSE)</f>
        <v>#N/A</v>
      </c>
      <c r="U128" t="e">
        <f>VLOOKUP(Selected!S128,SILVA_ACT!$C$2:$Z$126,20,FALSE)</f>
        <v>#N/A</v>
      </c>
      <c r="V128" t="e">
        <f>VLOOKUP(Selected!S128,SILVA_ACT!$C$2:$Z$126,21,FALSE)</f>
        <v>#N/A</v>
      </c>
      <c r="W128" t="e">
        <f>VLOOKUP(Selected!S128,SILVA_ACT!$C$2:$Z$126,22,FALSE)</f>
        <v>#N/A</v>
      </c>
      <c r="X128" t="e">
        <f>VLOOKUP(Selected!S128,SILVA_ACT!$C$2:$Z$126,23,FALSE)</f>
        <v>#N/A</v>
      </c>
      <c r="Y128" t="e">
        <f>VLOOKUP(Selected!S128,SILVA_ACT!$C$2:$Z$126,24,FALSE)</f>
        <v>#N/A</v>
      </c>
    </row>
    <row r="129" spans="1:25">
      <c r="A129" s="2" t="s">
        <v>1</v>
      </c>
      <c r="B129" t="s">
        <v>1719</v>
      </c>
      <c r="C129" t="s">
        <v>1720</v>
      </c>
      <c r="D129">
        <f t="shared" si="3"/>
        <v>864</v>
      </c>
      <c r="E129" t="e">
        <f t="shared" si="4"/>
        <v>#N/A</v>
      </c>
      <c r="F129" t="s">
        <v>2369</v>
      </c>
      <c r="G129" s="5">
        <v>1</v>
      </c>
      <c r="H129" t="s">
        <v>1978</v>
      </c>
      <c r="I129" s="5">
        <v>1</v>
      </c>
      <c r="J129" t="s">
        <v>1980</v>
      </c>
      <c r="K129" s="5">
        <v>1</v>
      </c>
      <c r="L129" t="s">
        <v>2407</v>
      </c>
      <c r="M129" s="5">
        <v>1</v>
      </c>
      <c r="N129" t="s">
        <v>2408</v>
      </c>
      <c r="O129" s="5">
        <v>1</v>
      </c>
      <c r="P129" t="s">
        <v>2409</v>
      </c>
      <c r="Q129" s="5">
        <v>1</v>
      </c>
      <c r="S129" t="str">
        <f t="shared" si="5"/>
        <v>gi|508083831|gb|KC570105.1|_Marine_bacterium_enrichment_culture_clone_I08-E4-S3_16S_ribosomal_RNA_gene,_partial_sequence</v>
      </c>
      <c r="T129" t="e">
        <f>VLOOKUP(Selected!S129,SILVA_ACT!$C$2:$Z$126,19,FALSE)</f>
        <v>#N/A</v>
      </c>
      <c r="U129" t="e">
        <f>VLOOKUP(Selected!S129,SILVA_ACT!$C$2:$Z$126,20,FALSE)</f>
        <v>#N/A</v>
      </c>
      <c r="V129" t="e">
        <f>VLOOKUP(Selected!S129,SILVA_ACT!$C$2:$Z$126,21,FALSE)</f>
        <v>#N/A</v>
      </c>
      <c r="W129" t="e">
        <f>VLOOKUP(Selected!S129,SILVA_ACT!$C$2:$Z$126,22,FALSE)</f>
        <v>#N/A</v>
      </c>
      <c r="X129" t="e">
        <f>VLOOKUP(Selected!S129,SILVA_ACT!$C$2:$Z$126,23,FALSE)</f>
        <v>#N/A</v>
      </c>
      <c r="Y129" t="e">
        <f>VLOOKUP(Selected!S129,SILVA_ACT!$C$2:$Z$126,24,FALSE)</f>
        <v>#N/A</v>
      </c>
    </row>
    <row r="130" spans="1:25">
      <c r="A130" s="2" t="s">
        <v>1</v>
      </c>
      <c r="B130" t="s">
        <v>1721</v>
      </c>
      <c r="C130" t="s">
        <v>1722</v>
      </c>
      <c r="D130">
        <f t="shared" ref="D130:D193" si="6">LEN(C130)</f>
        <v>869</v>
      </c>
      <c r="E130" t="e">
        <f t="shared" si="4"/>
        <v>#N/A</v>
      </c>
      <c r="F130" t="s">
        <v>2369</v>
      </c>
      <c r="G130" s="5">
        <v>1</v>
      </c>
      <c r="H130" t="s">
        <v>2403</v>
      </c>
      <c r="I130" s="5">
        <v>1</v>
      </c>
      <c r="J130" t="s">
        <v>2404</v>
      </c>
      <c r="K130" s="5">
        <v>1</v>
      </c>
      <c r="L130" t="s">
        <v>2405</v>
      </c>
      <c r="M130" s="5">
        <v>0.99</v>
      </c>
      <c r="N130" t="s">
        <v>2405</v>
      </c>
      <c r="O130" s="5">
        <v>0.99</v>
      </c>
      <c r="P130" t="s">
        <v>2406</v>
      </c>
      <c r="Q130" s="5">
        <v>0.99</v>
      </c>
      <c r="S130" t="str">
        <f t="shared" si="5"/>
        <v>gi|508083830|gb|KC570104.1|_Marine_bacterium_enrichment_culture_clone_I07-E4-S7_16S_ribosomal_RNA_gene,_partial_sequence</v>
      </c>
      <c r="T130" t="e">
        <f>VLOOKUP(Selected!S130,SILVA_ACT!$C$2:$Z$126,19,FALSE)</f>
        <v>#N/A</v>
      </c>
      <c r="U130" t="e">
        <f>VLOOKUP(Selected!S130,SILVA_ACT!$C$2:$Z$126,20,FALSE)</f>
        <v>#N/A</v>
      </c>
      <c r="V130" t="e">
        <f>VLOOKUP(Selected!S130,SILVA_ACT!$C$2:$Z$126,21,FALSE)</f>
        <v>#N/A</v>
      </c>
      <c r="W130" t="e">
        <f>VLOOKUP(Selected!S130,SILVA_ACT!$C$2:$Z$126,22,FALSE)</f>
        <v>#N/A</v>
      </c>
      <c r="X130" t="e">
        <f>VLOOKUP(Selected!S130,SILVA_ACT!$C$2:$Z$126,23,FALSE)</f>
        <v>#N/A</v>
      </c>
      <c r="Y130" t="e">
        <f>VLOOKUP(Selected!S130,SILVA_ACT!$C$2:$Z$126,24,FALSE)</f>
        <v>#N/A</v>
      </c>
    </row>
    <row r="131" spans="1:25">
      <c r="A131" s="2" t="s">
        <v>1</v>
      </c>
      <c r="B131" t="s">
        <v>1723</v>
      </c>
      <c r="C131" t="s">
        <v>1724</v>
      </c>
      <c r="D131">
        <f t="shared" si="6"/>
        <v>860</v>
      </c>
      <c r="E131" t="e">
        <f t="shared" ref="E131:E194" si="7">Y131</f>
        <v>#N/A</v>
      </c>
      <c r="F131" t="s">
        <v>2369</v>
      </c>
      <c r="G131" s="5">
        <v>1</v>
      </c>
      <c r="H131" t="s">
        <v>1978</v>
      </c>
      <c r="I131" s="5">
        <v>1</v>
      </c>
      <c r="J131" t="s">
        <v>1981</v>
      </c>
      <c r="K131" s="5">
        <v>1</v>
      </c>
      <c r="L131" t="s">
        <v>2417</v>
      </c>
      <c r="M131" s="5">
        <v>0.91</v>
      </c>
      <c r="N131" t="s">
        <v>2418</v>
      </c>
      <c r="O131" s="5">
        <v>0.9</v>
      </c>
      <c r="P131" t="s">
        <v>2419</v>
      </c>
      <c r="Q131" s="5">
        <v>0.77</v>
      </c>
      <c r="S131" t="str">
        <f t="shared" ref="S131:S194" si="8">SUBSTITUTE(B131," ","_")</f>
        <v>gi|508083829|gb|KC570103.1|_Marine_bacterium_enrichment_culture_clone_I06-E3-S3_16S_ribosomal_RNA_gene,_partial_sequence</v>
      </c>
      <c r="T131" t="e">
        <f>VLOOKUP(Selected!S131,SILVA_ACT!$C$2:$Z$126,19,FALSE)</f>
        <v>#N/A</v>
      </c>
      <c r="U131" t="e">
        <f>VLOOKUP(Selected!S131,SILVA_ACT!$C$2:$Z$126,20,FALSE)</f>
        <v>#N/A</v>
      </c>
      <c r="V131" t="e">
        <f>VLOOKUP(Selected!S131,SILVA_ACT!$C$2:$Z$126,21,FALSE)</f>
        <v>#N/A</v>
      </c>
      <c r="W131" t="e">
        <f>VLOOKUP(Selected!S131,SILVA_ACT!$C$2:$Z$126,22,FALSE)</f>
        <v>#N/A</v>
      </c>
      <c r="X131" t="e">
        <f>VLOOKUP(Selected!S131,SILVA_ACT!$C$2:$Z$126,23,FALSE)</f>
        <v>#N/A</v>
      </c>
      <c r="Y131" t="e">
        <f>VLOOKUP(Selected!S131,SILVA_ACT!$C$2:$Z$126,24,FALSE)</f>
        <v>#N/A</v>
      </c>
    </row>
    <row r="132" spans="1:25">
      <c r="A132" s="2" t="s">
        <v>1</v>
      </c>
      <c r="B132" t="s">
        <v>1725</v>
      </c>
      <c r="C132" t="s">
        <v>1726</v>
      </c>
      <c r="D132">
        <f t="shared" si="6"/>
        <v>877</v>
      </c>
      <c r="E132" t="e">
        <f t="shared" si="7"/>
        <v>#N/A</v>
      </c>
      <c r="F132" t="s">
        <v>2369</v>
      </c>
      <c r="G132" s="5">
        <v>1</v>
      </c>
      <c r="H132" t="s">
        <v>2439</v>
      </c>
      <c r="I132" s="5">
        <v>1</v>
      </c>
      <c r="J132" t="s">
        <v>2450</v>
      </c>
      <c r="K132" s="5">
        <v>0.92</v>
      </c>
      <c r="L132" t="s">
        <v>2451</v>
      </c>
      <c r="M132" s="5">
        <v>0.89</v>
      </c>
      <c r="N132" t="s">
        <v>2452</v>
      </c>
      <c r="O132" s="5">
        <v>0.89</v>
      </c>
      <c r="P132" t="s">
        <v>2453</v>
      </c>
      <c r="Q132" s="5">
        <v>0.89</v>
      </c>
      <c r="S132" t="str">
        <f t="shared" si="8"/>
        <v>gi|508083828|gb|KC570102.1|_Marine_bacterium_enrichment_culture_clone_I05-E3-S7_16S_ribosomal_RNA_gene,_partial_sequence</v>
      </c>
      <c r="T132" t="e">
        <f>VLOOKUP(Selected!S132,SILVA_ACT!$C$2:$Z$126,19,FALSE)</f>
        <v>#N/A</v>
      </c>
      <c r="U132" t="e">
        <f>VLOOKUP(Selected!S132,SILVA_ACT!$C$2:$Z$126,20,FALSE)</f>
        <v>#N/A</v>
      </c>
      <c r="V132" t="e">
        <f>VLOOKUP(Selected!S132,SILVA_ACT!$C$2:$Z$126,21,FALSE)</f>
        <v>#N/A</v>
      </c>
      <c r="W132" t="e">
        <f>VLOOKUP(Selected!S132,SILVA_ACT!$C$2:$Z$126,22,FALSE)</f>
        <v>#N/A</v>
      </c>
      <c r="X132" t="e">
        <f>VLOOKUP(Selected!S132,SILVA_ACT!$C$2:$Z$126,23,FALSE)</f>
        <v>#N/A</v>
      </c>
      <c r="Y132" t="e">
        <f>VLOOKUP(Selected!S132,SILVA_ACT!$C$2:$Z$126,24,FALSE)</f>
        <v>#N/A</v>
      </c>
    </row>
    <row r="133" spans="1:25">
      <c r="A133" s="2" t="s">
        <v>1</v>
      </c>
      <c r="B133" t="s">
        <v>1727</v>
      </c>
      <c r="C133" t="s">
        <v>1728</v>
      </c>
      <c r="D133">
        <f t="shared" si="6"/>
        <v>881</v>
      </c>
      <c r="E133" t="e">
        <f t="shared" si="7"/>
        <v>#N/A</v>
      </c>
      <c r="F133" t="s">
        <v>2369</v>
      </c>
      <c r="G133" s="5">
        <v>1</v>
      </c>
      <c r="H133" t="s">
        <v>1978</v>
      </c>
      <c r="I133" s="5">
        <v>1</v>
      </c>
      <c r="J133" t="s">
        <v>1980</v>
      </c>
      <c r="K133" s="5">
        <v>1</v>
      </c>
      <c r="L133" t="s">
        <v>2501</v>
      </c>
      <c r="M133" s="5">
        <v>0.75</v>
      </c>
      <c r="N133" t="s">
        <v>2502</v>
      </c>
      <c r="O133" s="5">
        <v>0.75</v>
      </c>
      <c r="P133" t="s">
        <v>2503</v>
      </c>
      <c r="Q133" s="5">
        <v>0.75</v>
      </c>
      <c r="S133" t="str">
        <f t="shared" si="8"/>
        <v>gi|508083827|gb|KC570101.1|_Marine_bacterium_enrichment_culture_clone_I05-E3-S5_16S_ribosomal_RNA_gene,_partial_sequence</v>
      </c>
      <c r="T133" t="e">
        <f>VLOOKUP(Selected!S133,SILVA_ACT!$C$2:$Z$126,19,FALSE)</f>
        <v>#N/A</v>
      </c>
      <c r="U133" t="e">
        <f>VLOOKUP(Selected!S133,SILVA_ACT!$C$2:$Z$126,20,FALSE)</f>
        <v>#N/A</v>
      </c>
      <c r="V133" t="e">
        <f>VLOOKUP(Selected!S133,SILVA_ACT!$C$2:$Z$126,21,FALSE)</f>
        <v>#N/A</v>
      </c>
      <c r="W133" t="e">
        <f>VLOOKUP(Selected!S133,SILVA_ACT!$C$2:$Z$126,22,FALSE)</f>
        <v>#N/A</v>
      </c>
      <c r="X133" t="e">
        <f>VLOOKUP(Selected!S133,SILVA_ACT!$C$2:$Z$126,23,FALSE)</f>
        <v>#N/A</v>
      </c>
      <c r="Y133" t="e">
        <f>VLOOKUP(Selected!S133,SILVA_ACT!$C$2:$Z$126,24,FALSE)</f>
        <v>#N/A</v>
      </c>
    </row>
    <row r="134" spans="1:25">
      <c r="A134" s="2" t="s">
        <v>1</v>
      </c>
      <c r="B134" t="s">
        <v>1729</v>
      </c>
      <c r="C134" t="s">
        <v>1730</v>
      </c>
      <c r="D134">
        <f t="shared" si="6"/>
        <v>816</v>
      </c>
      <c r="E134" t="e">
        <f t="shared" si="7"/>
        <v>#N/A</v>
      </c>
      <c r="F134" t="s">
        <v>2369</v>
      </c>
      <c r="G134" s="5">
        <v>1</v>
      </c>
      <c r="H134" t="s">
        <v>1978</v>
      </c>
      <c r="I134" s="5">
        <v>1</v>
      </c>
      <c r="J134" t="s">
        <v>1980</v>
      </c>
      <c r="K134" s="5">
        <v>1</v>
      </c>
      <c r="L134" t="s">
        <v>2407</v>
      </c>
      <c r="M134" s="5">
        <v>1</v>
      </c>
      <c r="N134" t="s">
        <v>2408</v>
      </c>
      <c r="O134" s="5">
        <v>1</v>
      </c>
      <c r="P134" t="s">
        <v>2409</v>
      </c>
      <c r="Q134" s="5">
        <v>1</v>
      </c>
      <c r="S134" t="str">
        <f t="shared" si="8"/>
        <v>gi|508083826|gb|KC570100.1|_Marine_bacterium_enrichment_culture_clone_I04-E2-S3_16S_ribosomal_RNA_gene,_partial_sequence</v>
      </c>
      <c r="T134" t="e">
        <f>VLOOKUP(Selected!S134,SILVA_ACT!$C$2:$Z$126,19,FALSE)</f>
        <v>#N/A</v>
      </c>
      <c r="U134" t="e">
        <f>VLOOKUP(Selected!S134,SILVA_ACT!$C$2:$Z$126,20,FALSE)</f>
        <v>#N/A</v>
      </c>
      <c r="V134" t="e">
        <f>VLOOKUP(Selected!S134,SILVA_ACT!$C$2:$Z$126,21,FALSE)</f>
        <v>#N/A</v>
      </c>
      <c r="W134" t="e">
        <f>VLOOKUP(Selected!S134,SILVA_ACT!$C$2:$Z$126,22,FALSE)</f>
        <v>#N/A</v>
      </c>
      <c r="X134" t="e">
        <f>VLOOKUP(Selected!S134,SILVA_ACT!$C$2:$Z$126,23,FALSE)</f>
        <v>#N/A</v>
      </c>
      <c r="Y134" t="e">
        <f>VLOOKUP(Selected!S134,SILVA_ACT!$C$2:$Z$126,24,FALSE)</f>
        <v>#N/A</v>
      </c>
    </row>
    <row r="135" spans="1:25">
      <c r="A135" s="2" t="s">
        <v>1</v>
      </c>
      <c r="B135" t="s">
        <v>1731</v>
      </c>
      <c r="C135" t="s">
        <v>1732</v>
      </c>
      <c r="D135">
        <f t="shared" si="6"/>
        <v>867</v>
      </c>
      <c r="E135" t="e">
        <f t="shared" si="7"/>
        <v>#N/A</v>
      </c>
      <c r="F135" t="s">
        <v>2369</v>
      </c>
      <c r="G135" s="5">
        <v>1</v>
      </c>
      <c r="H135" t="s">
        <v>2504</v>
      </c>
      <c r="I135" s="5">
        <v>0.99</v>
      </c>
      <c r="J135" t="s">
        <v>2505</v>
      </c>
      <c r="K135" s="5">
        <v>0.99</v>
      </c>
      <c r="L135" t="s">
        <v>2506</v>
      </c>
      <c r="M135" s="5">
        <v>0.99</v>
      </c>
      <c r="N135" t="s">
        <v>2507</v>
      </c>
      <c r="O135" s="5">
        <v>0.99</v>
      </c>
      <c r="P135" t="s">
        <v>2508</v>
      </c>
      <c r="Q135" s="5">
        <v>0.99</v>
      </c>
      <c r="S135" t="str">
        <f t="shared" si="8"/>
        <v>gi|508083825|gb|KC570099.1|_Marine_bacterium_enrichment_culture_clone_I03-E2-S7_16S_ribosomal_RNA_gene,_partial_sequence</v>
      </c>
      <c r="T135" t="e">
        <f>VLOOKUP(Selected!S135,SILVA_ACT!$C$2:$Z$126,19,FALSE)</f>
        <v>#N/A</v>
      </c>
      <c r="U135" t="e">
        <f>VLOOKUP(Selected!S135,SILVA_ACT!$C$2:$Z$126,20,FALSE)</f>
        <v>#N/A</v>
      </c>
      <c r="V135" t="e">
        <f>VLOOKUP(Selected!S135,SILVA_ACT!$C$2:$Z$126,21,FALSE)</f>
        <v>#N/A</v>
      </c>
      <c r="W135" t="e">
        <f>VLOOKUP(Selected!S135,SILVA_ACT!$C$2:$Z$126,22,FALSE)</f>
        <v>#N/A</v>
      </c>
      <c r="X135" t="e">
        <f>VLOOKUP(Selected!S135,SILVA_ACT!$C$2:$Z$126,23,FALSE)</f>
        <v>#N/A</v>
      </c>
      <c r="Y135" t="e">
        <f>VLOOKUP(Selected!S135,SILVA_ACT!$C$2:$Z$126,24,FALSE)</f>
        <v>#N/A</v>
      </c>
    </row>
    <row r="136" spans="1:25">
      <c r="A136" s="2" t="s">
        <v>1</v>
      </c>
      <c r="B136" t="s">
        <v>1733</v>
      </c>
      <c r="C136" t="s">
        <v>1734</v>
      </c>
      <c r="D136">
        <f t="shared" si="6"/>
        <v>878</v>
      </c>
      <c r="E136" t="e">
        <f t="shared" si="7"/>
        <v>#N/A</v>
      </c>
      <c r="F136" t="s">
        <v>2369</v>
      </c>
      <c r="G136" s="5">
        <v>1</v>
      </c>
      <c r="H136" t="s">
        <v>1978</v>
      </c>
      <c r="I136" s="5">
        <v>1</v>
      </c>
      <c r="J136" t="s">
        <v>1979</v>
      </c>
      <c r="K136" s="5">
        <v>1</v>
      </c>
      <c r="L136" t="s">
        <v>2370</v>
      </c>
      <c r="M136" s="5">
        <v>0.56000000000000005</v>
      </c>
      <c r="N136" t="s">
        <v>2381</v>
      </c>
      <c r="O136" s="5">
        <v>0.28000000000000003</v>
      </c>
      <c r="P136" t="s">
        <v>2509</v>
      </c>
      <c r="Q136" s="5">
        <v>0.14000000000000001</v>
      </c>
      <c r="S136" t="str">
        <f t="shared" si="8"/>
        <v>gi|508083824|gb|KC570098.1|_Marine_bacterium_enrichment_culture_clone_I03-E2-S5_16S_ribosomal_RNA_gene,_partial_sequence</v>
      </c>
      <c r="T136" t="e">
        <f>VLOOKUP(Selected!S136,SILVA_ACT!$C$2:$Z$126,19,FALSE)</f>
        <v>#N/A</v>
      </c>
      <c r="U136" t="e">
        <f>VLOOKUP(Selected!S136,SILVA_ACT!$C$2:$Z$126,20,FALSE)</f>
        <v>#N/A</v>
      </c>
      <c r="V136" t="e">
        <f>VLOOKUP(Selected!S136,SILVA_ACT!$C$2:$Z$126,21,FALSE)</f>
        <v>#N/A</v>
      </c>
      <c r="W136" t="e">
        <f>VLOOKUP(Selected!S136,SILVA_ACT!$C$2:$Z$126,22,FALSE)</f>
        <v>#N/A</v>
      </c>
      <c r="X136" t="e">
        <f>VLOOKUP(Selected!S136,SILVA_ACT!$C$2:$Z$126,23,FALSE)</f>
        <v>#N/A</v>
      </c>
      <c r="Y136" t="e">
        <f>VLOOKUP(Selected!S136,SILVA_ACT!$C$2:$Z$126,24,FALSE)</f>
        <v>#N/A</v>
      </c>
    </row>
    <row r="137" spans="1:25">
      <c r="A137" s="2" t="s">
        <v>1</v>
      </c>
      <c r="B137" t="s">
        <v>1735</v>
      </c>
      <c r="C137" t="s">
        <v>1736</v>
      </c>
      <c r="D137">
        <f t="shared" si="6"/>
        <v>664</v>
      </c>
      <c r="E137" t="e">
        <f t="shared" si="7"/>
        <v>#N/A</v>
      </c>
      <c r="F137" t="s">
        <v>2369</v>
      </c>
      <c r="G137" s="5">
        <v>1</v>
      </c>
      <c r="H137" t="s">
        <v>1978</v>
      </c>
      <c r="I137" s="5">
        <v>1</v>
      </c>
      <c r="J137" t="s">
        <v>1980</v>
      </c>
      <c r="K137" s="5">
        <v>1</v>
      </c>
      <c r="L137" t="s">
        <v>2407</v>
      </c>
      <c r="M137" s="5">
        <v>1</v>
      </c>
      <c r="N137" t="s">
        <v>2408</v>
      </c>
      <c r="O137" s="5">
        <v>1</v>
      </c>
      <c r="P137" t="s">
        <v>2409</v>
      </c>
      <c r="Q137" s="5">
        <v>1</v>
      </c>
      <c r="S137" t="str">
        <f t="shared" si="8"/>
        <v>gi|508083823|gb|KC570097.1|_Marine_bacterium_enrichment_culture_clone_I02-E1-S3_16S_ribosomal_RNA_gene,_partial_sequence</v>
      </c>
      <c r="T137" t="e">
        <f>VLOOKUP(Selected!S137,SILVA_ACT!$C$2:$Z$126,19,FALSE)</f>
        <v>#N/A</v>
      </c>
      <c r="U137" t="e">
        <f>VLOOKUP(Selected!S137,SILVA_ACT!$C$2:$Z$126,20,FALSE)</f>
        <v>#N/A</v>
      </c>
      <c r="V137" t="e">
        <f>VLOOKUP(Selected!S137,SILVA_ACT!$C$2:$Z$126,21,FALSE)</f>
        <v>#N/A</v>
      </c>
      <c r="W137" t="e">
        <f>VLOOKUP(Selected!S137,SILVA_ACT!$C$2:$Z$126,22,FALSE)</f>
        <v>#N/A</v>
      </c>
      <c r="X137" t="e">
        <f>VLOOKUP(Selected!S137,SILVA_ACT!$C$2:$Z$126,23,FALSE)</f>
        <v>#N/A</v>
      </c>
      <c r="Y137" t="e">
        <f>VLOOKUP(Selected!S137,SILVA_ACT!$C$2:$Z$126,24,FALSE)</f>
        <v>#N/A</v>
      </c>
    </row>
    <row r="138" spans="1:25">
      <c r="A138" s="2" t="s">
        <v>1</v>
      </c>
      <c r="B138" t="s">
        <v>1737</v>
      </c>
      <c r="C138" t="s">
        <v>1738</v>
      </c>
      <c r="D138">
        <f t="shared" si="6"/>
        <v>832</v>
      </c>
      <c r="E138" t="e">
        <f t="shared" si="7"/>
        <v>#N/A</v>
      </c>
      <c r="F138" t="s">
        <v>2369</v>
      </c>
      <c r="G138" s="5">
        <v>1</v>
      </c>
      <c r="H138" t="s">
        <v>2403</v>
      </c>
      <c r="I138" s="5">
        <v>1</v>
      </c>
      <c r="J138" t="s">
        <v>2404</v>
      </c>
      <c r="K138" s="5">
        <v>1</v>
      </c>
      <c r="L138" t="s">
        <v>2405</v>
      </c>
      <c r="M138" s="5">
        <v>0.97</v>
      </c>
      <c r="N138" t="s">
        <v>2405</v>
      </c>
      <c r="O138" s="5">
        <v>0.97</v>
      </c>
      <c r="P138" t="s">
        <v>2406</v>
      </c>
      <c r="Q138" s="5">
        <v>0.97</v>
      </c>
      <c r="S138" t="str">
        <f t="shared" si="8"/>
        <v>gi|508083822|gb|KC570096.1|_Marine_bacterium_enrichment_culture_clone_I01-E1-S7_16S_ribosomal_RNA_gene,_partial_sequence</v>
      </c>
      <c r="T138" t="e">
        <f>VLOOKUP(Selected!S138,SILVA_ACT!$C$2:$Z$126,19,FALSE)</f>
        <v>#N/A</v>
      </c>
      <c r="U138" t="e">
        <f>VLOOKUP(Selected!S138,SILVA_ACT!$C$2:$Z$126,20,FALSE)</f>
        <v>#N/A</v>
      </c>
      <c r="V138" t="e">
        <f>VLOOKUP(Selected!S138,SILVA_ACT!$C$2:$Z$126,21,FALSE)</f>
        <v>#N/A</v>
      </c>
      <c r="W138" t="e">
        <f>VLOOKUP(Selected!S138,SILVA_ACT!$C$2:$Z$126,22,FALSE)</f>
        <v>#N/A</v>
      </c>
      <c r="X138" t="e">
        <f>VLOOKUP(Selected!S138,SILVA_ACT!$C$2:$Z$126,23,FALSE)</f>
        <v>#N/A</v>
      </c>
      <c r="Y138" t="e">
        <f>VLOOKUP(Selected!S138,SILVA_ACT!$C$2:$Z$126,24,FALSE)</f>
        <v>#N/A</v>
      </c>
    </row>
    <row r="139" spans="1:25">
      <c r="A139" s="2" t="s">
        <v>1</v>
      </c>
      <c r="B139" t="s">
        <v>1739</v>
      </c>
      <c r="C139" t="s">
        <v>1740</v>
      </c>
      <c r="D139">
        <f t="shared" si="6"/>
        <v>856</v>
      </c>
      <c r="E139" t="e">
        <f t="shared" si="7"/>
        <v>#N/A</v>
      </c>
      <c r="F139" t="s">
        <v>2369</v>
      </c>
      <c r="G139" s="5">
        <v>1</v>
      </c>
      <c r="H139" t="s">
        <v>1978</v>
      </c>
      <c r="I139" s="5">
        <v>1</v>
      </c>
      <c r="J139" t="s">
        <v>1980</v>
      </c>
      <c r="K139" s="5">
        <v>1</v>
      </c>
      <c r="L139" t="s">
        <v>2378</v>
      </c>
      <c r="M139" s="5">
        <v>0.56999999999999995</v>
      </c>
      <c r="N139" t="s">
        <v>2420</v>
      </c>
      <c r="O139" s="5">
        <v>0.33</v>
      </c>
      <c r="P139" t="s">
        <v>2421</v>
      </c>
      <c r="Q139" s="5">
        <v>0.3</v>
      </c>
      <c r="S139" t="str">
        <f t="shared" si="8"/>
        <v>gi|508083821|gb|KC570095.1|_Marine_bacterium_enrichment_culture_clone_I01-E1-S5_16S_ribosomal_RNA_gene,_partial_sequence</v>
      </c>
      <c r="T139" t="e">
        <f>VLOOKUP(Selected!S139,SILVA_ACT!$C$2:$Z$126,19,FALSE)</f>
        <v>#N/A</v>
      </c>
      <c r="U139" t="e">
        <f>VLOOKUP(Selected!S139,SILVA_ACT!$C$2:$Z$126,20,FALSE)</f>
        <v>#N/A</v>
      </c>
      <c r="V139" t="e">
        <f>VLOOKUP(Selected!S139,SILVA_ACT!$C$2:$Z$126,21,FALSE)</f>
        <v>#N/A</v>
      </c>
      <c r="W139" t="e">
        <f>VLOOKUP(Selected!S139,SILVA_ACT!$C$2:$Z$126,22,FALSE)</f>
        <v>#N/A</v>
      </c>
      <c r="X139" t="e">
        <f>VLOOKUP(Selected!S139,SILVA_ACT!$C$2:$Z$126,23,FALSE)</f>
        <v>#N/A</v>
      </c>
      <c r="Y139" t="e">
        <f>VLOOKUP(Selected!S139,SILVA_ACT!$C$2:$Z$126,24,FALSE)</f>
        <v>#N/A</v>
      </c>
    </row>
    <row r="140" spans="1:25">
      <c r="A140" s="2" t="s">
        <v>1</v>
      </c>
      <c r="B140" t="s">
        <v>1741</v>
      </c>
      <c r="C140" t="s">
        <v>1742</v>
      </c>
      <c r="D140">
        <f t="shared" si="6"/>
        <v>836</v>
      </c>
      <c r="E140" t="e">
        <f t="shared" si="7"/>
        <v>#N/A</v>
      </c>
      <c r="F140" t="s">
        <v>2369</v>
      </c>
      <c r="G140" s="5">
        <v>1</v>
      </c>
      <c r="H140" t="s">
        <v>2403</v>
      </c>
      <c r="I140" s="5">
        <v>1</v>
      </c>
      <c r="J140" t="s">
        <v>2404</v>
      </c>
      <c r="K140" s="5">
        <v>1</v>
      </c>
      <c r="L140" t="s">
        <v>2405</v>
      </c>
      <c r="M140" s="5">
        <v>0.98</v>
      </c>
      <c r="N140" t="s">
        <v>2405</v>
      </c>
      <c r="O140" s="5">
        <v>0.98</v>
      </c>
      <c r="P140" t="s">
        <v>2406</v>
      </c>
      <c r="Q140" s="5">
        <v>0.98</v>
      </c>
      <c r="S140" t="str">
        <f t="shared" si="8"/>
        <v>gi|508083820|gb|KC570094.1|_Marine_bacterium_enrichment_culture_clone_G23-D12-S7_16S_ribosomal_RNA_gene,_partial_sequence</v>
      </c>
      <c r="T140" t="e">
        <f>VLOOKUP(Selected!S140,SILVA_ACT!$C$2:$Z$126,19,FALSE)</f>
        <v>#N/A</v>
      </c>
      <c r="U140" t="e">
        <f>VLOOKUP(Selected!S140,SILVA_ACT!$C$2:$Z$126,20,FALSE)</f>
        <v>#N/A</v>
      </c>
      <c r="V140" t="e">
        <f>VLOOKUP(Selected!S140,SILVA_ACT!$C$2:$Z$126,21,FALSE)</f>
        <v>#N/A</v>
      </c>
      <c r="W140" t="e">
        <f>VLOOKUP(Selected!S140,SILVA_ACT!$C$2:$Z$126,22,FALSE)</f>
        <v>#N/A</v>
      </c>
      <c r="X140" t="e">
        <f>VLOOKUP(Selected!S140,SILVA_ACT!$C$2:$Z$126,23,FALSE)</f>
        <v>#N/A</v>
      </c>
      <c r="Y140" t="e">
        <f>VLOOKUP(Selected!S140,SILVA_ACT!$C$2:$Z$126,24,FALSE)</f>
        <v>#N/A</v>
      </c>
    </row>
    <row r="141" spans="1:25">
      <c r="A141" s="2" t="s">
        <v>1</v>
      </c>
      <c r="B141" t="s">
        <v>1743</v>
      </c>
      <c r="C141" t="s">
        <v>1744</v>
      </c>
      <c r="D141">
        <f t="shared" si="6"/>
        <v>856</v>
      </c>
      <c r="E141" t="e">
        <f t="shared" si="7"/>
        <v>#N/A</v>
      </c>
      <c r="F141" t="s">
        <v>2369</v>
      </c>
      <c r="G141" s="5">
        <v>1</v>
      </c>
      <c r="H141" t="s">
        <v>1978</v>
      </c>
      <c r="I141" s="5">
        <v>1</v>
      </c>
      <c r="J141" t="s">
        <v>1980</v>
      </c>
      <c r="K141" s="5">
        <v>1</v>
      </c>
      <c r="L141" t="s">
        <v>2407</v>
      </c>
      <c r="M141" s="5">
        <v>1</v>
      </c>
      <c r="N141" t="s">
        <v>2408</v>
      </c>
      <c r="O141" s="5">
        <v>1</v>
      </c>
      <c r="P141" t="s">
        <v>2409</v>
      </c>
      <c r="Q141" s="5">
        <v>1</v>
      </c>
      <c r="S141" t="str">
        <f t="shared" si="8"/>
        <v>gi|508083819|gb|KC570093.1|_Marine_bacterium_enrichment_culture_clone_G22-D11-S3_16S_ribosomal_RNA_gene,_partial_sequence</v>
      </c>
      <c r="T141" t="e">
        <f>VLOOKUP(Selected!S141,SILVA_ACT!$C$2:$Z$126,19,FALSE)</f>
        <v>#N/A</v>
      </c>
      <c r="U141" t="e">
        <f>VLOOKUP(Selected!S141,SILVA_ACT!$C$2:$Z$126,20,FALSE)</f>
        <v>#N/A</v>
      </c>
      <c r="V141" t="e">
        <f>VLOOKUP(Selected!S141,SILVA_ACT!$C$2:$Z$126,21,FALSE)</f>
        <v>#N/A</v>
      </c>
      <c r="W141" t="e">
        <f>VLOOKUP(Selected!S141,SILVA_ACT!$C$2:$Z$126,22,FALSE)</f>
        <v>#N/A</v>
      </c>
      <c r="X141" t="e">
        <f>VLOOKUP(Selected!S141,SILVA_ACT!$C$2:$Z$126,23,FALSE)</f>
        <v>#N/A</v>
      </c>
      <c r="Y141" t="e">
        <f>VLOOKUP(Selected!S141,SILVA_ACT!$C$2:$Z$126,24,FALSE)</f>
        <v>#N/A</v>
      </c>
    </row>
    <row r="142" spans="1:25">
      <c r="A142" s="2" t="s">
        <v>1</v>
      </c>
      <c r="B142" t="s">
        <v>1745</v>
      </c>
      <c r="C142" t="s">
        <v>1746</v>
      </c>
      <c r="D142">
        <f t="shared" si="6"/>
        <v>850</v>
      </c>
      <c r="E142" t="e">
        <f t="shared" si="7"/>
        <v>#N/A</v>
      </c>
      <c r="F142" t="s">
        <v>2369</v>
      </c>
      <c r="G142" s="5">
        <v>1</v>
      </c>
      <c r="H142" t="s">
        <v>1978</v>
      </c>
      <c r="I142" s="5">
        <v>1</v>
      </c>
      <c r="J142" t="s">
        <v>1981</v>
      </c>
      <c r="K142" s="5">
        <v>1</v>
      </c>
      <c r="L142" t="s">
        <v>2485</v>
      </c>
      <c r="M142" s="5">
        <v>1</v>
      </c>
      <c r="N142" t="s">
        <v>2486</v>
      </c>
      <c r="O142" s="5">
        <v>1</v>
      </c>
      <c r="P142" t="s">
        <v>2510</v>
      </c>
      <c r="Q142" s="5">
        <v>0.22</v>
      </c>
      <c r="S142" t="str">
        <f t="shared" si="8"/>
        <v>gi|508083818|gb|KC570092.1|_Marine_bacterium_enrichment_culture_clone_G21-D11-S7_16S_ribosomal_RNA_gene,_partial_sequence</v>
      </c>
      <c r="T142" t="e">
        <f>VLOOKUP(Selected!S142,SILVA_ACT!$C$2:$Z$126,19,FALSE)</f>
        <v>#N/A</v>
      </c>
      <c r="U142" t="e">
        <f>VLOOKUP(Selected!S142,SILVA_ACT!$C$2:$Z$126,20,FALSE)</f>
        <v>#N/A</v>
      </c>
      <c r="V142" t="e">
        <f>VLOOKUP(Selected!S142,SILVA_ACT!$C$2:$Z$126,21,FALSE)</f>
        <v>#N/A</v>
      </c>
      <c r="W142" t="e">
        <f>VLOOKUP(Selected!S142,SILVA_ACT!$C$2:$Z$126,22,FALSE)</f>
        <v>#N/A</v>
      </c>
      <c r="X142" t="e">
        <f>VLOOKUP(Selected!S142,SILVA_ACT!$C$2:$Z$126,23,FALSE)</f>
        <v>#N/A</v>
      </c>
      <c r="Y142" t="e">
        <f>VLOOKUP(Selected!S142,SILVA_ACT!$C$2:$Z$126,24,FALSE)</f>
        <v>#N/A</v>
      </c>
    </row>
    <row r="143" spans="1:25">
      <c r="A143" s="2" t="s">
        <v>1</v>
      </c>
      <c r="B143" t="s">
        <v>1747</v>
      </c>
      <c r="C143" t="s">
        <v>1748</v>
      </c>
      <c r="D143">
        <f t="shared" si="6"/>
        <v>881</v>
      </c>
      <c r="E143" t="e">
        <f t="shared" si="7"/>
        <v>#N/A</v>
      </c>
      <c r="F143" t="s">
        <v>2369</v>
      </c>
      <c r="G143" s="5">
        <v>1</v>
      </c>
      <c r="H143" t="s">
        <v>1978</v>
      </c>
      <c r="I143" s="5">
        <v>1</v>
      </c>
      <c r="J143" t="s">
        <v>1980</v>
      </c>
      <c r="K143" s="5">
        <v>1</v>
      </c>
      <c r="L143" t="s">
        <v>2378</v>
      </c>
      <c r="M143" s="5">
        <v>0.9</v>
      </c>
      <c r="N143" t="s">
        <v>2420</v>
      </c>
      <c r="O143" s="5">
        <v>0.26</v>
      </c>
      <c r="P143" t="s">
        <v>2421</v>
      </c>
      <c r="Q143" s="5">
        <v>0.26</v>
      </c>
      <c r="S143" t="str">
        <f t="shared" si="8"/>
        <v>gi|508083817|gb|KC570091.1|_Marine_bacterium_enrichment_culture_clone_G21-D11-S5_16S_ribosomal_RNA_gene,_partial_sequence</v>
      </c>
      <c r="T143" t="e">
        <f>VLOOKUP(Selected!S143,SILVA_ACT!$C$2:$Z$126,19,FALSE)</f>
        <v>#N/A</v>
      </c>
      <c r="U143" t="e">
        <f>VLOOKUP(Selected!S143,SILVA_ACT!$C$2:$Z$126,20,FALSE)</f>
        <v>#N/A</v>
      </c>
      <c r="V143" t="e">
        <f>VLOOKUP(Selected!S143,SILVA_ACT!$C$2:$Z$126,21,FALSE)</f>
        <v>#N/A</v>
      </c>
      <c r="W143" t="e">
        <f>VLOOKUP(Selected!S143,SILVA_ACT!$C$2:$Z$126,22,FALSE)</f>
        <v>#N/A</v>
      </c>
      <c r="X143" t="e">
        <f>VLOOKUP(Selected!S143,SILVA_ACT!$C$2:$Z$126,23,FALSE)</f>
        <v>#N/A</v>
      </c>
      <c r="Y143" t="e">
        <f>VLOOKUP(Selected!S143,SILVA_ACT!$C$2:$Z$126,24,FALSE)</f>
        <v>#N/A</v>
      </c>
    </row>
    <row r="144" spans="1:25">
      <c r="A144" s="2" t="s">
        <v>1</v>
      </c>
      <c r="B144" t="s">
        <v>1749</v>
      </c>
      <c r="C144" t="s">
        <v>1750</v>
      </c>
      <c r="D144">
        <f t="shared" si="6"/>
        <v>834</v>
      </c>
      <c r="E144" t="e">
        <f t="shared" si="7"/>
        <v>#N/A</v>
      </c>
      <c r="F144" t="s">
        <v>2369</v>
      </c>
      <c r="G144" s="5">
        <v>1</v>
      </c>
      <c r="H144" t="s">
        <v>1978</v>
      </c>
      <c r="I144" s="5">
        <v>1</v>
      </c>
      <c r="J144" t="s">
        <v>1981</v>
      </c>
      <c r="K144" s="5">
        <v>1</v>
      </c>
      <c r="L144" t="s">
        <v>2417</v>
      </c>
      <c r="M144" s="5">
        <v>0.87</v>
      </c>
      <c r="N144" t="s">
        <v>2418</v>
      </c>
      <c r="O144" s="5">
        <v>0.87</v>
      </c>
      <c r="P144" t="s">
        <v>2497</v>
      </c>
      <c r="Q144" s="5">
        <v>0.4</v>
      </c>
      <c r="S144" t="str">
        <f t="shared" si="8"/>
        <v>gi|508083816|gb|KC570090.1|_Marine_bacterium_enrichment_culture_clone_G20-D10-S3_16S_ribosomal_RNA_gene,_partial_sequence</v>
      </c>
      <c r="T144" t="e">
        <f>VLOOKUP(Selected!S144,SILVA_ACT!$C$2:$Z$126,19,FALSE)</f>
        <v>#N/A</v>
      </c>
      <c r="U144" t="e">
        <f>VLOOKUP(Selected!S144,SILVA_ACT!$C$2:$Z$126,20,FALSE)</f>
        <v>#N/A</v>
      </c>
      <c r="V144" t="e">
        <f>VLOOKUP(Selected!S144,SILVA_ACT!$C$2:$Z$126,21,FALSE)</f>
        <v>#N/A</v>
      </c>
      <c r="W144" t="e">
        <f>VLOOKUP(Selected!S144,SILVA_ACT!$C$2:$Z$126,22,FALSE)</f>
        <v>#N/A</v>
      </c>
      <c r="X144" t="e">
        <f>VLOOKUP(Selected!S144,SILVA_ACT!$C$2:$Z$126,23,FALSE)</f>
        <v>#N/A</v>
      </c>
      <c r="Y144" t="e">
        <f>VLOOKUP(Selected!S144,SILVA_ACT!$C$2:$Z$126,24,FALSE)</f>
        <v>#N/A</v>
      </c>
    </row>
    <row r="145" spans="1:25">
      <c r="A145" s="2" t="s">
        <v>1</v>
      </c>
      <c r="B145" t="s">
        <v>1751</v>
      </c>
      <c r="C145" t="s">
        <v>1752</v>
      </c>
      <c r="D145">
        <f t="shared" si="6"/>
        <v>847</v>
      </c>
      <c r="E145" t="e">
        <f t="shared" si="7"/>
        <v>#N/A</v>
      </c>
      <c r="F145" t="s">
        <v>2369</v>
      </c>
      <c r="G145" s="5">
        <v>1</v>
      </c>
      <c r="H145" t="s">
        <v>1978</v>
      </c>
      <c r="I145" s="5">
        <v>1</v>
      </c>
      <c r="J145" t="s">
        <v>1980</v>
      </c>
      <c r="K145" s="5">
        <v>1</v>
      </c>
      <c r="L145" t="s">
        <v>2407</v>
      </c>
      <c r="M145" s="5">
        <v>1</v>
      </c>
      <c r="N145" t="s">
        <v>2408</v>
      </c>
      <c r="O145" s="5">
        <v>1</v>
      </c>
      <c r="P145" t="s">
        <v>2409</v>
      </c>
      <c r="Q145" s="5">
        <v>1</v>
      </c>
      <c r="S145" t="str">
        <f t="shared" si="8"/>
        <v>gi|508083815|gb|KC570089.1|_Marine_bacterium_enrichment_culture_clone_G18-D9-S3_16S_ribosomal_RNA_gene,_partial_sequence</v>
      </c>
      <c r="T145" t="e">
        <f>VLOOKUP(Selected!S145,SILVA_ACT!$C$2:$Z$126,19,FALSE)</f>
        <v>#N/A</v>
      </c>
      <c r="U145" t="e">
        <f>VLOOKUP(Selected!S145,SILVA_ACT!$C$2:$Z$126,20,FALSE)</f>
        <v>#N/A</v>
      </c>
      <c r="V145" t="e">
        <f>VLOOKUP(Selected!S145,SILVA_ACT!$C$2:$Z$126,21,FALSE)</f>
        <v>#N/A</v>
      </c>
      <c r="W145" t="e">
        <f>VLOOKUP(Selected!S145,SILVA_ACT!$C$2:$Z$126,22,FALSE)</f>
        <v>#N/A</v>
      </c>
      <c r="X145" t="e">
        <f>VLOOKUP(Selected!S145,SILVA_ACT!$C$2:$Z$126,23,FALSE)</f>
        <v>#N/A</v>
      </c>
      <c r="Y145" t="e">
        <f>VLOOKUP(Selected!S145,SILVA_ACT!$C$2:$Z$126,24,FALSE)</f>
        <v>#N/A</v>
      </c>
    </row>
    <row r="146" spans="1:25">
      <c r="A146" s="2" t="s">
        <v>1</v>
      </c>
      <c r="B146" t="s">
        <v>1753</v>
      </c>
      <c r="C146" t="s">
        <v>1754</v>
      </c>
      <c r="D146">
        <f t="shared" si="6"/>
        <v>785</v>
      </c>
      <c r="E146" t="e">
        <f t="shared" si="7"/>
        <v>#N/A</v>
      </c>
      <c r="F146" t="s">
        <v>2369</v>
      </c>
      <c r="G146" s="5">
        <v>1</v>
      </c>
      <c r="H146" t="s">
        <v>1978</v>
      </c>
      <c r="I146" s="5">
        <v>1</v>
      </c>
      <c r="J146" t="s">
        <v>1980</v>
      </c>
      <c r="K146" s="5">
        <v>1</v>
      </c>
      <c r="L146" t="s">
        <v>2407</v>
      </c>
      <c r="M146" s="5">
        <v>1</v>
      </c>
      <c r="N146" t="s">
        <v>2408</v>
      </c>
      <c r="O146" s="5">
        <v>1</v>
      </c>
      <c r="P146" t="s">
        <v>2409</v>
      </c>
      <c r="Q146" s="5">
        <v>1</v>
      </c>
      <c r="S146" t="str">
        <f t="shared" si="8"/>
        <v>gi|508083814|gb|KC570088.1|_Marine_bacterium_enrichment_culture_clone_G16-D8-S3_16S_ribosomal_RNA_gene,_partial_sequence</v>
      </c>
      <c r="T146" t="e">
        <f>VLOOKUP(Selected!S146,SILVA_ACT!$C$2:$Z$126,19,FALSE)</f>
        <v>#N/A</v>
      </c>
      <c r="U146" t="e">
        <f>VLOOKUP(Selected!S146,SILVA_ACT!$C$2:$Z$126,20,FALSE)</f>
        <v>#N/A</v>
      </c>
      <c r="V146" t="e">
        <f>VLOOKUP(Selected!S146,SILVA_ACT!$C$2:$Z$126,21,FALSE)</f>
        <v>#N/A</v>
      </c>
      <c r="W146" t="e">
        <f>VLOOKUP(Selected!S146,SILVA_ACT!$C$2:$Z$126,22,FALSE)</f>
        <v>#N/A</v>
      </c>
      <c r="X146" t="e">
        <f>VLOOKUP(Selected!S146,SILVA_ACT!$C$2:$Z$126,23,FALSE)</f>
        <v>#N/A</v>
      </c>
      <c r="Y146" t="e">
        <f>VLOOKUP(Selected!S146,SILVA_ACT!$C$2:$Z$126,24,FALSE)</f>
        <v>#N/A</v>
      </c>
    </row>
    <row r="147" spans="1:25">
      <c r="A147" s="2" t="s">
        <v>1</v>
      </c>
      <c r="B147" t="s">
        <v>1755</v>
      </c>
      <c r="C147" t="s">
        <v>1756</v>
      </c>
      <c r="D147">
        <f t="shared" si="6"/>
        <v>841</v>
      </c>
      <c r="E147" t="e">
        <f t="shared" si="7"/>
        <v>#N/A</v>
      </c>
      <c r="F147" t="s">
        <v>2369</v>
      </c>
      <c r="G147" s="5">
        <v>1</v>
      </c>
      <c r="H147" t="s">
        <v>2403</v>
      </c>
      <c r="I147" s="5">
        <v>1</v>
      </c>
      <c r="J147" t="s">
        <v>2404</v>
      </c>
      <c r="K147" s="5">
        <v>1</v>
      </c>
      <c r="L147" t="s">
        <v>2405</v>
      </c>
      <c r="M147" s="5">
        <v>0.98</v>
      </c>
      <c r="N147" t="s">
        <v>2405</v>
      </c>
      <c r="O147" s="5">
        <v>0.98</v>
      </c>
      <c r="P147" t="s">
        <v>2406</v>
      </c>
      <c r="Q147" s="5">
        <v>0.98</v>
      </c>
      <c r="S147" t="str">
        <f t="shared" si="8"/>
        <v>gi|508083813|gb|KC570087.1|_Marine_bacterium_enrichment_culture_clone_G15-D8-S7_16S_ribosomal_RNA_gene,_partial_sequence</v>
      </c>
      <c r="T147" t="e">
        <f>VLOOKUP(Selected!S147,SILVA_ACT!$C$2:$Z$126,19,FALSE)</f>
        <v>#N/A</v>
      </c>
      <c r="U147" t="e">
        <f>VLOOKUP(Selected!S147,SILVA_ACT!$C$2:$Z$126,20,FALSE)</f>
        <v>#N/A</v>
      </c>
      <c r="V147" t="e">
        <f>VLOOKUP(Selected!S147,SILVA_ACT!$C$2:$Z$126,21,FALSE)</f>
        <v>#N/A</v>
      </c>
      <c r="W147" t="e">
        <f>VLOOKUP(Selected!S147,SILVA_ACT!$C$2:$Z$126,22,FALSE)</f>
        <v>#N/A</v>
      </c>
      <c r="X147" t="e">
        <f>VLOOKUP(Selected!S147,SILVA_ACT!$C$2:$Z$126,23,FALSE)</f>
        <v>#N/A</v>
      </c>
      <c r="Y147" t="e">
        <f>VLOOKUP(Selected!S147,SILVA_ACT!$C$2:$Z$126,24,FALSE)</f>
        <v>#N/A</v>
      </c>
    </row>
    <row r="148" spans="1:25">
      <c r="A148" s="2" t="s">
        <v>1</v>
      </c>
      <c r="B148" t="s">
        <v>1757</v>
      </c>
      <c r="C148" t="s">
        <v>1758</v>
      </c>
      <c r="D148">
        <f t="shared" si="6"/>
        <v>900</v>
      </c>
      <c r="E148" t="e">
        <f t="shared" si="7"/>
        <v>#N/A</v>
      </c>
      <c r="F148" t="s">
        <v>2369</v>
      </c>
      <c r="G148" s="5">
        <v>1</v>
      </c>
      <c r="H148" t="s">
        <v>1978</v>
      </c>
      <c r="I148" s="5">
        <v>1</v>
      </c>
      <c r="J148" t="s">
        <v>1980</v>
      </c>
      <c r="K148" s="5">
        <v>1</v>
      </c>
      <c r="L148" t="s">
        <v>2378</v>
      </c>
      <c r="M148" s="5">
        <v>0.73</v>
      </c>
      <c r="N148" t="s">
        <v>2493</v>
      </c>
      <c r="O148" s="5">
        <v>0.4</v>
      </c>
      <c r="P148" t="s">
        <v>2494</v>
      </c>
      <c r="Q148" s="5">
        <v>0.4</v>
      </c>
      <c r="S148" t="str">
        <f t="shared" si="8"/>
        <v>gi|508083812|gb|KC570086.1|_Marine_bacterium_enrichment_culture_clone_G15-D8-S5_16S_ribosomal_RNA_gene,_partial_sequence</v>
      </c>
      <c r="T148" t="e">
        <f>VLOOKUP(Selected!S148,SILVA_ACT!$C$2:$Z$126,19,FALSE)</f>
        <v>#N/A</v>
      </c>
      <c r="U148" t="e">
        <f>VLOOKUP(Selected!S148,SILVA_ACT!$C$2:$Z$126,20,FALSE)</f>
        <v>#N/A</v>
      </c>
      <c r="V148" t="e">
        <f>VLOOKUP(Selected!S148,SILVA_ACT!$C$2:$Z$126,21,FALSE)</f>
        <v>#N/A</v>
      </c>
      <c r="W148" t="e">
        <f>VLOOKUP(Selected!S148,SILVA_ACT!$C$2:$Z$126,22,FALSE)</f>
        <v>#N/A</v>
      </c>
      <c r="X148" t="e">
        <f>VLOOKUP(Selected!S148,SILVA_ACT!$C$2:$Z$126,23,FALSE)</f>
        <v>#N/A</v>
      </c>
      <c r="Y148" t="e">
        <f>VLOOKUP(Selected!S148,SILVA_ACT!$C$2:$Z$126,24,FALSE)</f>
        <v>#N/A</v>
      </c>
    </row>
    <row r="149" spans="1:25">
      <c r="A149" s="2" t="s">
        <v>1</v>
      </c>
      <c r="B149" t="s">
        <v>1759</v>
      </c>
      <c r="C149" t="s">
        <v>1760</v>
      </c>
      <c r="D149">
        <f t="shared" si="6"/>
        <v>865</v>
      </c>
      <c r="E149" t="e">
        <f t="shared" si="7"/>
        <v>#N/A</v>
      </c>
      <c r="F149" t="s">
        <v>2369</v>
      </c>
      <c r="G149" s="5">
        <v>1</v>
      </c>
      <c r="H149" t="s">
        <v>2477</v>
      </c>
      <c r="I149" s="5">
        <v>0.83</v>
      </c>
      <c r="J149" t="s">
        <v>2478</v>
      </c>
      <c r="K149" s="5">
        <v>0.83</v>
      </c>
      <c r="L149" t="s">
        <v>2478</v>
      </c>
      <c r="M149" s="5">
        <v>0.83</v>
      </c>
      <c r="N149" t="s">
        <v>2478</v>
      </c>
      <c r="O149" s="5">
        <v>0.83</v>
      </c>
      <c r="P149" t="s">
        <v>2478</v>
      </c>
      <c r="Q149" s="5">
        <v>0.83</v>
      </c>
      <c r="S149" t="str">
        <f t="shared" si="8"/>
        <v>gi|508083811|gb|KC570085.1|_Marine_bacterium_enrichment_culture_clone_G14-D7-S3_16S_ribosomal_RNA_gene,_partial_sequence</v>
      </c>
      <c r="T149" t="e">
        <f>VLOOKUP(Selected!S149,SILVA_ACT!$C$2:$Z$126,19,FALSE)</f>
        <v>#N/A</v>
      </c>
      <c r="U149" t="e">
        <f>VLOOKUP(Selected!S149,SILVA_ACT!$C$2:$Z$126,20,FALSE)</f>
        <v>#N/A</v>
      </c>
      <c r="V149" t="e">
        <f>VLOOKUP(Selected!S149,SILVA_ACT!$C$2:$Z$126,21,FALSE)</f>
        <v>#N/A</v>
      </c>
      <c r="W149" t="e">
        <f>VLOOKUP(Selected!S149,SILVA_ACT!$C$2:$Z$126,22,FALSE)</f>
        <v>#N/A</v>
      </c>
      <c r="X149" t="e">
        <f>VLOOKUP(Selected!S149,SILVA_ACT!$C$2:$Z$126,23,FALSE)</f>
        <v>#N/A</v>
      </c>
      <c r="Y149" t="e">
        <f>VLOOKUP(Selected!S149,SILVA_ACT!$C$2:$Z$126,24,FALSE)</f>
        <v>#N/A</v>
      </c>
    </row>
    <row r="150" spans="1:25">
      <c r="A150" s="2" t="s">
        <v>1</v>
      </c>
      <c r="B150" t="s">
        <v>1761</v>
      </c>
      <c r="C150" t="s">
        <v>1762</v>
      </c>
      <c r="D150">
        <f t="shared" si="6"/>
        <v>860</v>
      </c>
      <c r="E150" t="e">
        <f t="shared" si="7"/>
        <v>#N/A</v>
      </c>
      <c r="F150" t="s">
        <v>2369</v>
      </c>
      <c r="G150" s="5">
        <v>1</v>
      </c>
      <c r="H150" t="s">
        <v>2403</v>
      </c>
      <c r="I150" s="5">
        <v>1</v>
      </c>
      <c r="J150" t="s">
        <v>2404</v>
      </c>
      <c r="K150" s="5">
        <v>1</v>
      </c>
      <c r="L150" t="s">
        <v>2405</v>
      </c>
      <c r="M150" s="5">
        <v>1</v>
      </c>
      <c r="N150" t="s">
        <v>2405</v>
      </c>
      <c r="O150" s="5">
        <v>1</v>
      </c>
      <c r="P150" t="s">
        <v>2406</v>
      </c>
      <c r="Q150" s="5">
        <v>1</v>
      </c>
      <c r="S150" t="str">
        <f t="shared" si="8"/>
        <v>gi|508083810|gb|KC570084.1|_Marine_bacterium_enrichment_culture_clone_G13-D7-S7_16S_ribosomal_RNA_gene,_partial_sequence</v>
      </c>
      <c r="T150" t="e">
        <f>VLOOKUP(Selected!S150,SILVA_ACT!$C$2:$Z$126,19,FALSE)</f>
        <v>#N/A</v>
      </c>
      <c r="U150" t="e">
        <f>VLOOKUP(Selected!S150,SILVA_ACT!$C$2:$Z$126,20,FALSE)</f>
        <v>#N/A</v>
      </c>
      <c r="V150" t="e">
        <f>VLOOKUP(Selected!S150,SILVA_ACT!$C$2:$Z$126,21,FALSE)</f>
        <v>#N/A</v>
      </c>
      <c r="W150" t="e">
        <f>VLOOKUP(Selected!S150,SILVA_ACT!$C$2:$Z$126,22,FALSE)</f>
        <v>#N/A</v>
      </c>
      <c r="X150" t="e">
        <f>VLOOKUP(Selected!S150,SILVA_ACT!$C$2:$Z$126,23,FALSE)</f>
        <v>#N/A</v>
      </c>
      <c r="Y150" t="e">
        <f>VLOOKUP(Selected!S150,SILVA_ACT!$C$2:$Z$126,24,FALSE)</f>
        <v>#N/A</v>
      </c>
    </row>
    <row r="151" spans="1:25">
      <c r="A151" s="2" t="s">
        <v>1</v>
      </c>
      <c r="B151" t="s">
        <v>1763</v>
      </c>
      <c r="C151" t="s">
        <v>1764</v>
      </c>
      <c r="D151">
        <f t="shared" si="6"/>
        <v>865</v>
      </c>
      <c r="E151" t="e">
        <f t="shared" si="7"/>
        <v>#N/A</v>
      </c>
      <c r="F151" t="s">
        <v>2369</v>
      </c>
      <c r="G151" s="5">
        <v>1</v>
      </c>
      <c r="H151" t="s">
        <v>1978</v>
      </c>
      <c r="I151" s="5">
        <v>1</v>
      </c>
      <c r="J151" t="s">
        <v>1980</v>
      </c>
      <c r="K151" s="5">
        <v>1</v>
      </c>
      <c r="L151" t="s">
        <v>2407</v>
      </c>
      <c r="M151" s="5">
        <v>1</v>
      </c>
      <c r="N151" t="s">
        <v>2408</v>
      </c>
      <c r="O151" s="5">
        <v>1</v>
      </c>
      <c r="P151" t="s">
        <v>2409</v>
      </c>
      <c r="Q151" s="5">
        <v>1</v>
      </c>
      <c r="S151" t="str">
        <f t="shared" si="8"/>
        <v>gi|508083809|gb|KC570083.1|_Marine_bacterium_enrichment_culture_clone_G12-D6-S3_16S_ribosomal_RNA_gene,_partial_sequence</v>
      </c>
      <c r="T151" t="e">
        <f>VLOOKUP(Selected!S151,SILVA_ACT!$C$2:$Z$126,19,FALSE)</f>
        <v>#N/A</v>
      </c>
      <c r="U151" t="e">
        <f>VLOOKUP(Selected!S151,SILVA_ACT!$C$2:$Z$126,20,FALSE)</f>
        <v>#N/A</v>
      </c>
      <c r="V151" t="e">
        <f>VLOOKUP(Selected!S151,SILVA_ACT!$C$2:$Z$126,21,FALSE)</f>
        <v>#N/A</v>
      </c>
      <c r="W151" t="e">
        <f>VLOOKUP(Selected!S151,SILVA_ACT!$C$2:$Z$126,22,FALSE)</f>
        <v>#N/A</v>
      </c>
      <c r="X151" t="e">
        <f>VLOOKUP(Selected!S151,SILVA_ACT!$C$2:$Z$126,23,FALSE)</f>
        <v>#N/A</v>
      </c>
      <c r="Y151" t="e">
        <f>VLOOKUP(Selected!S151,SILVA_ACT!$C$2:$Z$126,24,FALSE)</f>
        <v>#N/A</v>
      </c>
    </row>
    <row r="152" spans="1:25">
      <c r="A152" s="2" t="s">
        <v>1</v>
      </c>
      <c r="B152" t="s">
        <v>1765</v>
      </c>
      <c r="C152" t="s">
        <v>1766</v>
      </c>
      <c r="D152">
        <f t="shared" si="6"/>
        <v>879</v>
      </c>
      <c r="E152" t="e">
        <f t="shared" si="7"/>
        <v>#N/A</v>
      </c>
      <c r="F152" t="s">
        <v>2369</v>
      </c>
      <c r="G152" s="5">
        <v>1</v>
      </c>
      <c r="H152" t="s">
        <v>2403</v>
      </c>
      <c r="I152" s="5">
        <v>1</v>
      </c>
      <c r="J152" t="s">
        <v>2404</v>
      </c>
      <c r="K152" s="5">
        <v>1</v>
      </c>
      <c r="L152" t="s">
        <v>2405</v>
      </c>
      <c r="M152" s="5">
        <v>1</v>
      </c>
      <c r="N152" t="s">
        <v>2405</v>
      </c>
      <c r="O152" s="5">
        <v>1</v>
      </c>
      <c r="P152" t="s">
        <v>2406</v>
      </c>
      <c r="Q152" s="5">
        <v>1</v>
      </c>
      <c r="S152" t="str">
        <f t="shared" si="8"/>
        <v>gi|508083808|gb|KC570082.1|_Marine_bacterium_enrichment_culture_clone_G11-D6-S7_16S_ribosomal_RNA_gene,_partial_sequence</v>
      </c>
      <c r="T152" t="e">
        <f>VLOOKUP(Selected!S152,SILVA_ACT!$C$2:$Z$126,19,FALSE)</f>
        <v>#N/A</v>
      </c>
      <c r="U152" t="e">
        <f>VLOOKUP(Selected!S152,SILVA_ACT!$C$2:$Z$126,20,FALSE)</f>
        <v>#N/A</v>
      </c>
      <c r="V152" t="e">
        <f>VLOOKUP(Selected!S152,SILVA_ACT!$C$2:$Z$126,21,FALSE)</f>
        <v>#N/A</v>
      </c>
      <c r="W152" t="e">
        <f>VLOOKUP(Selected!S152,SILVA_ACT!$C$2:$Z$126,22,FALSE)</f>
        <v>#N/A</v>
      </c>
      <c r="X152" t="e">
        <f>VLOOKUP(Selected!S152,SILVA_ACT!$C$2:$Z$126,23,FALSE)</f>
        <v>#N/A</v>
      </c>
      <c r="Y152" t="e">
        <f>VLOOKUP(Selected!S152,SILVA_ACT!$C$2:$Z$126,24,FALSE)</f>
        <v>#N/A</v>
      </c>
    </row>
    <row r="153" spans="1:25">
      <c r="A153" s="2" t="s">
        <v>1</v>
      </c>
      <c r="B153" t="s">
        <v>1767</v>
      </c>
      <c r="C153" t="s">
        <v>1768</v>
      </c>
      <c r="D153">
        <f t="shared" si="6"/>
        <v>853</v>
      </c>
      <c r="E153" t="e">
        <f t="shared" si="7"/>
        <v>#N/A</v>
      </c>
      <c r="F153" t="s">
        <v>2369</v>
      </c>
      <c r="G153" s="5">
        <v>1</v>
      </c>
      <c r="H153" t="s">
        <v>2477</v>
      </c>
      <c r="I153" s="5">
        <v>0.93</v>
      </c>
      <c r="J153" t="s">
        <v>2478</v>
      </c>
      <c r="K153" s="5">
        <v>0.93</v>
      </c>
      <c r="L153" t="s">
        <v>2478</v>
      </c>
      <c r="M153" s="5">
        <v>0.93</v>
      </c>
      <c r="N153" t="s">
        <v>2478</v>
      </c>
      <c r="O153" s="5">
        <v>0.93</v>
      </c>
      <c r="P153" t="s">
        <v>2478</v>
      </c>
      <c r="Q153" s="5">
        <v>0.93</v>
      </c>
      <c r="S153" t="str">
        <f t="shared" si="8"/>
        <v>gi|508083807|gb|KC570081.1|_Marine_bacterium_enrichment_culture_clone_G10-D5-S3_16S_ribosomal_RNA_gene,_partial_sequence</v>
      </c>
      <c r="T153" t="e">
        <f>VLOOKUP(Selected!S153,SILVA_ACT!$C$2:$Z$126,19,FALSE)</f>
        <v>#N/A</v>
      </c>
      <c r="U153" t="e">
        <f>VLOOKUP(Selected!S153,SILVA_ACT!$C$2:$Z$126,20,FALSE)</f>
        <v>#N/A</v>
      </c>
      <c r="V153" t="e">
        <f>VLOOKUP(Selected!S153,SILVA_ACT!$C$2:$Z$126,21,FALSE)</f>
        <v>#N/A</v>
      </c>
      <c r="W153" t="e">
        <f>VLOOKUP(Selected!S153,SILVA_ACT!$C$2:$Z$126,22,FALSE)</f>
        <v>#N/A</v>
      </c>
      <c r="X153" t="e">
        <f>VLOOKUP(Selected!S153,SILVA_ACT!$C$2:$Z$126,23,FALSE)</f>
        <v>#N/A</v>
      </c>
      <c r="Y153" t="e">
        <f>VLOOKUP(Selected!S153,SILVA_ACT!$C$2:$Z$126,24,FALSE)</f>
        <v>#N/A</v>
      </c>
    </row>
    <row r="154" spans="1:25">
      <c r="A154" s="2" t="s">
        <v>1</v>
      </c>
      <c r="B154" t="s">
        <v>1769</v>
      </c>
      <c r="C154" t="s">
        <v>1770</v>
      </c>
      <c r="D154">
        <f t="shared" si="6"/>
        <v>842</v>
      </c>
      <c r="E154" t="e">
        <f t="shared" si="7"/>
        <v>#N/A</v>
      </c>
      <c r="F154" t="s">
        <v>2369</v>
      </c>
      <c r="G154" s="5">
        <v>1</v>
      </c>
      <c r="H154" t="s">
        <v>2403</v>
      </c>
      <c r="I154" s="5">
        <v>1</v>
      </c>
      <c r="J154" t="s">
        <v>2404</v>
      </c>
      <c r="K154" s="5">
        <v>1</v>
      </c>
      <c r="L154" t="s">
        <v>2405</v>
      </c>
      <c r="M154" s="5">
        <v>0.99</v>
      </c>
      <c r="N154" t="s">
        <v>2405</v>
      </c>
      <c r="O154" s="5">
        <v>0.99</v>
      </c>
      <c r="P154" t="s">
        <v>2406</v>
      </c>
      <c r="Q154" s="5">
        <v>0.99</v>
      </c>
      <c r="S154" t="str">
        <f t="shared" si="8"/>
        <v>gi|508083806|gb|KC570080.1|_Marine_bacterium_enrichment_culture_clone_G09-D5-S7_16S_ribosomal_RNA_gene,_partial_sequence</v>
      </c>
      <c r="T154" t="e">
        <f>VLOOKUP(Selected!S154,SILVA_ACT!$C$2:$Z$126,19,FALSE)</f>
        <v>#N/A</v>
      </c>
      <c r="U154" t="e">
        <f>VLOOKUP(Selected!S154,SILVA_ACT!$C$2:$Z$126,20,FALSE)</f>
        <v>#N/A</v>
      </c>
      <c r="V154" t="e">
        <f>VLOOKUP(Selected!S154,SILVA_ACT!$C$2:$Z$126,21,FALSE)</f>
        <v>#N/A</v>
      </c>
      <c r="W154" t="e">
        <f>VLOOKUP(Selected!S154,SILVA_ACT!$C$2:$Z$126,22,FALSE)</f>
        <v>#N/A</v>
      </c>
      <c r="X154" t="e">
        <f>VLOOKUP(Selected!S154,SILVA_ACT!$C$2:$Z$126,23,FALSE)</f>
        <v>#N/A</v>
      </c>
      <c r="Y154" t="e">
        <f>VLOOKUP(Selected!S154,SILVA_ACT!$C$2:$Z$126,24,FALSE)</f>
        <v>#N/A</v>
      </c>
    </row>
    <row r="155" spans="1:25">
      <c r="A155" s="2" t="s">
        <v>1</v>
      </c>
      <c r="B155" t="s">
        <v>1771</v>
      </c>
      <c r="C155" t="s">
        <v>1772</v>
      </c>
      <c r="D155">
        <f t="shared" si="6"/>
        <v>844</v>
      </c>
      <c r="E155" t="e">
        <f t="shared" si="7"/>
        <v>#N/A</v>
      </c>
      <c r="F155" t="s">
        <v>2369</v>
      </c>
      <c r="G155" s="5">
        <v>1</v>
      </c>
      <c r="H155" t="s">
        <v>1978</v>
      </c>
      <c r="I155" s="5">
        <v>1</v>
      </c>
      <c r="J155" t="s">
        <v>1980</v>
      </c>
      <c r="K155" s="5">
        <v>1</v>
      </c>
      <c r="L155" t="s">
        <v>2407</v>
      </c>
      <c r="M155" s="5">
        <v>1</v>
      </c>
      <c r="N155" t="s">
        <v>2408</v>
      </c>
      <c r="O155" s="5">
        <v>1</v>
      </c>
      <c r="P155" t="s">
        <v>2409</v>
      </c>
      <c r="Q155" s="5">
        <v>1</v>
      </c>
      <c r="S155" t="str">
        <f t="shared" si="8"/>
        <v>gi|508083805|gb|KC570079.1|_Marine_bacterium_enrichment_culture_clone_G08-D4-S3_16S_ribosomal_RNA_gene,_partial_sequence</v>
      </c>
      <c r="T155" t="e">
        <f>VLOOKUP(Selected!S155,SILVA_ACT!$C$2:$Z$126,19,FALSE)</f>
        <v>#N/A</v>
      </c>
      <c r="U155" t="e">
        <f>VLOOKUP(Selected!S155,SILVA_ACT!$C$2:$Z$126,20,FALSE)</f>
        <v>#N/A</v>
      </c>
      <c r="V155" t="e">
        <f>VLOOKUP(Selected!S155,SILVA_ACT!$C$2:$Z$126,21,FALSE)</f>
        <v>#N/A</v>
      </c>
      <c r="W155" t="e">
        <f>VLOOKUP(Selected!S155,SILVA_ACT!$C$2:$Z$126,22,FALSE)</f>
        <v>#N/A</v>
      </c>
      <c r="X155" t="e">
        <f>VLOOKUP(Selected!S155,SILVA_ACT!$C$2:$Z$126,23,FALSE)</f>
        <v>#N/A</v>
      </c>
      <c r="Y155" t="e">
        <f>VLOOKUP(Selected!S155,SILVA_ACT!$C$2:$Z$126,24,FALSE)</f>
        <v>#N/A</v>
      </c>
    </row>
    <row r="156" spans="1:25">
      <c r="A156" s="2" t="s">
        <v>1</v>
      </c>
      <c r="B156" t="s">
        <v>1773</v>
      </c>
      <c r="C156" t="s">
        <v>1774</v>
      </c>
      <c r="D156">
        <f t="shared" si="6"/>
        <v>880</v>
      </c>
      <c r="E156" t="e">
        <f t="shared" si="7"/>
        <v>#N/A</v>
      </c>
      <c r="F156" t="s">
        <v>2369</v>
      </c>
      <c r="G156" s="5">
        <v>1</v>
      </c>
      <c r="H156" t="s">
        <v>2403</v>
      </c>
      <c r="I156" s="5">
        <v>1</v>
      </c>
      <c r="J156" t="s">
        <v>2404</v>
      </c>
      <c r="K156" s="5">
        <v>1</v>
      </c>
      <c r="L156" t="s">
        <v>2405</v>
      </c>
      <c r="M156" s="5">
        <v>0.95</v>
      </c>
      <c r="N156" t="s">
        <v>2405</v>
      </c>
      <c r="O156" s="5">
        <v>0.95</v>
      </c>
      <c r="P156" t="s">
        <v>2406</v>
      </c>
      <c r="Q156" s="5">
        <v>0.95</v>
      </c>
      <c r="S156" t="str">
        <f t="shared" si="8"/>
        <v>gi|508083804|gb|KC570078.1|_Marine_bacterium_enrichment_culture_clone_G07-D4-S7_16S_ribosomal_RNA_gene,_partial_sequence</v>
      </c>
      <c r="T156" t="e">
        <f>VLOOKUP(Selected!S156,SILVA_ACT!$C$2:$Z$126,19,FALSE)</f>
        <v>#N/A</v>
      </c>
      <c r="U156" t="e">
        <f>VLOOKUP(Selected!S156,SILVA_ACT!$C$2:$Z$126,20,FALSE)</f>
        <v>#N/A</v>
      </c>
      <c r="V156" t="e">
        <f>VLOOKUP(Selected!S156,SILVA_ACT!$C$2:$Z$126,21,FALSE)</f>
        <v>#N/A</v>
      </c>
      <c r="W156" t="e">
        <f>VLOOKUP(Selected!S156,SILVA_ACT!$C$2:$Z$126,22,FALSE)</f>
        <v>#N/A</v>
      </c>
      <c r="X156" t="e">
        <f>VLOOKUP(Selected!S156,SILVA_ACT!$C$2:$Z$126,23,FALSE)</f>
        <v>#N/A</v>
      </c>
      <c r="Y156" t="e">
        <f>VLOOKUP(Selected!S156,SILVA_ACT!$C$2:$Z$126,24,FALSE)</f>
        <v>#N/A</v>
      </c>
    </row>
    <row r="157" spans="1:25">
      <c r="A157" s="2" t="s">
        <v>1</v>
      </c>
      <c r="B157" t="s">
        <v>1775</v>
      </c>
      <c r="C157" t="s">
        <v>1776</v>
      </c>
      <c r="D157">
        <f t="shared" si="6"/>
        <v>885</v>
      </c>
      <c r="E157" t="e">
        <f t="shared" si="7"/>
        <v>#N/A</v>
      </c>
      <c r="F157" t="s">
        <v>2369</v>
      </c>
      <c r="G157" s="5">
        <v>1</v>
      </c>
      <c r="H157" t="s">
        <v>1978</v>
      </c>
      <c r="I157" s="5">
        <v>0.95</v>
      </c>
      <c r="J157" t="s">
        <v>1980</v>
      </c>
      <c r="K157" s="5">
        <v>0.92</v>
      </c>
      <c r="L157" t="s">
        <v>2482</v>
      </c>
      <c r="M157" s="5">
        <v>0.34</v>
      </c>
      <c r="N157" t="s">
        <v>2511</v>
      </c>
      <c r="O157" s="5">
        <v>0.21</v>
      </c>
      <c r="P157" t="s">
        <v>2512</v>
      </c>
      <c r="Q157" s="5">
        <v>0.21</v>
      </c>
      <c r="S157" t="str">
        <f t="shared" si="8"/>
        <v>gi|508083803|gb|KC570077.1|_Marine_bacterium_enrichment_culture_clone_G07-D4-S5_16S_ribosomal_RNA_gene,_partial_sequence</v>
      </c>
      <c r="T157" t="e">
        <f>VLOOKUP(Selected!S157,SILVA_ACT!$C$2:$Z$126,19,FALSE)</f>
        <v>#N/A</v>
      </c>
      <c r="U157" t="e">
        <f>VLOOKUP(Selected!S157,SILVA_ACT!$C$2:$Z$126,20,FALSE)</f>
        <v>#N/A</v>
      </c>
      <c r="V157" t="e">
        <f>VLOOKUP(Selected!S157,SILVA_ACT!$C$2:$Z$126,21,FALSE)</f>
        <v>#N/A</v>
      </c>
      <c r="W157" t="e">
        <f>VLOOKUP(Selected!S157,SILVA_ACT!$C$2:$Z$126,22,FALSE)</f>
        <v>#N/A</v>
      </c>
      <c r="X157" t="e">
        <f>VLOOKUP(Selected!S157,SILVA_ACT!$C$2:$Z$126,23,FALSE)</f>
        <v>#N/A</v>
      </c>
      <c r="Y157" t="e">
        <f>VLOOKUP(Selected!S157,SILVA_ACT!$C$2:$Z$126,24,FALSE)</f>
        <v>#N/A</v>
      </c>
    </row>
    <row r="158" spans="1:25">
      <c r="A158" s="2" t="s">
        <v>1</v>
      </c>
      <c r="B158" t="s">
        <v>1777</v>
      </c>
      <c r="C158" t="s">
        <v>1778</v>
      </c>
      <c r="D158">
        <f t="shared" si="6"/>
        <v>857</v>
      </c>
      <c r="E158" t="e">
        <f t="shared" si="7"/>
        <v>#N/A</v>
      </c>
      <c r="F158" t="s">
        <v>2369</v>
      </c>
      <c r="G158" s="5">
        <v>1</v>
      </c>
      <c r="H158" t="s">
        <v>1978</v>
      </c>
      <c r="I158" s="5">
        <v>1</v>
      </c>
      <c r="J158" t="s">
        <v>1980</v>
      </c>
      <c r="K158" s="5">
        <v>1</v>
      </c>
      <c r="L158" t="s">
        <v>2407</v>
      </c>
      <c r="M158" s="5">
        <v>1</v>
      </c>
      <c r="N158" t="s">
        <v>2408</v>
      </c>
      <c r="O158" s="5">
        <v>1</v>
      </c>
      <c r="P158" t="s">
        <v>2409</v>
      </c>
      <c r="Q158" s="5">
        <v>1</v>
      </c>
      <c r="S158" t="str">
        <f t="shared" si="8"/>
        <v>gi|508083802|gb|KC570076.1|_Marine_bacterium_enrichment_culture_clone_G06-D3-S3_16S_ribosomal_RNA_gene,_partial_sequence</v>
      </c>
      <c r="T158" t="e">
        <f>VLOOKUP(Selected!S158,SILVA_ACT!$C$2:$Z$126,19,FALSE)</f>
        <v>#N/A</v>
      </c>
      <c r="U158" t="e">
        <f>VLOOKUP(Selected!S158,SILVA_ACT!$C$2:$Z$126,20,FALSE)</f>
        <v>#N/A</v>
      </c>
      <c r="V158" t="e">
        <f>VLOOKUP(Selected!S158,SILVA_ACT!$C$2:$Z$126,21,FALSE)</f>
        <v>#N/A</v>
      </c>
      <c r="W158" t="e">
        <f>VLOOKUP(Selected!S158,SILVA_ACT!$C$2:$Z$126,22,FALSE)</f>
        <v>#N/A</v>
      </c>
      <c r="X158" t="e">
        <f>VLOOKUP(Selected!S158,SILVA_ACT!$C$2:$Z$126,23,FALSE)</f>
        <v>#N/A</v>
      </c>
      <c r="Y158" t="e">
        <f>VLOOKUP(Selected!S158,SILVA_ACT!$C$2:$Z$126,24,FALSE)</f>
        <v>#N/A</v>
      </c>
    </row>
    <row r="159" spans="1:25">
      <c r="A159" s="2" t="s">
        <v>1</v>
      </c>
      <c r="B159" t="s">
        <v>1779</v>
      </c>
      <c r="C159" t="s">
        <v>1780</v>
      </c>
      <c r="D159">
        <f t="shared" si="6"/>
        <v>851</v>
      </c>
      <c r="E159" t="e">
        <f t="shared" si="7"/>
        <v>#N/A</v>
      </c>
      <c r="F159" t="s">
        <v>2369</v>
      </c>
      <c r="G159" s="5">
        <v>1</v>
      </c>
      <c r="H159" t="s">
        <v>2403</v>
      </c>
      <c r="I159" s="5">
        <v>1</v>
      </c>
      <c r="J159" t="s">
        <v>2404</v>
      </c>
      <c r="K159" s="5">
        <v>1</v>
      </c>
      <c r="L159" t="s">
        <v>2405</v>
      </c>
      <c r="M159" s="5">
        <v>0.99</v>
      </c>
      <c r="N159" t="s">
        <v>2405</v>
      </c>
      <c r="O159" s="5">
        <v>0.99</v>
      </c>
      <c r="P159" t="s">
        <v>2406</v>
      </c>
      <c r="Q159" s="5">
        <v>0.99</v>
      </c>
      <c r="S159" t="str">
        <f t="shared" si="8"/>
        <v>gi|508083801|gb|KC570075.1|_Marine_bacterium_enrichment_culture_clone_G05-D3-S7_16S_ribosomal_RNA_gene,_partial_sequence</v>
      </c>
      <c r="T159" t="e">
        <f>VLOOKUP(Selected!S159,SILVA_ACT!$C$2:$Z$126,19,FALSE)</f>
        <v>#N/A</v>
      </c>
      <c r="U159" t="e">
        <f>VLOOKUP(Selected!S159,SILVA_ACT!$C$2:$Z$126,20,FALSE)</f>
        <v>#N/A</v>
      </c>
      <c r="V159" t="e">
        <f>VLOOKUP(Selected!S159,SILVA_ACT!$C$2:$Z$126,21,FALSE)</f>
        <v>#N/A</v>
      </c>
      <c r="W159" t="e">
        <f>VLOOKUP(Selected!S159,SILVA_ACT!$C$2:$Z$126,22,FALSE)</f>
        <v>#N/A</v>
      </c>
      <c r="X159" t="e">
        <f>VLOOKUP(Selected!S159,SILVA_ACT!$C$2:$Z$126,23,FALSE)</f>
        <v>#N/A</v>
      </c>
      <c r="Y159" t="e">
        <f>VLOOKUP(Selected!S159,SILVA_ACT!$C$2:$Z$126,24,FALSE)</f>
        <v>#N/A</v>
      </c>
    </row>
    <row r="160" spans="1:25">
      <c r="A160" s="2" t="s">
        <v>1</v>
      </c>
      <c r="B160" t="s">
        <v>1781</v>
      </c>
      <c r="C160" t="s">
        <v>1782</v>
      </c>
      <c r="D160">
        <f t="shared" si="6"/>
        <v>891</v>
      </c>
      <c r="E160" t="e">
        <f t="shared" si="7"/>
        <v>#N/A</v>
      </c>
      <c r="F160" t="s">
        <v>2369</v>
      </c>
      <c r="G160" s="5">
        <v>1</v>
      </c>
      <c r="H160" t="s">
        <v>1978</v>
      </c>
      <c r="I160" s="5">
        <v>1</v>
      </c>
      <c r="J160" t="s">
        <v>1980</v>
      </c>
      <c r="K160" s="5">
        <v>1</v>
      </c>
      <c r="L160" t="s">
        <v>2501</v>
      </c>
      <c r="M160" s="5">
        <v>0.76</v>
      </c>
      <c r="N160" t="s">
        <v>2502</v>
      </c>
      <c r="O160" s="5">
        <v>0.76</v>
      </c>
      <c r="P160" t="s">
        <v>2503</v>
      </c>
      <c r="Q160" s="5">
        <v>0.76</v>
      </c>
      <c r="S160" t="str">
        <f t="shared" si="8"/>
        <v>gi|508083800|gb|KC570074.1|_Marine_bacterium_enrichment_culture_clone_G05-D3-S5_16S_ribosomal_RNA_gene,_partial_sequence</v>
      </c>
      <c r="T160" t="e">
        <f>VLOOKUP(Selected!S160,SILVA_ACT!$C$2:$Z$126,19,FALSE)</f>
        <v>#N/A</v>
      </c>
      <c r="U160" t="e">
        <f>VLOOKUP(Selected!S160,SILVA_ACT!$C$2:$Z$126,20,FALSE)</f>
        <v>#N/A</v>
      </c>
      <c r="V160" t="e">
        <f>VLOOKUP(Selected!S160,SILVA_ACT!$C$2:$Z$126,21,FALSE)</f>
        <v>#N/A</v>
      </c>
      <c r="W160" t="e">
        <f>VLOOKUP(Selected!S160,SILVA_ACT!$C$2:$Z$126,22,FALSE)</f>
        <v>#N/A</v>
      </c>
      <c r="X160" t="e">
        <f>VLOOKUP(Selected!S160,SILVA_ACT!$C$2:$Z$126,23,FALSE)</f>
        <v>#N/A</v>
      </c>
      <c r="Y160" t="e">
        <f>VLOOKUP(Selected!S160,SILVA_ACT!$C$2:$Z$126,24,FALSE)</f>
        <v>#N/A</v>
      </c>
    </row>
    <row r="161" spans="1:25">
      <c r="A161" s="2" t="s">
        <v>1</v>
      </c>
      <c r="B161" t="s">
        <v>1783</v>
      </c>
      <c r="C161" t="s">
        <v>1784</v>
      </c>
      <c r="D161">
        <f t="shared" si="6"/>
        <v>865</v>
      </c>
      <c r="E161" t="e">
        <f t="shared" si="7"/>
        <v>#N/A</v>
      </c>
      <c r="F161" t="s">
        <v>2369</v>
      </c>
      <c r="G161" s="5">
        <v>1</v>
      </c>
      <c r="H161" t="s">
        <v>2477</v>
      </c>
      <c r="I161" s="5">
        <v>0.9</v>
      </c>
      <c r="J161" t="s">
        <v>2478</v>
      </c>
      <c r="K161" s="5">
        <v>0.9</v>
      </c>
      <c r="L161" t="s">
        <v>2478</v>
      </c>
      <c r="M161" s="5">
        <v>0.9</v>
      </c>
      <c r="N161" t="s">
        <v>2478</v>
      </c>
      <c r="O161" s="5">
        <v>0.9</v>
      </c>
      <c r="P161" t="s">
        <v>2478</v>
      </c>
      <c r="Q161" s="5">
        <v>0.9</v>
      </c>
      <c r="S161" t="str">
        <f t="shared" si="8"/>
        <v>gi|508083799|gb|KC570073.1|_Marine_bacterium_enrichment_culture_clone_G04-D2-S3_16S_ribosomal_RNA_gene,_partial_sequence</v>
      </c>
      <c r="T161" t="e">
        <f>VLOOKUP(Selected!S161,SILVA_ACT!$C$2:$Z$126,19,FALSE)</f>
        <v>#N/A</v>
      </c>
      <c r="U161" t="e">
        <f>VLOOKUP(Selected!S161,SILVA_ACT!$C$2:$Z$126,20,FALSE)</f>
        <v>#N/A</v>
      </c>
      <c r="V161" t="e">
        <f>VLOOKUP(Selected!S161,SILVA_ACT!$C$2:$Z$126,21,FALSE)</f>
        <v>#N/A</v>
      </c>
      <c r="W161" t="e">
        <f>VLOOKUP(Selected!S161,SILVA_ACT!$C$2:$Z$126,22,FALSE)</f>
        <v>#N/A</v>
      </c>
      <c r="X161" t="e">
        <f>VLOOKUP(Selected!S161,SILVA_ACT!$C$2:$Z$126,23,FALSE)</f>
        <v>#N/A</v>
      </c>
      <c r="Y161" t="e">
        <f>VLOOKUP(Selected!S161,SILVA_ACT!$C$2:$Z$126,24,FALSE)</f>
        <v>#N/A</v>
      </c>
    </row>
    <row r="162" spans="1:25">
      <c r="A162" s="2" t="s">
        <v>1</v>
      </c>
      <c r="B162" t="s">
        <v>1785</v>
      </c>
      <c r="C162" t="s">
        <v>1786</v>
      </c>
      <c r="D162">
        <f t="shared" si="6"/>
        <v>868</v>
      </c>
      <c r="E162" t="e">
        <f t="shared" si="7"/>
        <v>#N/A</v>
      </c>
      <c r="F162" t="s">
        <v>2369</v>
      </c>
      <c r="G162" s="5">
        <v>1</v>
      </c>
      <c r="H162" t="s">
        <v>1978</v>
      </c>
      <c r="I162" s="5">
        <v>1</v>
      </c>
      <c r="J162" t="s">
        <v>1981</v>
      </c>
      <c r="K162" s="5">
        <v>1</v>
      </c>
      <c r="L162" t="s">
        <v>2485</v>
      </c>
      <c r="M162" s="5">
        <v>1</v>
      </c>
      <c r="N162" t="s">
        <v>2486</v>
      </c>
      <c r="O162" s="5">
        <v>1</v>
      </c>
      <c r="P162" t="s">
        <v>2513</v>
      </c>
      <c r="Q162" s="5">
        <v>1</v>
      </c>
      <c r="S162" t="str">
        <f t="shared" si="8"/>
        <v>gi|508083798|gb|KC570072.1|_Marine_bacterium_enrichment_culture_clone_G03-D2-S7_16S_ribosomal_RNA_gene,_partial_sequence</v>
      </c>
      <c r="T162" t="e">
        <f>VLOOKUP(Selected!S162,SILVA_ACT!$C$2:$Z$126,19,FALSE)</f>
        <v>#N/A</v>
      </c>
      <c r="U162" t="e">
        <f>VLOOKUP(Selected!S162,SILVA_ACT!$C$2:$Z$126,20,FALSE)</f>
        <v>#N/A</v>
      </c>
      <c r="V162" t="e">
        <f>VLOOKUP(Selected!S162,SILVA_ACT!$C$2:$Z$126,21,FALSE)</f>
        <v>#N/A</v>
      </c>
      <c r="W162" t="e">
        <f>VLOOKUP(Selected!S162,SILVA_ACT!$C$2:$Z$126,22,FALSE)</f>
        <v>#N/A</v>
      </c>
      <c r="X162" t="e">
        <f>VLOOKUP(Selected!S162,SILVA_ACT!$C$2:$Z$126,23,FALSE)</f>
        <v>#N/A</v>
      </c>
      <c r="Y162" t="e">
        <f>VLOOKUP(Selected!S162,SILVA_ACT!$C$2:$Z$126,24,FALSE)</f>
        <v>#N/A</v>
      </c>
    </row>
    <row r="163" spans="1:25">
      <c r="A163" s="2" t="s">
        <v>1</v>
      </c>
      <c r="B163" t="s">
        <v>1787</v>
      </c>
      <c r="C163" t="s">
        <v>1788</v>
      </c>
      <c r="D163">
        <f t="shared" si="6"/>
        <v>887</v>
      </c>
      <c r="E163" t="e">
        <f t="shared" si="7"/>
        <v>#N/A</v>
      </c>
      <c r="F163" t="s">
        <v>2369</v>
      </c>
      <c r="G163" s="5">
        <v>1</v>
      </c>
      <c r="H163" t="s">
        <v>1978</v>
      </c>
      <c r="I163" s="5">
        <v>1</v>
      </c>
      <c r="J163" t="s">
        <v>1979</v>
      </c>
      <c r="K163" s="5">
        <v>1</v>
      </c>
      <c r="L163" t="s">
        <v>2370</v>
      </c>
      <c r="M163" s="5">
        <v>0.56000000000000005</v>
      </c>
      <c r="N163" t="s">
        <v>2381</v>
      </c>
      <c r="O163" s="5">
        <v>0.28999999999999998</v>
      </c>
      <c r="P163" t="s">
        <v>2514</v>
      </c>
      <c r="Q163" s="5">
        <v>0.14000000000000001</v>
      </c>
      <c r="S163" t="str">
        <f t="shared" si="8"/>
        <v>gi|508083797|gb|KC570071.1|_Marine_bacterium_enrichment_culture_clone_G03-D2-S5_16S_ribosomal_RNA_gene,_partial_sequence</v>
      </c>
      <c r="T163" t="e">
        <f>VLOOKUP(Selected!S163,SILVA_ACT!$C$2:$Z$126,19,FALSE)</f>
        <v>#N/A</v>
      </c>
      <c r="U163" t="e">
        <f>VLOOKUP(Selected!S163,SILVA_ACT!$C$2:$Z$126,20,FALSE)</f>
        <v>#N/A</v>
      </c>
      <c r="V163" t="e">
        <f>VLOOKUP(Selected!S163,SILVA_ACT!$C$2:$Z$126,21,FALSE)</f>
        <v>#N/A</v>
      </c>
      <c r="W163" t="e">
        <f>VLOOKUP(Selected!S163,SILVA_ACT!$C$2:$Z$126,22,FALSE)</f>
        <v>#N/A</v>
      </c>
      <c r="X163" t="e">
        <f>VLOOKUP(Selected!S163,SILVA_ACT!$C$2:$Z$126,23,FALSE)</f>
        <v>#N/A</v>
      </c>
      <c r="Y163" t="e">
        <f>VLOOKUP(Selected!S163,SILVA_ACT!$C$2:$Z$126,24,FALSE)</f>
        <v>#N/A</v>
      </c>
    </row>
    <row r="164" spans="1:25">
      <c r="A164" s="2" t="s">
        <v>1</v>
      </c>
      <c r="B164" t="s">
        <v>1789</v>
      </c>
      <c r="C164" t="s">
        <v>1790</v>
      </c>
      <c r="D164">
        <f t="shared" si="6"/>
        <v>853</v>
      </c>
      <c r="E164" t="e">
        <f t="shared" si="7"/>
        <v>#N/A</v>
      </c>
      <c r="F164" t="s">
        <v>2369</v>
      </c>
      <c r="G164" s="5">
        <v>1</v>
      </c>
      <c r="H164" t="s">
        <v>2439</v>
      </c>
      <c r="I164" s="5">
        <v>0.97</v>
      </c>
      <c r="J164" t="s">
        <v>2450</v>
      </c>
      <c r="K164" s="5">
        <v>0.45</v>
      </c>
      <c r="L164" t="s">
        <v>2451</v>
      </c>
      <c r="M164" s="5">
        <v>0.41</v>
      </c>
      <c r="N164" t="s">
        <v>2452</v>
      </c>
      <c r="O164" s="5">
        <v>0.41</v>
      </c>
      <c r="P164" t="s">
        <v>2453</v>
      </c>
      <c r="Q164" s="5">
        <v>0.41</v>
      </c>
      <c r="S164" t="str">
        <f t="shared" si="8"/>
        <v>gi|508083796|gb|KC570070.1|_Marine_bacterium_enrichment_culture_clone_G01-D1-S7_16S_ribosomal_RNA_gene,_partial_sequence</v>
      </c>
      <c r="T164" t="e">
        <f>VLOOKUP(Selected!S164,SILVA_ACT!$C$2:$Z$126,19,FALSE)</f>
        <v>#N/A</v>
      </c>
      <c r="U164" t="e">
        <f>VLOOKUP(Selected!S164,SILVA_ACT!$C$2:$Z$126,20,FALSE)</f>
        <v>#N/A</v>
      </c>
      <c r="V164" t="e">
        <f>VLOOKUP(Selected!S164,SILVA_ACT!$C$2:$Z$126,21,FALSE)</f>
        <v>#N/A</v>
      </c>
      <c r="W164" t="e">
        <f>VLOOKUP(Selected!S164,SILVA_ACT!$C$2:$Z$126,22,FALSE)</f>
        <v>#N/A</v>
      </c>
      <c r="X164" t="e">
        <f>VLOOKUP(Selected!S164,SILVA_ACT!$C$2:$Z$126,23,FALSE)</f>
        <v>#N/A</v>
      </c>
      <c r="Y164" t="e">
        <f>VLOOKUP(Selected!S164,SILVA_ACT!$C$2:$Z$126,24,FALSE)</f>
        <v>#N/A</v>
      </c>
    </row>
    <row r="165" spans="1:25">
      <c r="A165" s="2" t="s">
        <v>1</v>
      </c>
      <c r="B165" t="s">
        <v>1791</v>
      </c>
      <c r="C165" t="s">
        <v>1792</v>
      </c>
      <c r="D165">
        <f t="shared" si="6"/>
        <v>856</v>
      </c>
      <c r="E165" t="e">
        <f t="shared" si="7"/>
        <v>#N/A</v>
      </c>
      <c r="F165" t="s">
        <v>2369</v>
      </c>
      <c r="G165" s="5">
        <v>1</v>
      </c>
      <c r="H165" t="s">
        <v>1978</v>
      </c>
      <c r="I165" s="5">
        <v>1</v>
      </c>
      <c r="J165" t="s">
        <v>1981</v>
      </c>
      <c r="K165" s="5">
        <v>1</v>
      </c>
      <c r="L165" t="s">
        <v>2417</v>
      </c>
      <c r="M165" s="5">
        <v>0.91</v>
      </c>
      <c r="N165" t="s">
        <v>2418</v>
      </c>
      <c r="O165" s="5">
        <v>0.91</v>
      </c>
      <c r="P165" t="s">
        <v>2419</v>
      </c>
      <c r="Q165" s="5">
        <v>0.6</v>
      </c>
      <c r="S165" t="str">
        <f t="shared" si="8"/>
        <v>gi|508083795|gb|KC570069.1|_Marine_bacterium_enrichment_culture_clone_E24-C12-S3_16S_ribosomal_RNA_gene,_partial_sequence</v>
      </c>
      <c r="T165" t="e">
        <f>VLOOKUP(Selected!S165,SILVA_ACT!$C$2:$Z$126,19,FALSE)</f>
        <v>#N/A</v>
      </c>
      <c r="U165" t="e">
        <f>VLOOKUP(Selected!S165,SILVA_ACT!$C$2:$Z$126,20,FALSE)</f>
        <v>#N/A</v>
      </c>
      <c r="V165" t="e">
        <f>VLOOKUP(Selected!S165,SILVA_ACT!$C$2:$Z$126,21,FALSE)</f>
        <v>#N/A</v>
      </c>
      <c r="W165" t="e">
        <f>VLOOKUP(Selected!S165,SILVA_ACT!$C$2:$Z$126,22,FALSE)</f>
        <v>#N/A</v>
      </c>
      <c r="X165" t="e">
        <f>VLOOKUP(Selected!S165,SILVA_ACT!$C$2:$Z$126,23,FALSE)</f>
        <v>#N/A</v>
      </c>
      <c r="Y165" t="e">
        <f>VLOOKUP(Selected!S165,SILVA_ACT!$C$2:$Z$126,24,FALSE)</f>
        <v>#N/A</v>
      </c>
    </row>
    <row r="166" spans="1:25">
      <c r="A166" s="2" t="s">
        <v>1</v>
      </c>
      <c r="B166" t="s">
        <v>1793</v>
      </c>
      <c r="C166" t="s">
        <v>1794</v>
      </c>
      <c r="D166">
        <f t="shared" si="6"/>
        <v>829</v>
      </c>
      <c r="E166" t="e">
        <f t="shared" si="7"/>
        <v>#N/A</v>
      </c>
      <c r="F166" t="s">
        <v>2369</v>
      </c>
      <c r="G166" s="5">
        <v>1</v>
      </c>
      <c r="H166" t="s">
        <v>2403</v>
      </c>
      <c r="I166" s="5">
        <v>1</v>
      </c>
      <c r="J166" t="s">
        <v>2404</v>
      </c>
      <c r="K166" s="5">
        <v>1</v>
      </c>
      <c r="L166" t="s">
        <v>2405</v>
      </c>
      <c r="M166" s="5">
        <v>0.97</v>
      </c>
      <c r="N166" t="s">
        <v>2405</v>
      </c>
      <c r="O166" s="5">
        <v>0.97</v>
      </c>
      <c r="P166" t="s">
        <v>2406</v>
      </c>
      <c r="Q166" s="5">
        <v>0.97</v>
      </c>
      <c r="S166" t="str">
        <f t="shared" si="8"/>
        <v>gi|508083794|gb|KC570068.1|_Marine_bacterium_enrichment_culture_clone_E23-C12-S7_16S_ribosomal_RNA_gene,_partial_sequence</v>
      </c>
      <c r="T166" t="e">
        <f>VLOOKUP(Selected!S166,SILVA_ACT!$C$2:$Z$126,19,FALSE)</f>
        <v>#N/A</v>
      </c>
      <c r="U166" t="e">
        <f>VLOOKUP(Selected!S166,SILVA_ACT!$C$2:$Z$126,20,FALSE)</f>
        <v>#N/A</v>
      </c>
      <c r="V166" t="e">
        <f>VLOOKUP(Selected!S166,SILVA_ACT!$C$2:$Z$126,21,FALSE)</f>
        <v>#N/A</v>
      </c>
      <c r="W166" t="e">
        <f>VLOOKUP(Selected!S166,SILVA_ACT!$C$2:$Z$126,22,FALSE)</f>
        <v>#N/A</v>
      </c>
      <c r="X166" t="e">
        <f>VLOOKUP(Selected!S166,SILVA_ACT!$C$2:$Z$126,23,FALSE)</f>
        <v>#N/A</v>
      </c>
      <c r="Y166" t="e">
        <f>VLOOKUP(Selected!S166,SILVA_ACT!$C$2:$Z$126,24,FALSE)</f>
        <v>#N/A</v>
      </c>
    </row>
    <row r="167" spans="1:25">
      <c r="A167" s="2" t="s">
        <v>1</v>
      </c>
      <c r="B167" t="s">
        <v>1795</v>
      </c>
      <c r="C167" t="s">
        <v>1796</v>
      </c>
      <c r="D167">
        <f t="shared" si="6"/>
        <v>865</v>
      </c>
      <c r="E167" t="e">
        <f t="shared" si="7"/>
        <v>#N/A</v>
      </c>
      <c r="F167" t="s">
        <v>2369</v>
      </c>
      <c r="G167" s="5">
        <v>1</v>
      </c>
      <c r="H167" t="s">
        <v>1978</v>
      </c>
      <c r="I167" s="5">
        <v>1</v>
      </c>
      <c r="J167" t="s">
        <v>1981</v>
      </c>
      <c r="K167" s="5">
        <v>1</v>
      </c>
      <c r="L167" t="s">
        <v>2383</v>
      </c>
      <c r="M167" s="5">
        <v>0.56000000000000005</v>
      </c>
      <c r="N167" t="s">
        <v>2462</v>
      </c>
      <c r="O167" s="5">
        <v>0.53</v>
      </c>
      <c r="P167" t="s">
        <v>2463</v>
      </c>
      <c r="Q167" s="5">
        <v>0.5</v>
      </c>
      <c r="S167" t="str">
        <f t="shared" si="8"/>
        <v>gi|508083793|gb|KC570067.1|_Marine_bacterium_enrichment_culture_clone_E22-C11-S3_16S_ribosomal_RNA_gene,_partial_sequence</v>
      </c>
      <c r="T167" t="e">
        <f>VLOOKUP(Selected!S167,SILVA_ACT!$C$2:$Z$126,19,FALSE)</f>
        <v>#N/A</v>
      </c>
      <c r="U167" t="e">
        <f>VLOOKUP(Selected!S167,SILVA_ACT!$C$2:$Z$126,20,FALSE)</f>
        <v>#N/A</v>
      </c>
      <c r="V167" t="e">
        <f>VLOOKUP(Selected!S167,SILVA_ACT!$C$2:$Z$126,21,FALSE)</f>
        <v>#N/A</v>
      </c>
      <c r="W167" t="e">
        <f>VLOOKUP(Selected!S167,SILVA_ACT!$C$2:$Z$126,22,FALSE)</f>
        <v>#N/A</v>
      </c>
      <c r="X167" t="e">
        <f>VLOOKUP(Selected!S167,SILVA_ACT!$C$2:$Z$126,23,FALSE)</f>
        <v>#N/A</v>
      </c>
      <c r="Y167" t="e">
        <f>VLOOKUP(Selected!S167,SILVA_ACT!$C$2:$Z$126,24,FALSE)</f>
        <v>#N/A</v>
      </c>
    </row>
    <row r="168" spans="1:25">
      <c r="A168" s="2" t="s">
        <v>1</v>
      </c>
      <c r="B168" t="s">
        <v>1797</v>
      </c>
      <c r="C168" t="s">
        <v>1798</v>
      </c>
      <c r="D168">
        <f t="shared" si="6"/>
        <v>839</v>
      </c>
      <c r="E168" t="e">
        <f t="shared" si="7"/>
        <v>#N/A</v>
      </c>
      <c r="F168" t="s">
        <v>2369</v>
      </c>
      <c r="G168" s="5">
        <v>1</v>
      </c>
      <c r="H168" t="s">
        <v>2403</v>
      </c>
      <c r="I168" s="5">
        <v>1</v>
      </c>
      <c r="J168" t="s">
        <v>2404</v>
      </c>
      <c r="K168" s="5">
        <v>1</v>
      </c>
      <c r="L168" t="s">
        <v>2405</v>
      </c>
      <c r="M168" s="5">
        <v>1</v>
      </c>
      <c r="N168" t="s">
        <v>2405</v>
      </c>
      <c r="O168" s="5">
        <v>1</v>
      </c>
      <c r="P168" t="s">
        <v>2406</v>
      </c>
      <c r="Q168" s="5">
        <v>1</v>
      </c>
      <c r="S168" t="str">
        <f t="shared" si="8"/>
        <v>gi|508083792|gb|KC570066.1|_Marine_bacterium_enrichment_culture_clone_E21-C11-S7_16S_ribosomal_RNA_gene,_partial_sequence</v>
      </c>
      <c r="T168" t="e">
        <f>VLOOKUP(Selected!S168,SILVA_ACT!$C$2:$Z$126,19,FALSE)</f>
        <v>#N/A</v>
      </c>
      <c r="U168" t="e">
        <f>VLOOKUP(Selected!S168,SILVA_ACT!$C$2:$Z$126,20,FALSE)</f>
        <v>#N/A</v>
      </c>
      <c r="V168" t="e">
        <f>VLOOKUP(Selected!S168,SILVA_ACT!$C$2:$Z$126,21,FALSE)</f>
        <v>#N/A</v>
      </c>
      <c r="W168" t="e">
        <f>VLOOKUP(Selected!S168,SILVA_ACT!$C$2:$Z$126,22,FALSE)</f>
        <v>#N/A</v>
      </c>
      <c r="X168" t="e">
        <f>VLOOKUP(Selected!S168,SILVA_ACT!$C$2:$Z$126,23,FALSE)</f>
        <v>#N/A</v>
      </c>
      <c r="Y168" t="e">
        <f>VLOOKUP(Selected!S168,SILVA_ACT!$C$2:$Z$126,24,FALSE)</f>
        <v>#N/A</v>
      </c>
    </row>
    <row r="169" spans="1:25">
      <c r="A169" s="2" t="s">
        <v>1</v>
      </c>
      <c r="B169" t="s">
        <v>1799</v>
      </c>
      <c r="C169" t="s">
        <v>1800</v>
      </c>
      <c r="D169">
        <f t="shared" si="6"/>
        <v>846</v>
      </c>
      <c r="E169" t="e">
        <f t="shared" si="7"/>
        <v>#N/A</v>
      </c>
      <c r="F169" t="s">
        <v>2369</v>
      </c>
      <c r="G169" s="5">
        <v>1</v>
      </c>
      <c r="H169" t="s">
        <v>1978</v>
      </c>
      <c r="I169" s="5">
        <v>1</v>
      </c>
      <c r="J169" t="s">
        <v>1980</v>
      </c>
      <c r="K169" s="5">
        <v>1</v>
      </c>
      <c r="L169" t="s">
        <v>2407</v>
      </c>
      <c r="M169" s="5">
        <v>1</v>
      </c>
      <c r="N169" t="s">
        <v>2408</v>
      </c>
      <c r="O169" s="5">
        <v>1</v>
      </c>
      <c r="P169" t="s">
        <v>2409</v>
      </c>
      <c r="Q169" s="5">
        <v>1</v>
      </c>
      <c r="S169" t="str">
        <f t="shared" si="8"/>
        <v>gi|508083791|gb|KC570065.1|_Marine_bacterium_enrichment_culture_clone_E20-C10-S3_16S_ribosomal_RNA_gene,_partial_sequence</v>
      </c>
      <c r="T169" t="e">
        <f>VLOOKUP(Selected!S169,SILVA_ACT!$C$2:$Z$126,19,FALSE)</f>
        <v>#N/A</v>
      </c>
      <c r="U169" t="e">
        <f>VLOOKUP(Selected!S169,SILVA_ACT!$C$2:$Z$126,20,FALSE)</f>
        <v>#N/A</v>
      </c>
      <c r="V169" t="e">
        <f>VLOOKUP(Selected!S169,SILVA_ACT!$C$2:$Z$126,21,FALSE)</f>
        <v>#N/A</v>
      </c>
      <c r="W169" t="e">
        <f>VLOOKUP(Selected!S169,SILVA_ACT!$C$2:$Z$126,22,FALSE)</f>
        <v>#N/A</v>
      </c>
      <c r="X169" t="e">
        <f>VLOOKUP(Selected!S169,SILVA_ACT!$C$2:$Z$126,23,FALSE)</f>
        <v>#N/A</v>
      </c>
      <c r="Y169" t="e">
        <f>VLOOKUP(Selected!S169,SILVA_ACT!$C$2:$Z$126,24,FALSE)</f>
        <v>#N/A</v>
      </c>
    </row>
    <row r="170" spans="1:25">
      <c r="A170" s="2" t="s">
        <v>1</v>
      </c>
      <c r="B170" t="s">
        <v>1801</v>
      </c>
      <c r="C170" t="s">
        <v>1802</v>
      </c>
      <c r="D170">
        <f t="shared" si="6"/>
        <v>842</v>
      </c>
      <c r="E170" t="e">
        <f t="shared" si="7"/>
        <v>#N/A</v>
      </c>
      <c r="F170" t="s">
        <v>2369</v>
      </c>
      <c r="G170" s="5">
        <v>1</v>
      </c>
      <c r="H170" t="s">
        <v>2403</v>
      </c>
      <c r="I170" s="5">
        <v>1</v>
      </c>
      <c r="J170" t="s">
        <v>2404</v>
      </c>
      <c r="K170" s="5">
        <v>1</v>
      </c>
      <c r="L170" t="s">
        <v>2405</v>
      </c>
      <c r="M170" s="5">
        <v>0.98</v>
      </c>
      <c r="N170" t="s">
        <v>2405</v>
      </c>
      <c r="O170" s="5">
        <v>0.98</v>
      </c>
      <c r="P170" t="s">
        <v>2406</v>
      </c>
      <c r="Q170" s="5">
        <v>0.98</v>
      </c>
      <c r="S170" t="str">
        <f t="shared" si="8"/>
        <v>gi|508083790|gb|KC570064.1|_Marine_bacterium_enrichment_culture_clone_E19-C10-S7_16S_ribosomal_RNA_gene,_partial_sequence</v>
      </c>
      <c r="T170" t="e">
        <f>VLOOKUP(Selected!S170,SILVA_ACT!$C$2:$Z$126,19,FALSE)</f>
        <v>#N/A</v>
      </c>
      <c r="U170" t="e">
        <f>VLOOKUP(Selected!S170,SILVA_ACT!$C$2:$Z$126,20,FALSE)</f>
        <v>#N/A</v>
      </c>
      <c r="V170" t="e">
        <f>VLOOKUP(Selected!S170,SILVA_ACT!$C$2:$Z$126,21,FALSE)</f>
        <v>#N/A</v>
      </c>
      <c r="W170" t="e">
        <f>VLOOKUP(Selected!S170,SILVA_ACT!$C$2:$Z$126,22,FALSE)</f>
        <v>#N/A</v>
      </c>
      <c r="X170" t="e">
        <f>VLOOKUP(Selected!S170,SILVA_ACT!$C$2:$Z$126,23,FALSE)</f>
        <v>#N/A</v>
      </c>
      <c r="Y170" t="e">
        <f>VLOOKUP(Selected!S170,SILVA_ACT!$C$2:$Z$126,24,FALSE)</f>
        <v>#N/A</v>
      </c>
    </row>
    <row r="171" spans="1:25">
      <c r="A171" s="2" t="s">
        <v>1</v>
      </c>
      <c r="B171" t="s">
        <v>1803</v>
      </c>
      <c r="C171" t="s">
        <v>1804</v>
      </c>
      <c r="D171">
        <f t="shared" si="6"/>
        <v>844</v>
      </c>
      <c r="E171" t="e">
        <f t="shared" si="7"/>
        <v>#N/A</v>
      </c>
      <c r="F171" t="s">
        <v>2369</v>
      </c>
      <c r="G171" s="5">
        <v>1</v>
      </c>
      <c r="H171" t="s">
        <v>1978</v>
      </c>
      <c r="I171" s="5">
        <v>1</v>
      </c>
      <c r="J171" t="s">
        <v>1980</v>
      </c>
      <c r="K171" s="5">
        <v>1</v>
      </c>
      <c r="L171" t="s">
        <v>2378</v>
      </c>
      <c r="M171" s="5">
        <v>0.74</v>
      </c>
      <c r="N171" t="s">
        <v>2379</v>
      </c>
      <c r="O171" s="5">
        <v>0.56000000000000005</v>
      </c>
      <c r="P171" t="s">
        <v>2410</v>
      </c>
      <c r="Q171" s="5">
        <v>0.28999999999999998</v>
      </c>
      <c r="S171" t="str">
        <f t="shared" si="8"/>
        <v>gi|508083789|gb|KC570063.1|_Marine_bacterium_enrichment_culture_clone_E19-C10-S5_16S_ribosomal_RNA_gene,_partial_sequence</v>
      </c>
      <c r="T171" t="e">
        <f>VLOOKUP(Selected!S171,SILVA_ACT!$C$2:$Z$126,19,FALSE)</f>
        <v>#N/A</v>
      </c>
      <c r="U171" t="e">
        <f>VLOOKUP(Selected!S171,SILVA_ACT!$C$2:$Z$126,20,FALSE)</f>
        <v>#N/A</v>
      </c>
      <c r="V171" t="e">
        <f>VLOOKUP(Selected!S171,SILVA_ACT!$C$2:$Z$126,21,FALSE)</f>
        <v>#N/A</v>
      </c>
      <c r="W171" t="e">
        <f>VLOOKUP(Selected!S171,SILVA_ACT!$C$2:$Z$126,22,FALSE)</f>
        <v>#N/A</v>
      </c>
      <c r="X171" t="e">
        <f>VLOOKUP(Selected!S171,SILVA_ACT!$C$2:$Z$126,23,FALSE)</f>
        <v>#N/A</v>
      </c>
      <c r="Y171" t="e">
        <f>VLOOKUP(Selected!S171,SILVA_ACT!$C$2:$Z$126,24,FALSE)</f>
        <v>#N/A</v>
      </c>
    </row>
    <row r="172" spans="1:25">
      <c r="A172" s="2" t="s">
        <v>1</v>
      </c>
      <c r="B172" t="s">
        <v>1805</v>
      </c>
      <c r="C172" t="s">
        <v>1806</v>
      </c>
      <c r="D172">
        <f t="shared" si="6"/>
        <v>843</v>
      </c>
      <c r="E172" t="e">
        <f t="shared" si="7"/>
        <v>#N/A</v>
      </c>
      <c r="F172" t="s">
        <v>2369</v>
      </c>
      <c r="G172" s="5">
        <v>1</v>
      </c>
      <c r="H172" t="s">
        <v>1978</v>
      </c>
      <c r="I172" s="5">
        <v>1</v>
      </c>
      <c r="J172" t="s">
        <v>1980</v>
      </c>
      <c r="K172" s="5">
        <v>1</v>
      </c>
      <c r="L172" t="s">
        <v>2378</v>
      </c>
      <c r="M172" s="5">
        <v>0.71</v>
      </c>
      <c r="N172" t="s">
        <v>2420</v>
      </c>
      <c r="O172" s="5">
        <v>0.35</v>
      </c>
      <c r="P172" t="s">
        <v>2421</v>
      </c>
      <c r="Q172" s="5">
        <v>0.35</v>
      </c>
      <c r="S172" t="str">
        <f t="shared" si="8"/>
        <v>gi|508083788|gb|KC570062.1|_Marine_bacterium_enrichment_culture_clone_E18-C9-S3_16S_ribosomal_RNA_gene,_partial_sequence</v>
      </c>
      <c r="T172" t="e">
        <f>VLOOKUP(Selected!S172,SILVA_ACT!$C$2:$Z$126,19,FALSE)</f>
        <v>#N/A</v>
      </c>
      <c r="U172" t="e">
        <f>VLOOKUP(Selected!S172,SILVA_ACT!$C$2:$Z$126,20,FALSE)</f>
        <v>#N/A</v>
      </c>
      <c r="V172" t="e">
        <f>VLOOKUP(Selected!S172,SILVA_ACT!$C$2:$Z$126,21,FALSE)</f>
        <v>#N/A</v>
      </c>
      <c r="W172" t="e">
        <f>VLOOKUP(Selected!S172,SILVA_ACT!$C$2:$Z$126,22,FALSE)</f>
        <v>#N/A</v>
      </c>
      <c r="X172" t="e">
        <f>VLOOKUP(Selected!S172,SILVA_ACT!$C$2:$Z$126,23,FALSE)</f>
        <v>#N/A</v>
      </c>
      <c r="Y172" t="e">
        <f>VLOOKUP(Selected!S172,SILVA_ACT!$C$2:$Z$126,24,FALSE)</f>
        <v>#N/A</v>
      </c>
    </row>
    <row r="173" spans="1:25">
      <c r="A173" s="2" t="s">
        <v>1</v>
      </c>
      <c r="B173" t="s">
        <v>1807</v>
      </c>
      <c r="C173" t="s">
        <v>1808</v>
      </c>
      <c r="D173">
        <f t="shared" si="6"/>
        <v>876</v>
      </c>
      <c r="E173" t="e">
        <f t="shared" si="7"/>
        <v>#N/A</v>
      </c>
      <c r="F173" t="s">
        <v>2369</v>
      </c>
      <c r="G173" s="5">
        <v>1</v>
      </c>
      <c r="H173" t="s">
        <v>2439</v>
      </c>
      <c r="I173" s="5">
        <v>1</v>
      </c>
      <c r="J173" t="s">
        <v>2450</v>
      </c>
      <c r="K173" s="5">
        <v>0.94</v>
      </c>
      <c r="L173" t="s">
        <v>2451</v>
      </c>
      <c r="M173" s="5">
        <v>0.94</v>
      </c>
      <c r="N173" t="s">
        <v>2452</v>
      </c>
      <c r="O173" s="5">
        <v>0.94</v>
      </c>
      <c r="P173" t="s">
        <v>2453</v>
      </c>
      <c r="Q173" s="5">
        <v>0.94</v>
      </c>
      <c r="S173" t="str">
        <f t="shared" si="8"/>
        <v>gi|508083787|gb|KC570061.1|_Marine_bacterium_enrichment_culture_clone_E17-C9-S7_16S_ribosomal_RNA_gene,_partial_sequence</v>
      </c>
      <c r="T173" t="e">
        <f>VLOOKUP(Selected!S173,SILVA_ACT!$C$2:$Z$126,19,FALSE)</f>
        <v>#N/A</v>
      </c>
      <c r="U173" t="e">
        <f>VLOOKUP(Selected!S173,SILVA_ACT!$C$2:$Z$126,20,FALSE)</f>
        <v>#N/A</v>
      </c>
      <c r="V173" t="e">
        <f>VLOOKUP(Selected!S173,SILVA_ACT!$C$2:$Z$126,21,FALSE)</f>
        <v>#N/A</v>
      </c>
      <c r="W173" t="e">
        <f>VLOOKUP(Selected!S173,SILVA_ACT!$C$2:$Z$126,22,FALSE)</f>
        <v>#N/A</v>
      </c>
      <c r="X173" t="e">
        <f>VLOOKUP(Selected!S173,SILVA_ACT!$C$2:$Z$126,23,FALSE)</f>
        <v>#N/A</v>
      </c>
      <c r="Y173" t="e">
        <f>VLOOKUP(Selected!S173,SILVA_ACT!$C$2:$Z$126,24,FALSE)</f>
        <v>#N/A</v>
      </c>
    </row>
    <row r="174" spans="1:25">
      <c r="A174" s="2" t="s">
        <v>1</v>
      </c>
      <c r="B174" t="s">
        <v>1809</v>
      </c>
      <c r="C174" t="s">
        <v>1810</v>
      </c>
      <c r="D174">
        <f t="shared" si="6"/>
        <v>860</v>
      </c>
      <c r="E174" t="e">
        <f t="shared" si="7"/>
        <v>#N/A</v>
      </c>
      <c r="F174" t="s">
        <v>2369</v>
      </c>
      <c r="G174" s="5">
        <v>1</v>
      </c>
      <c r="H174" t="s">
        <v>2477</v>
      </c>
      <c r="I174" s="5">
        <v>0.96</v>
      </c>
      <c r="J174" t="s">
        <v>2478</v>
      </c>
      <c r="K174" s="5">
        <v>0.96</v>
      </c>
      <c r="L174" t="s">
        <v>2478</v>
      </c>
      <c r="M174" s="5">
        <v>0.96</v>
      </c>
      <c r="N174" t="s">
        <v>2478</v>
      </c>
      <c r="O174" s="5">
        <v>0.96</v>
      </c>
      <c r="P174" t="s">
        <v>2478</v>
      </c>
      <c r="Q174" s="5">
        <v>0.96</v>
      </c>
      <c r="S174" t="str">
        <f t="shared" si="8"/>
        <v>gi|508083786|gb|KC570060.1|_Marine_bacterium_enrichment_culture_clone_E16-C8-S3_16S_ribosomal_RNA_gene,_partial_sequence</v>
      </c>
      <c r="T174" t="e">
        <f>VLOOKUP(Selected!S174,SILVA_ACT!$C$2:$Z$126,19,FALSE)</f>
        <v>#N/A</v>
      </c>
      <c r="U174" t="e">
        <f>VLOOKUP(Selected!S174,SILVA_ACT!$C$2:$Z$126,20,FALSE)</f>
        <v>#N/A</v>
      </c>
      <c r="V174" t="e">
        <f>VLOOKUP(Selected!S174,SILVA_ACT!$C$2:$Z$126,21,FALSE)</f>
        <v>#N/A</v>
      </c>
      <c r="W174" t="e">
        <f>VLOOKUP(Selected!S174,SILVA_ACT!$C$2:$Z$126,22,FALSE)</f>
        <v>#N/A</v>
      </c>
      <c r="X174" t="e">
        <f>VLOOKUP(Selected!S174,SILVA_ACT!$C$2:$Z$126,23,FALSE)</f>
        <v>#N/A</v>
      </c>
      <c r="Y174" t="e">
        <f>VLOOKUP(Selected!S174,SILVA_ACT!$C$2:$Z$126,24,FALSE)</f>
        <v>#N/A</v>
      </c>
    </row>
    <row r="175" spans="1:25">
      <c r="A175" s="2" t="s">
        <v>1</v>
      </c>
      <c r="B175" t="s">
        <v>1811</v>
      </c>
      <c r="C175" t="s">
        <v>1812</v>
      </c>
      <c r="D175">
        <f t="shared" si="6"/>
        <v>853</v>
      </c>
      <c r="E175" t="e">
        <f t="shared" si="7"/>
        <v>#N/A</v>
      </c>
      <c r="F175" t="s">
        <v>2369</v>
      </c>
      <c r="G175" s="5">
        <v>1</v>
      </c>
      <c r="H175" t="s">
        <v>2403</v>
      </c>
      <c r="I175" s="5">
        <v>1</v>
      </c>
      <c r="J175" t="s">
        <v>2404</v>
      </c>
      <c r="K175" s="5">
        <v>1</v>
      </c>
      <c r="L175" t="s">
        <v>2405</v>
      </c>
      <c r="M175" s="5">
        <v>1</v>
      </c>
      <c r="N175" t="s">
        <v>2405</v>
      </c>
      <c r="O175" s="5">
        <v>1</v>
      </c>
      <c r="P175" t="s">
        <v>2406</v>
      </c>
      <c r="Q175" s="5">
        <v>1</v>
      </c>
      <c r="S175" t="str">
        <f t="shared" si="8"/>
        <v>gi|508083785|gb|KC570059.1|_Marine_bacterium_enrichment_culture_clone_E15-C8-S7_16S_ribosomal_RNA_gene,_partial_sequence</v>
      </c>
      <c r="T175" t="e">
        <f>VLOOKUP(Selected!S175,SILVA_ACT!$C$2:$Z$126,19,FALSE)</f>
        <v>#N/A</v>
      </c>
      <c r="U175" t="e">
        <f>VLOOKUP(Selected!S175,SILVA_ACT!$C$2:$Z$126,20,FALSE)</f>
        <v>#N/A</v>
      </c>
      <c r="V175" t="e">
        <f>VLOOKUP(Selected!S175,SILVA_ACT!$C$2:$Z$126,21,FALSE)</f>
        <v>#N/A</v>
      </c>
      <c r="W175" t="e">
        <f>VLOOKUP(Selected!S175,SILVA_ACT!$C$2:$Z$126,22,FALSE)</f>
        <v>#N/A</v>
      </c>
      <c r="X175" t="e">
        <f>VLOOKUP(Selected!S175,SILVA_ACT!$C$2:$Z$126,23,FALSE)</f>
        <v>#N/A</v>
      </c>
      <c r="Y175" t="e">
        <f>VLOOKUP(Selected!S175,SILVA_ACT!$C$2:$Z$126,24,FALSE)</f>
        <v>#N/A</v>
      </c>
    </row>
    <row r="176" spans="1:25">
      <c r="A176" s="2" t="s">
        <v>1</v>
      </c>
      <c r="B176" t="s">
        <v>1813</v>
      </c>
      <c r="C176" t="s">
        <v>1814</v>
      </c>
      <c r="D176">
        <f t="shared" si="6"/>
        <v>846</v>
      </c>
      <c r="E176" t="e">
        <f t="shared" si="7"/>
        <v>#N/A</v>
      </c>
      <c r="F176" t="s">
        <v>2369</v>
      </c>
      <c r="G176" s="5">
        <v>1</v>
      </c>
      <c r="H176" t="s">
        <v>2439</v>
      </c>
      <c r="I176" s="5">
        <v>0.93</v>
      </c>
      <c r="J176" t="s">
        <v>2450</v>
      </c>
      <c r="K176" s="5">
        <v>0.79</v>
      </c>
      <c r="L176" t="s">
        <v>2451</v>
      </c>
      <c r="M176" s="5">
        <v>0.66</v>
      </c>
      <c r="N176" t="s">
        <v>2452</v>
      </c>
      <c r="O176" s="5">
        <v>0.66</v>
      </c>
      <c r="P176" t="s">
        <v>2453</v>
      </c>
      <c r="Q176" s="5">
        <v>0.66</v>
      </c>
      <c r="S176" t="str">
        <f t="shared" si="8"/>
        <v>gi|508083784|gb|KC570058.1|_Marine_bacterium_enrichment_culture_clone_E14-C7-S3_16S_ribosomal_RNA_gene,_partial_sequence</v>
      </c>
      <c r="T176" t="e">
        <f>VLOOKUP(Selected!S176,SILVA_ACT!$C$2:$Z$126,19,FALSE)</f>
        <v>#N/A</v>
      </c>
      <c r="U176" t="e">
        <f>VLOOKUP(Selected!S176,SILVA_ACT!$C$2:$Z$126,20,FALSE)</f>
        <v>#N/A</v>
      </c>
      <c r="V176" t="e">
        <f>VLOOKUP(Selected!S176,SILVA_ACT!$C$2:$Z$126,21,FALSE)</f>
        <v>#N/A</v>
      </c>
      <c r="W176" t="e">
        <f>VLOOKUP(Selected!S176,SILVA_ACT!$C$2:$Z$126,22,FALSE)</f>
        <v>#N/A</v>
      </c>
      <c r="X176" t="e">
        <f>VLOOKUP(Selected!S176,SILVA_ACT!$C$2:$Z$126,23,FALSE)</f>
        <v>#N/A</v>
      </c>
      <c r="Y176" t="e">
        <f>VLOOKUP(Selected!S176,SILVA_ACT!$C$2:$Z$126,24,FALSE)</f>
        <v>#N/A</v>
      </c>
    </row>
    <row r="177" spans="1:25">
      <c r="A177" s="2" t="s">
        <v>1</v>
      </c>
      <c r="B177" t="s">
        <v>1815</v>
      </c>
      <c r="C177" t="s">
        <v>1816</v>
      </c>
      <c r="D177">
        <f t="shared" si="6"/>
        <v>860</v>
      </c>
      <c r="E177" t="e">
        <f t="shared" si="7"/>
        <v>#N/A</v>
      </c>
      <c r="F177" t="s">
        <v>2369</v>
      </c>
      <c r="G177" s="5">
        <v>1</v>
      </c>
      <c r="H177" t="s">
        <v>2403</v>
      </c>
      <c r="I177" s="5">
        <v>1</v>
      </c>
      <c r="J177" t="s">
        <v>2404</v>
      </c>
      <c r="K177" s="5">
        <v>1</v>
      </c>
      <c r="L177" t="s">
        <v>2405</v>
      </c>
      <c r="M177" s="5">
        <v>1</v>
      </c>
      <c r="N177" t="s">
        <v>2405</v>
      </c>
      <c r="O177" s="5">
        <v>1</v>
      </c>
      <c r="P177" t="s">
        <v>2406</v>
      </c>
      <c r="Q177" s="5">
        <v>1</v>
      </c>
      <c r="S177" t="str">
        <f t="shared" si="8"/>
        <v>gi|508083783|gb|KC570057.1|_Marine_bacterium_enrichment_culture_clone_E13-C7-S7_16S_ribosomal_RNA_gene,_partial_sequence</v>
      </c>
      <c r="T177" t="e">
        <f>VLOOKUP(Selected!S177,SILVA_ACT!$C$2:$Z$126,19,FALSE)</f>
        <v>#N/A</v>
      </c>
      <c r="U177" t="e">
        <f>VLOOKUP(Selected!S177,SILVA_ACT!$C$2:$Z$126,20,FALSE)</f>
        <v>#N/A</v>
      </c>
      <c r="V177" t="e">
        <f>VLOOKUP(Selected!S177,SILVA_ACT!$C$2:$Z$126,21,FALSE)</f>
        <v>#N/A</v>
      </c>
      <c r="W177" t="e">
        <f>VLOOKUP(Selected!S177,SILVA_ACT!$C$2:$Z$126,22,FALSE)</f>
        <v>#N/A</v>
      </c>
      <c r="X177" t="e">
        <f>VLOOKUP(Selected!S177,SILVA_ACT!$C$2:$Z$126,23,FALSE)</f>
        <v>#N/A</v>
      </c>
      <c r="Y177" t="e">
        <f>VLOOKUP(Selected!S177,SILVA_ACT!$C$2:$Z$126,24,FALSE)</f>
        <v>#N/A</v>
      </c>
    </row>
    <row r="178" spans="1:25">
      <c r="A178" s="2" t="s">
        <v>1</v>
      </c>
      <c r="B178" t="s">
        <v>1817</v>
      </c>
      <c r="C178" t="s">
        <v>1818</v>
      </c>
      <c r="D178">
        <f t="shared" si="6"/>
        <v>875</v>
      </c>
      <c r="E178" t="e">
        <f t="shared" si="7"/>
        <v>#N/A</v>
      </c>
      <c r="F178" t="s">
        <v>2369</v>
      </c>
      <c r="G178" s="5">
        <v>1</v>
      </c>
      <c r="H178" t="s">
        <v>1978</v>
      </c>
      <c r="I178" s="5">
        <v>1</v>
      </c>
      <c r="J178" t="s">
        <v>1980</v>
      </c>
      <c r="K178" s="5">
        <v>1</v>
      </c>
      <c r="L178" t="s">
        <v>2378</v>
      </c>
      <c r="M178" s="5">
        <v>0.83</v>
      </c>
      <c r="N178" t="s">
        <v>2379</v>
      </c>
      <c r="O178" s="5">
        <v>0.56999999999999995</v>
      </c>
      <c r="P178" t="s">
        <v>2410</v>
      </c>
      <c r="Q178" s="5">
        <v>0.3</v>
      </c>
      <c r="S178" t="str">
        <f t="shared" si="8"/>
        <v>gi|508083782|gb|KC570056.1|_Marine_bacterium_enrichment_culture_clone_E13-C7-S5_16S_ribosomal_RNA_gene,_partial_sequence</v>
      </c>
      <c r="T178" t="e">
        <f>VLOOKUP(Selected!S178,SILVA_ACT!$C$2:$Z$126,19,FALSE)</f>
        <v>#N/A</v>
      </c>
      <c r="U178" t="e">
        <f>VLOOKUP(Selected!S178,SILVA_ACT!$C$2:$Z$126,20,FALSE)</f>
        <v>#N/A</v>
      </c>
      <c r="V178" t="e">
        <f>VLOOKUP(Selected!S178,SILVA_ACT!$C$2:$Z$126,21,FALSE)</f>
        <v>#N/A</v>
      </c>
      <c r="W178" t="e">
        <f>VLOOKUP(Selected!S178,SILVA_ACT!$C$2:$Z$126,22,FALSE)</f>
        <v>#N/A</v>
      </c>
      <c r="X178" t="e">
        <f>VLOOKUP(Selected!S178,SILVA_ACT!$C$2:$Z$126,23,FALSE)</f>
        <v>#N/A</v>
      </c>
      <c r="Y178" t="e">
        <f>VLOOKUP(Selected!S178,SILVA_ACT!$C$2:$Z$126,24,FALSE)</f>
        <v>#N/A</v>
      </c>
    </row>
    <row r="179" spans="1:25">
      <c r="A179" s="2" t="s">
        <v>1</v>
      </c>
      <c r="B179" t="s">
        <v>1819</v>
      </c>
      <c r="C179" t="s">
        <v>1820</v>
      </c>
      <c r="D179">
        <f t="shared" si="6"/>
        <v>704</v>
      </c>
      <c r="E179" t="e">
        <f t="shared" si="7"/>
        <v>#N/A</v>
      </c>
      <c r="F179" t="s">
        <v>2369</v>
      </c>
      <c r="G179" s="5">
        <v>1</v>
      </c>
      <c r="H179" t="s">
        <v>1978</v>
      </c>
      <c r="I179" s="5">
        <v>1</v>
      </c>
      <c r="J179" t="s">
        <v>1980</v>
      </c>
      <c r="K179" s="5">
        <v>1</v>
      </c>
      <c r="L179" t="s">
        <v>2407</v>
      </c>
      <c r="M179" s="5">
        <v>1</v>
      </c>
      <c r="N179" t="s">
        <v>2408</v>
      </c>
      <c r="O179" s="5">
        <v>1</v>
      </c>
      <c r="P179" t="s">
        <v>2409</v>
      </c>
      <c r="Q179" s="5">
        <v>1</v>
      </c>
      <c r="S179" t="str">
        <f t="shared" si="8"/>
        <v>gi|508083781|gb|KC570055.1|_Marine_bacterium_enrichment_culture_clone_E12-C6-S3_16S_ribosomal_RNA_gene,_partial_sequence</v>
      </c>
      <c r="T179" t="e">
        <f>VLOOKUP(Selected!S179,SILVA_ACT!$C$2:$Z$126,19,FALSE)</f>
        <v>#N/A</v>
      </c>
      <c r="U179" t="e">
        <f>VLOOKUP(Selected!S179,SILVA_ACT!$C$2:$Z$126,20,FALSE)</f>
        <v>#N/A</v>
      </c>
      <c r="V179" t="e">
        <f>VLOOKUP(Selected!S179,SILVA_ACT!$C$2:$Z$126,21,FALSE)</f>
        <v>#N/A</v>
      </c>
      <c r="W179" t="e">
        <f>VLOOKUP(Selected!S179,SILVA_ACT!$C$2:$Z$126,22,FALSE)</f>
        <v>#N/A</v>
      </c>
      <c r="X179" t="e">
        <f>VLOOKUP(Selected!S179,SILVA_ACT!$C$2:$Z$126,23,FALSE)</f>
        <v>#N/A</v>
      </c>
      <c r="Y179" t="e">
        <f>VLOOKUP(Selected!S179,SILVA_ACT!$C$2:$Z$126,24,FALSE)</f>
        <v>#N/A</v>
      </c>
    </row>
    <row r="180" spans="1:25">
      <c r="A180" s="2" t="s">
        <v>1</v>
      </c>
      <c r="B180" t="s">
        <v>1821</v>
      </c>
      <c r="C180" t="s">
        <v>1822</v>
      </c>
      <c r="D180">
        <f t="shared" si="6"/>
        <v>848</v>
      </c>
      <c r="E180" t="e">
        <f t="shared" si="7"/>
        <v>#N/A</v>
      </c>
      <c r="F180" t="s">
        <v>2369</v>
      </c>
      <c r="G180" s="5">
        <v>1</v>
      </c>
      <c r="H180" t="s">
        <v>2439</v>
      </c>
      <c r="I180" s="5">
        <v>0.96</v>
      </c>
      <c r="J180" t="s">
        <v>2450</v>
      </c>
      <c r="K180" s="5">
        <v>0.41</v>
      </c>
      <c r="L180" t="s">
        <v>2451</v>
      </c>
      <c r="M180" s="5">
        <v>0.38</v>
      </c>
      <c r="N180" t="s">
        <v>2452</v>
      </c>
      <c r="O180" s="5">
        <v>0.38</v>
      </c>
      <c r="P180" t="s">
        <v>2453</v>
      </c>
      <c r="Q180" s="5">
        <v>0.38</v>
      </c>
      <c r="S180" t="str">
        <f t="shared" si="8"/>
        <v>gi|508083780|gb|KC570054.1|_Marine_bacterium_enrichment_culture_clone_E11-C6-S7_16S_ribosomal_RNA_gene,_partial_sequence</v>
      </c>
      <c r="T180" t="e">
        <f>VLOOKUP(Selected!S180,SILVA_ACT!$C$2:$Z$126,19,FALSE)</f>
        <v>#N/A</v>
      </c>
      <c r="U180" t="e">
        <f>VLOOKUP(Selected!S180,SILVA_ACT!$C$2:$Z$126,20,FALSE)</f>
        <v>#N/A</v>
      </c>
      <c r="V180" t="e">
        <f>VLOOKUP(Selected!S180,SILVA_ACT!$C$2:$Z$126,21,FALSE)</f>
        <v>#N/A</v>
      </c>
      <c r="W180" t="e">
        <f>VLOOKUP(Selected!S180,SILVA_ACT!$C$2:$Z$126,22,FALSE)</f>
        <v>#N/A</v>
      </c>
      <c r="X180" t="e">
        <f>VLOOKUP(Selected!S180,SILVA_ACT!$C$2:$Z$126,23,FALSE)</f>
        <v>#N/A</v>
      </c>
      <c r="Y180" t="e">
        <f>VLOOKUP(Selected!S180,SILVA_ACT!$C$2:$Z$126,24,FALSE)</f>
        <v>#N/A</v>
      </c>
    </row>
    <row r="181" spans="1:25">
      <c r="A181" s="2" t="s">
        <v>1</v>
      </c>
      <c r="B181" t="s">
        <v>1823</v>
      </c>
      <c r="C181" t="s">
        <v>1824</v>
      </c>
      <c r="D181">
        <f t="shared" si="6"/>
        <v>874</v>
      </c>
      <c r="E181" t="e">
        <f t="shared" si="7"/>
        <v>#N/A</v>
      </c>
      <c r="F181" t="s">
        <v>2369</v>
      </c>
      <c r="G181" s="5">
        <v>1</v>
      </c>
      <c r="H181" t="s">
        <v>1978</v>
      </c>
      <c r="I181" s="5">
        <v>1</v>
      </c>
      <c r="J181" t="s">
        <v>1980</v>
      </c>
      <c r="K181" s="5">
        <v>1</v>
      </c>
      <c r="L181" t="s">
        <v>2378</v>
      </c>
      <c r="M181" s="5">
        <v>0.71</v>
      </c>
      <c r="N181" t="s">
        <v>2379</v>
      </c>
      <c r="O181" s="5">
        <v>0.49</v>
      </c>
      <c r="P181" t="s">
        <v>2410</v>
      </c>
      <c r="Q181" s="5">
        <v>0.22</v>
      </c>
      <c r="S181" t="str">
        <f t="shared" si="8"/>
        <v>gi|508083779|gb|KC570053.1|_Marine_bacterium_enrichment_culture_clone_E11-C6-S5_16S_ribosomal_RNA_gene,_partial_sequence</v>
      </c>
      <c r="T181" t="e">
        <f>VLOOKUP(Selected!S181,SILVA_ACT!$C$2:$Z$126,19,FALSE)</f>
        <v>#N/A</v>
      </c>
      <c r="U181" t="e">
        <f>VLOOKUP(Selected!S181,SILVA_ACT!$C$2:$Z$126,20,FALSE)</f>
        <v>#N/A</v>
      </c>
      <c r="V181" t="e">
        <f>VLOOKUP(Selected!S181,SILVA_ACT!$C$2:$Z$126,21,FALSE)</f>
        <v>#N/A</v>
      </c>
      <c r="W181" t="e">
        <f>VLOOKUP(Selected!S181,SILVA_ACT!$C$2:$Z$126,22,FALSE)</f>
        <v>#N/A</v>
      </c>
      <c r="X181" t="e">
        <f>VLOOKUP(Selected!S181,SILVA_ACT!$C$2:$Z$126,23,FALSE)</f>
        <v>#N/A</v>
      </c>
      <c r="Y181" t="e">
        <f>VLOOKUP(Selected!S181,SILVA_ACT!$C$2:$Z$126,24,FALSE)</f>
        <v>#N/A</v>
      </c>
    </row>
    <row r="182" spans="1:25">
      <c r="A182" s="2" t="s">
        <v>1</v>
      </c>
      <c r="B182" t="s">
        <v>1825</v>
      </c>
      <c r="C182" t="s">
        <v>1826</v>
      </c>
      <c r="D182">
        <f t="shared" si="6"/>
        <v>891</v>
      </c>
      <c r="E182" t="e">
        <f t="shared" si="7"/>
        <v>#N/A</v>
      </c>
      <c r="F182" t="s">
        <v>2369</v>
      </c>
      <c r="G182" s="5">
        <v>1</v>
      </c>
      <c r="H182" t="s">
        <v>1978</v>
      </c>
      <c r="I182" s="5">
        <v>1</v>
      </c>
      <c r="J182" t="s">
        <v>1980</v>
      </c>
      <c r="K182" s="5">
        <v>1</v>
      </c>
      <c r="L182" t="s">
        <v>2407</v>
      </c>
      <c r="M182" s="5">
        <v>1</v>
      </c>
      <c r="N182" t="s">
        <v>2408</v>
      </c>
      <c r="O182" s="5">
        <v>1</v>
      </c>
      <c r="P182" t="s">
        <v>2409</v>
      </c>
      <c r="Q182" s="5">
        <v>1</v>
      </c>
      <c r="S182" t="str">
        <f t="shared" si="8"/>
        <v>gi|508083778|gb|KC570052.1|_Marine_bacterium_enrichment_culture_clone_E10-C5-S3_16S_ribosomal_RNA_gene,_partial_sequence</v>
      </c>
      <c r="T182" t="e">
        <f>VLOOKUP(Selected!S182,SILVA_ACT!$C$2:$Z$126,19,FALSE)</f>
        <v>#N/A</v>
      </c>
      <c r="U182" t="e">
        <f>VLOOKUP(Selected!S182,SILVA_ACT!$C$2:$Z$126,20,FALSE)</f>
        <v>#N/A</v>
      </c>
      <c r="V182" t="e">
        <f>VLOOKUP(Selected!S182,SILVA_ACT!$C$2:$Z$126,21,FALSE)</f>
        <v>#N/A</v>
      </c>
      <c r="W182" t="e">
        <f>VLOOKUP(Selected!S182,SILVA_ACT!$C$2:$Z$126,22,FALSE)</f>
        <v>#N/A</v>
      </c>
      <c r="X182" t="e">
        <f>VLOOKUP(Selected!S182,SILVA_ACT!$C$2:$Z$126,23,FALSE)</f>
        <v>#N/A</v>
      </c>
      <c r="Y182" t="e">
        <f>VLOOKUP(Selected!S182,SILVA_ACT!$C$2:$Z$126,24,FALSE)</f>
        <v>#N/A</v>
      </c>
    </row>
    <row r="183" spans="1:25">
      <c r="A183" s="2" t="s">
        <v>1</v>
      </c>
      <c r="B183" t="s">
        <v>1827</v>
      </c>
      <c r="C183" t="s">
        <v>1828</v>
      </c>
      <c r="D183">
        <f t="shared" si="6"/>
        <v>844</v>
      </c>
      <c r="E183" t="e">
        <f t="shared" si="7"/>
        <v>#N/A</v>
      </c>
      <c r="F183" t="s">
        <v>2369</v>
      </c>
      <c r="G183" s="5">
        <v>1</v>
      </c>
      <c r="H183" t="s">
        <v>2396</v>
      </c>
      <c r="I183" s="5">
        <v>1</v>
      </c>
      <c r="J183" t="s">
        <v>2515</v>
      </c>
      <c r="K183" s="5">
        <v>1</v>
      </c>
      <c r="L183" t="s">
        <v>2516</v>
      </c>
      <c r="M183" s="5">
        <v>1</v>
      </c>
      <c r="N183" t="s">
        <v>2516</v>
      </c>
      <c r="O183" s="5">
        <v>1</v>
      </c>
      <c r="P183" t="s">
        <v>2516</v>
      </c>
      <c r="Q183" s="5">
        <v>1</v>
      </c>
      <c r="S183" t="str">
        <f t="shared" si="8"/>
        <v>gi|508083777|gb|KC570051.1|_Marine_bacterium_enrichment_culture_clone_E09-C5-S7_16S_ribosomal_RNA_gene,_partial_sequence</v>
      </c>
      <c r="T183" t="e">
        <f>VLOOKUP(Selected!S183,SILVA_ACT!$C$2:$Z$126,19,FALSE)</f>
        <v>#N/A</v>
      </c>
      <c r="U183" t="e">
        <f>VLOOKUP(Selected!S183,SILVA_ACT!$C$2:$Z$126,20,FALSE)</f>
        <v>#N/A</v>
      </c>
      <c r="V183" t="e">
        <f>VLOOKUP(Selected!S183,SILVA_ACT!$C$2:$Z$126,21,FALSE)</f>
        <v>#N/A</v>
      </c>
      <c r="W183" t="e">
        <f>VLOOKUP(Selected!S183,SILVA_ACT!$C$2:$Z$126,22,FALSE)</f>
        <v>#N/A</v>
      </c>
      <c r="X183" t="e">
        <f>VLOOKUP(Selected!S183,SILVA_ACT!$C$2:$Z$126,23,FALSE)</f>
        <v>#N/A</v>
      </c>
      <c r="Y183" t="e">
        <f>VLOOKUP(Selected!S183,SILVA_ACT!$C$2:$Z$126,24,FALSE)</f>
        <v>#N/A</v>
      </c>
    </row>
    <row r="184" spans="1:25">
      <c r="A184" s="2" t="s">
        <v>1</v>
      </c>
      <c r="B184" t="s">
        <v>1829</v>
      </c>
      <c r="C184" t="s">
        <v>1830</v>
      </c>
      <c r="D184">
        <f t="shared" si="6"/>
        <v>886</v>
      </c>
      <c r="E184" t="e">
        <f t="shared" si="7"/>
        <v>#N/A</v>
      </c>
      <c r="F184" t="s">
        <v>2369</v>
      </c>
      <c r="G184" s="5">
        <v>1</v>
      </c>
      <c r="H184" t="s">
        <v>1978</v>
      </c>
      <c r="I184" s="5">
        <v>1</v>
      </c>
      <c r="J184" t="s">
        <v>1980</v>
      </c>
      <c r="K184" s="5">
        <v>1</v>
      </c>
      <c r="L184" t="s">
        <v>2482</v>
      </c>
      <c r="M184" s="5">
        <v>0.28000000000000003</v>
      </c>
      <c r="N184" t="s">
        <v>2517</v>
      </c>
      <c r="O184" s="5">
        <v>0.15</v>
      </c>
      <c r="P184" t="s">
        <v>2518</v>
      </c>
      <c r="Q184" s="5">
        <v>0.15</v>
      </c>
      <c r="S184" t="str">
        <f t="shared" si="8"/>
        <v>gi|508083776|gb|KC570050.1|_Marine_bacterium_enrichment_culture_clone_E09-C5-S5_16S_ribosomal_RNA_gene,_partial_sequence</v>
      </c>
      <c r="T184" t="e">
        <f>VLOOKUP(Selected!S184,SILVA_ACT!$C$2:$Z$126,19,FALSE)</f>
        <v>#N/A</v>
      </c>
      <c r="U184" t="e">
        <f>VLOOKUP(Selected!S184,SILVA_ACT!$C$2:$Z$126,20,FALSE)</f>
        <v>#N/A</v>
      </c>
      <c r="V184" t="e">
        <f>VLOOKUP(Selected!S184,SILVA_ACT!$C$2:$Z$126,21,FALSE)</f>
        <v>#N/A</v>
      </c>
      <c r="W184" t="e">
        <f>VLOOKUP(Selected!S184,SILVA_ACT!$C$2:$Z$126,22,FALSE)</f>
        <v>#N/A</v>
      </c>
      <c r="X184" t="e">
        <f>VLOOKUP(Selected!S184,SILVA_ACT!$C$2:$Z$126,23,FALSE)</f>
        <v>#N/A</v>
      </c>
      <c r="Y184" t="e">
        <f>VLOOKUP(Selected!S184,SILVA_ACT!$C$2:$Z$126,24,FALSE)</f>
        <v>#N/A</v>
      </c>
    </row>
    <row r="185" spans="1:25">
      <c r="A185" s="2" t="s">
        <v>1</v>
      </c>
      <c r="B185" t="s">
        <v>1831</v>
      </c>
      <c r="C185" t="s">
        <v>1832</v>
      </c>
      <c r="D185">
        <f t="shared" si="6"/>
        <v>849</v>
      </c>
      <c r="E185" t="e">
        <f t="shared" si="7"/>
        <v>#N/A</v>
      </c>
      <c r="F185" t="s">
        <v>2369</v>
      </c>
      <c r="G185" s="5">
        <v>1</v>
      </c>
      <c r="H185" t="s">
        <v>1978</v>
      </c>
      <c r="I185" s="5">
        <v>1</v>
      </c>
      <c r="J185" t="s">
        <v>1980</v>
      </c>
      <c r="K185" s="5">
        <v>1</v>
      </c>
      <c r="L185" t="s">
        <v>2407</v>
      </c>
      <c r="M185" s="5">
        <v>1</v>
      </c>
      <c r="N185" t="s">
        <v>2408</v>
      </c>
      <c r="O185" s="5">
        <v>1</v>
      </c>
      <c r="P185" t="s">
        <v>2409</v>
      </c>
      <c r="Q185" s="5">
        <v>1</v>
      </c>
      <c r="S185" t="str">
        <f t="shared" si="8"/>
        <v>gi|508083775|gb|KC570049.1|_Marine_bacterium_enrichment_culture_clone_E08-C4-S3_16S_ribosomal_RNA_gene,_partial_sequence</v>
      </c>
      <c r="T185" t="e">
        <f>VLOOKUP(Selected!S185,SILVA_ACT!$C$2:$Z$126,19,FALSE)</f>
        <v>#N/A</v>
      </c>
      <c r="U185" t="e">
        <f>VLOOKUP(Selected!S185,SILVA_ACT!$C$2:$Z$126,20,FALSE)</f>
        <v>#N/A</v>
      </c>
      <c r="V185" t="e">
        <f>VLOOKUP(Selected!S185,SILVA_ACT!$C$2:$Z$126,21,FALSE)</f>
        <v>#N/A</v>
      </c>
      <c r="W185" t="e">
        <f>VLOOKUP(Selected!S185,SILVA_ACT!$C$2:$Z$126,22,FALSE)</f>
        <v>#N/A</v>
      </c>
      <c r="X185" t="e">
        <f>VLOOKUP(Selected!S185,SILVA_ACT!$C$2:$Z$126,23,FALSE)</f>
        <v>#N/A</v>
      </c>
      <c r="Y185" t="e">
        <f>VLOOKUP(Selected!S185,SILVA_ACT!$C$2:$Z$126,24,FALSE)</f>
        <v>#N/A</v>
      </c>
    </row>
    <row r="186" spans="1:25">
      <c r="A186" s="2" t="s">
        <v>1</v>
      </c>
      <c r="B186" t="s">
        <v>1833</v>
      </c>
      <c r="C186" t="s">
        <v>1834</v>
      </c>
      <c r="D186">
        <f t="shared" si="6"/>
        <v>865</v>
      </c>
      <c r="E186" t="e">
        <f t="shared" si="7"/>
        <v>#N/A</v>
      </c>
      <c r="F186" t="s">
        <v>2369</v>
      </c>
      <c r="G186" s="5">
        <v>1</v>
      </c>
      <c r="H186" t="s">
        <v>1978</v>
      </c>
      <c r="I186" s="5">
        <v>1</v>
      </c>
      <c r="J186" t="s">
        <v>1981</v>
      </c>
      <c r="K186" s="5">
        <v>1</v>
      </c>
      <c r="L186" t="s">
        <v>2485</v>
      </c>
      <c r="M186" s="5">
        <v>1</v>
      </c>
      <c r="N186" t="s">
        <v>2486</v>
      </c>
      <c r="O186" s="5">
        <v>1</v>
      </c>
      <c r="P186" t="s">
        <v>2519</v>
      </c>
      <c r="Q186" s="5">
        <v>0.33</v>
      </c>
      <c r="S186" t="str">
        <f t="shared" si="8"/>
        <v>gi|508083774|gb|KC570048.1|_Marine_bacterium_enrichment_culture_clone_E07-C4-S7_16S_ribosomal_RNA_gene,_partial_sequence</v>
      </c>
      <c r="T186" t="e">
        <f>VLOOKUP(Selected!S186,SILVA_ACT!$C$2:$Z$126,19,FALSE)</f>
        <v>#N/A</v>
      </c>
      <c r="U186" t="e">
        <f>VLOOKUP(Selected!S186,SILVA_ACT!$C$2:$Z$126,20,FALSE)</f>
        <v>#N/A</v>
      </c>
      <c r="V186" t="e">
        <f>VLOOKUP(Selected!S186,SILVA_ACT!$C$2:$Z$126,21,FALSE)</f>
        <v>#N/A</v>
      </c>
      <c r="W186" t="e">
        <f>VLOOKUP(Selected!S186,SILVA_ACT!$C$2:$Z$126,22,FALSE)</f>
        <v>#N/A</v>
      </c>
      <c r="X186" t="e">
        <f>VLOOKUP(Selected!S186,SILVA_ACT!$C$2:$Z$126,23,FALSE)</f>
        <v>#N/A</v>
      </c>
      <c r="Y186" t="e">
        <f>VLOOKUP(Selected!S186,SILVA_ACT!$C$2:$Z$126,24,FALSE)</f>
        <v>#N/A</v>
      </c>
    </row>
    <row r="187" spans="1:25">
      <c r="A187" s="2" t="s">
        <v>1</v>
      </c>
      <c r="B187" t="s">
        <v>1835</v>
      </c>
      <c r="C187" t="s">
        <v>1836</v>
      </c>
      <c r="D187">
        <f t="shared" si="6"/>
        <v>818</v>
      </c>
      <c r="E187" t="e">
        <f t="shared" si="7"/>
        <v>#N/A</v>
      </c>
      <c r="F187" t="s">
        <v>2369</v>
      </c>
      <c r="G187" s="5">
        <v>1</v>
      </c>
      <c r="H187" t="s">
        <v>1978</v>
      </c>
      <c r="I187" s="5">
        <v>1</v>
      </c>
      <c r="J187" t="s">
        <v>1980</v>
      </c>
      <c r="K187" s="5">
        <v>1</v>
      </c>
      <c r="L187" t="s">
        <v>2378</v>
      </c>
      <c r="M187" s="5">
        <v>0.78</v>
      </c>
      <c r="N187" t="s">
        <v>2420</v>
      </c>
      <c r="O187" s="5">
        <v>0.28000000000000003</v>
      </c>
      <c r="P187" t="s">
        <v>2421</v>
      </c>
      <c r="Q187" s="5">
        <v>0.26</v>
      </c>
      <c r="S187" t="str">
        <f t="shared" si="8"/>
        <v>gi|508083773|gb|KC570047.1|_Marine_bacterium_enrichment_culture_clone_E07-C4-S5_16S_ribosomal_RNA_gene,_partial_sequence</v>
      </c>
      <c r="T187" t="e">
        <f>VLOOKUP(Selected!S187,SILVA_ACT!$C$2:$Z$126,19,FALSE)</f>
        <v>#N/A</v>
      </c>
      <c r="U187" t="e">
        <f>VLOOKUP(Selected!S187,SILVA_ACT!$C$2:$Z$126,20,FALSE)</f>
        <v>#N/A</v>
      </c>
      <c r="V187" t="e">
        <f>VLOOKUP(Selected!S187,SILVA_ACT!$C$2:$Z$126,21,FALSE)</f>
        <v>#N/A</v>
      </c>
      <c r="W187" t="e">
        <f>VLOOKUP(Selected!S187,SILVA_ACT!$C$2:$Z$126,22,FALSE)</f>
        <v>#N/A</v>
      </c>
      <c r="X187" t="e">
        <f>VLOOKUP(Selected!S187,SILVA_ACT!$C$2:$Z$126,23,FALSE)</f>
        <v>#N/A</v>
      </c>
      <c r="Y187" t="e">
        <f>VLOOKUP(Selected!S187,SILVA_ACT!$C$2:$Z$126,24,FALSE)</f>
        <v>#N/A</v>
      </c>
    </row>
    <row r="188" spans="1:25">
      <c r="A188" s="2" t="s">
        <v>1</v>
      </c>
      <c r="B188" t="s">
        <v>1837</v>
      </c>
      <c r="C188" t="s">
        <v>1838</v>
      </c>
      <c r="D188">
        <f t="shared" si="6"/>
        <v>865</v>
      </c>
      <c r="E188" t="e">
        <f t="shared" si="7"/>
        <v>#N/A</v>
      </c>
      <c r="F188" t="s">
        <v>2369</v>
      </c>
      <c r="G188" s="5">
        <v>1</v>
      </c>
      <c r="H188" t="s">
        <v>1978</v>
      </c>
      <c r="I188" s="5">
        <v>1</v>
      </c>
      <c r="J188" t="s">
        <v>1980</v>
      </c>
      <c r="K188" s="5">
        <v>1</v>
      </c>
      <c r="L188" t="s">
        <v>2407</v>
      </c>
      <c r="M188" s="5">
        <v>1</v>
      </c>
      <c r="N188" t="s">
        <v>2408</v>
      </c>
      <c r="O188" s="5">
        <v>1</v>
      </c>
      <c r="P188" t="s">
        <v>2409</v>
      </c>
      <c r="Q188" s="5">
        <v>1</v>
      </c>
      <c r="S188" t="str">
        <f t="shared" si="8"/>
        <v>gi|508083772|gb|KC570046.1|_Marine_bacterium_enrichment_culture_clone_E06-C3-S3_16S_ribosomal_RNA_gene,_partial_sequence</v>
      </c>
      <c r="T188" t="e">
        <f>VLOOKUP(Selected!S188,SILVA_ACT!$C$2:$Z$126,19,FALSE)</f>
        <v>#N/A</v>
      </c>
      <c r="U188" t="e">
        <f>VLOOKUP(Selected!S188,SILVA_ACT!$C$2:$Z$126,20,FALSE)</f>
        <v>#N/A</v>
      </c>
      <c r="V188" t="e">
        <f>VLOOKUP(Selected!S188,SILVA_ACT!$C$2:$Z$126,21,FALSE)</f>
        <v>#N/A</v>
      </c>
      <c r="W188" t="e">
        <f>VLOOKUP(Selected!S188,SILVA_ACT!$C$2:$Z$126,22,FALSE)</f>
        <v>#N/A</v>
      </c>
      <c r="X188" t="e">
        <f>VLOOKUP(Selected!S188,SILVA_ACT!$C$2:$Z$126,23,FALSE)</f>
        <v>#N/A</v>
      </c>
      <c r="Y188" t="e">
        <f>VLOOKUP(Selected!S188,SILVA_ACT!$C$2:$Z$126,24,FALSE)</f>
        <v>#N/A</v>
      </c>
    </row>
    <row r="189" spans="1:25">
      <c r="A189" s="2" t="s">
        <v>1</v>
      </c>
      <c r="B189" t="s">
        <v>1839</v>
      </c>
      <c r="C189" t="s">
        <v>1840</v>
      </c>
      <c r="D189">
        <f t="shared" si="6"/>
        <v>882</v>
      </c>
      <c r="E189" t="e">
        <f t="shared" si="7"/>
        <v>#N/A</v>
      </c>
      <c r="F189" t="s">
        <v>2369</v>
      </c>
      <c r="G189" s="5">
        <v>1</v>
      </c>
      <c r="H189" t="s">
        <v>2504</v>
      </c>
      <c r="I189" s="5">
        <v>0.27</v>
      </c>
      <c r="J189" t="s">
        <v>2505</v>
      </c>
      <c r="K189" s="5">
        <v>0.27</v>
      </c>
      <c r="L189" t="s">
        <v>2506</v>
      </c>
      <c r="M189" s="5">
        <v>0.27</v>
      </c>
      <c r="N189" t="s">
        <v>2507</v>
      </c>
      <c r="O189" s="5">
        <v>0.27</v>
      </c>
      <c r="P189" t="s">
        <v>2508</v>
      </c>
      <c r="Q189" s="5">
        <v>0.27</v>
      </c>
      <c r="S189" t="str">
        <f t="shared" si="8"/>
        <v>gi|508083771|gb|KC570045.1|_Marine_bacterium_enrichment_culture_clone_E05-C3-S7_16S_ribosomal_RNA_gene,_partial_sequence</v>
      </c>
      <c r="T189" t="e">
        <f>VLOOKUP(Selected!S189,SILVA_ACT!$C$2:$Z$126,19,FALSE)</f>
        <v>#N/A</v>
      </c>
      <c r="U189" t="e">
        <f>VLOOKUP(Selected!S189,SILVA_ACT!$C$2:$Z$126,20,FALSE)</f>
        <v>#N/A</v>
      </c>
      <c r="V189" t="e">
        <f>VLOOKUP(Selected!S189,SILVA_ACT!$C$2:$Z$126,21,FALSE)</f>
        <v>#N/A</v>
      </c>
      <c r="W189" t="e">
        <f>VLOOKUP(Selected!S189,SILVA_ACT!$C$2:$Z$126,22,FALSE)</f>
        <v>#N/A</v>
      </c>
      <c r="X189" t="e">
        <f>VLOOKUP(Selected!S189,SILVA_ACT!$C$2:$Z$126,23,FALSE)</f>
        <v>#N/A</v>
      </c>
      <c r="Y189" t="e">
        <f>VLOOKUP(Selected!S189,SILVA_ACT!$C$2:$Z$126,24,FALSE)</f>
        <v>#N/A</v>
      </c>
    </row>
    <row r="190" spans="1:25">
      <c r="A190" s="2" t="s">
        <v>1</v>
      </c>
      <c r="B190" t="s">
        <v>1841</v>
      </c>
      <c r="C190" t="s">
        <v>1842</v>
      </c>
      <c r="D190">
        <f t="shared" si="6"/>
        <v>718</v>
      </c>
      <c r="E190" t="e">
        <f t="shared" si="7"/>
        <v>#N/A</v>
      </c>
      <c r="F190" t="s">
        <v>2369</v>
      </c>
      <c r="G190" s="5">
        <v>1</v>
      </c>
      <c r="H190" t="s">
        <v>1978</v>
      </c>
      <c r="I190" s="5">
        <v>1</v>
      </c>
      <c r="J190" t="s">
        <v>1980</v>
      </c>
      <c r="K190" s="5">
        <v>1</v>
      </c>
      <c r="L190" t="s">
        <v>2378</v>
      </c>
      <c r="M190" s="5">
        <v>0.96</v>
      </c>
      <c r="N190" t="s">
        <v>2493</v>
      </c>
      <c r="O190" s="5">
        <v>0.41</v>
      </c>
      <c r="P190" t="s">
        <v>2494</v>
      </c>
      <c r="Q190" s="5">
        <v>0.37</v>
      </c>
      <c r="S190" t="str">
        <f t="shared" si="8"/>
        <v>gi|508083770|gb|KC570044.1|_Marine_bacterium_enrichment_culture_clone_E05-C3-S5_16S_ribosomal_RNA_gene,_partial_sequence</v>
      </c>
      <c r="T190" t="e">
        <f>VLOOKUP(Selected!S190,SILVA_ACT!$C$2:$Z$126,19,FALSE)</f>
        <v>#N/A</v>
      </c>
      <c r="U190" t="e">
        <f>VLOOKUP(Selected!S190,SILVA_ACT!$C$2:$Z$126,20,FALSE)</f>
        <v>#N/A</v>
      </c>
      <c r="V190" t="e">
        <f>VLOOKUP(Selected!S190,SILVA_ACT!$C$2:$Z$126,21,FALSE)</f>
        <v>#N/A</v>
      </c>
      <c r="W190" t="e">
        <f>VLOOKUP(Selected!S190,SILVA_ACT!$C$2:$Z$126,22,FALSE)</f>
        <v>#N/A</v>
      </c>
      <c r="X190" t="e">
        <f>VLOOKUP(Selected!S190,SILVA_ACT!$C$2:$Z$126,23,FALSE)</f>
        <v>#N/A</v>
      </c>
      <c r="Y190" t="e">
        <f>VLOOKUP(Selected!S190,SILVA_ACT!$C$2:$Z$126,24,FALSE)</f>
        <v>#N/A</v>
      </c>
    </row>
    <row r="191" spans="1:25">
      <c r="A191" s="2" t="s">
        <v>1</v>
      </c>
      <c r="B191" t="s">
        <v>1843</v>
      </c>
      <c r="C191" t="s">
        <v>1844</v>
      </c>
      <c r="D191">
        <f t="shared" si="6"/>
        <v>866</v>
      </c>
      <c r="E191" t="e">
        <f t="shared" si="7"/>
        <v>#N/A</v>
      </c>
      <c r="F191" t="s">
        <v>2369</v>
      </c>
      <c r="G191" s="5">
        <v>1</v>
      </c>
      <c r="H191" t="s">
        <v>2403</v>
      </c>
      <c r="I191" s="5">
        <v>1</v>
      </c>
      <c r="J191" t="s">
        <v>2404</v>
      </c>
      <c r="K191" s="5">
        <v>1</v>
      </c>
      <c r="L191" t="s">
        <v>2405</v>
      </c>
      <c r="M191" s="5">
        <v>1</v>
      </c>
      <c r="N191" t="s">
        <v>2405</v>
      </c>
      <c r="O191" s="5">
        <v>1</v>
      </c>
      <c r="P191" t="s">
        <v>2406</v>
      </c>
      <c r="Q191" s="5">
        <v>1</v>
      </c>
      <c r="S191" t="str">
        <f t="shared" si="8"/>
        <v>gi|508083769|gb|KC570043.1|_Marine_bacterium_enrichment_culture_clone_E03-C2-S7_16S_ribosomal_RNA_gene,_partial_sequence</v>
      </c>
      <c r="T191" t="e">
        <f>VLOOKUP(Selected!S191,SILVA_ACT!$C$2:$Z$126,19,FALSE)</f>
        <v>#N/A</v>
      </c>
      <c r="U191" t="e">
        <f>VLOOKUP(Selected!S191,SILVA_ACT!$C$2:$Z$126,20,FALSE)</f>
        <v>#N/A</v>
      </c>
      <c r="V191" t="e">
        <f>VLOOKUP(Selected!S191,SILVA_ACT!$C$2:$Z$126,21,FALSE)</f>
        <v>#N/A</v>
      </c>
      <c r="W191" t="e">
        <f>VLOOKUP(Selected!S191,SILVA_ACT!$C$2:$Z$126,22,FALSE)</f>
        <v>#N/A</v>
      </c>
      <c r="X191" t="e">
        <f>VLOOKUP(Selected!S191,SILVA_ACT!$C$2:$Z$126,23,FALSE)</f>
        <v>#N/A</v>
      </c>
      <c r="Y191" t="e">
        <f>VLOOKUP(Selected!S191,SILVA_ACT!$C$2:$Z$126,24,FALSE)</f>
        <v>#N/A</v>
      </c>
    </row>
    <row r="192" spans="1:25">
      <c r="A192" s="2" t="s">
        <v>1</v>
      </c>
      <c r="B192" t="s">
        <v>1845</v>
      </c>
      <c r="C192" t="s">
        <v>1846</v>
      </c>
      <c r="D192">
        <f t="shared" si="6"/>
        <v>880</v>
      </c>
      <c r="E192" t="e">
        <f t="shared" si="7"/>
        <v>#N/A</v>
      </c>
      <c r="F192" t="s">
        <v>2369</v>
      </c>
      <c r="G192" s="5">
        <v>1</v>
      </c>
      <c r="H192" t="s">
        <v>1978</v>
      </c>
      <c r="I192" s="5">
        <v>1</v>
      </c>
      <c r="J192" t="s">
        <v>1981</v>
      </c>
      <c r="K192" s="5">
        <v>1</v>
      </c>
      <c r="L192" t="s">
        <v>2383</v>
      </c>
      <c r="M192" s="5">
        <v>0.48</v>
      </c>
      <c r="N192" t="s">
        <v>2520</v>
      </c>
      <c r="O192" s="5">
        <v>0.28999999999999998</v>
      </c>
      <c r="P192" t="s">
        <v>2521</v>
      </c>
      <c r="Q192" s="5">
        <v>0.28999999999999998</v>
      </c>
      <c r="S192" t="str">
        <f t="shared" si="8"/>
        <v>gi|508083768|gb|KC570042.1|_Marine_bacterium_enrichment_culture_clone_E03-C2-S5_16S_ribosomal_RNA_gene,_partial_sequence</v>
      </c>
      <c r="T192" t="e">
        <f>VLOOKUP(Selected!S192,SILVA_ACT!$C$2:$Z$126,19,FALSE)</f>
        <v>#N/A</v>
      </c>
      <c r="U192" t="e">
        <f>VLOOKUP(Selected!S192,SILVA_ACT!$C$2:$Z$126,20,FALSE)</f>
        <v>#N/A</v>
      </c>
      <c r="V192" t="e">
        <f>VLOOKUP(Selected!S192,SILVA_ACT!$C$2:$Z$126,21,FALSE)</f>
        <v>#N/A</v>
      </c>
      <c r="W192" t="e">
        <f>VLOOKUP(Selected!S192,SILVA_ACT!$C$2:$Z$126,22,FALSE)</f>
        <v>#N/A</v>
      </c>
      <c r="X192" t="e">
        <f>VLOOKUP(Selected!S192,SILVA_ACT!$C$2:$Z$126,23,FALSE)</f>
        <v>#N/A</v>
      </c>
      <c r="Y192" t="e">
        <f>VLOOKUP(Selected!S192,SILVA_ACT!$C$2:$Z$126,24,FALSE)</f>
        <v>#N/A</v>
      </c>
    </row>
    <row r="193" spans="1:25">
      <c r="A193" s="2" t="s">
        <v>1</v>
      </c>
      <c r="B193" t="s">
        <v>1847</v>
      </c>
      <c r="C193" t="s">
        <v>1848</v>
      </c>
      <c r="D193">
        <f t="shared" si="6"/>
        <v>857</v>
      </c>
      <c r="E193" t="e">
        <f t="shared" si="7"/>
        <v>#N/A</v>
      </c>
      <c r="F193" t="s">
        <v>2369</v>
      </c>
      <c r="G193" s="5">
        <v>1</v>
      </c>
      <c r="H193" t="s">
        <v>1978</v>
      </c>
      <c r="I193" s="5">
        <v>0.28000000000000003</v>
      </c>
      <c r="J193" t="s">
        <v>2455</v>
      </c>
      <c r="K193" s="5">
        <v>0.11</v>
      </c>
      <c r="L193" t="s">
        <v>2522</v>
      </c>
      <c r="M193" s="5">
        <v>0.06</v>
      </c>
      <c r="N193" t="s">
        <v>2523</v>
      </c>
      <c r="O193" s="5">
        <v>0.06</v>
      </c>
      <c r="P193" t="s">
        <v>2523</v>
      </c>
      <c r="Q193" s="5">
        <v>0.06</v>
      </c>
      <c r="S193" t="str">
        <f t="shared" si="8"/>
        <v>gi|508083767|gb|KC570041.1|_Marine_bacterium_enrichment_culture_clone_E01-C1-S7_16S_ribosomal_RNA_gene,_partial_sequence</v>
      </c>
      <c r="T193" t="e">
        <f>VLOOKUP(Selected!S193,SILVA_ACT!$C$2:$Z$126,19,FALSE)</f>
        <v>#N/A</v>
      </c>
      <c r="U193" t="e">
        <f>VLOOKUP(Selected!S193,SILVA_ACT!$C$2:$Z$126,20,FALSE)</f>
        <v>#N/A</v>
      </c>
      <c r="V193" t="e">
        <f>VLOOKUP(Selected!S193,SILVA_ACT!$C$2:$Z$126,21,FALSE)</f>
        <v>#N/A</v>
      </c>
      <c r="W193" t="e">
        <f>VLOOKUP(Selected!S193,SILVA_ACT!$C$2:$Z$126,22,FALSE)</f>
        <v>#N/A</v>
      </c>
      <c r="X193" t="e">
        <f>VLOOKUP(Selected!S193,SILVA_ACT!$C$2:$Z$126,23,FALSE)</f>
        <v>#N/A</v>
      </c>
      <c r="Y193" t="e">
        <f>VLOOKUP(Selected!S193,SILVA_ACT!$C$2:$Z$126,24,FALSE)</f>
        <v>#N/A</v>
      </c>
    </row>
    <row r="194" spans="1:25">
      <c r="A194" s="2" t="s">
        <v>1</v>
      </c>
      <c r="B194" t="s">
        <v>1849</v>
      </c>
      <c r="C194" t="s">
        <v>1850</v>
      </c>
      <c r="D194">
        <f t="shared" ref="D194:D257" si="9">LEN(C194)</f>
        <v>873</v>
      </c>
      <c r="E194" t="e">
        <f t="shared" si="7"/>
        <v>#N/A</v>
      </c>
      <c r="F194" t="s">
        <v>2369</v>
      </c>
      <c r="G194" s="5">
        <v>1</v>
      </c>
      <c r="H194" t="s">
        <v>1978</v>
      </c>
      <c r="I194" s="5">
        <v>1</v>
      </c>
      <c r="J194" t="s">
        <v>1980</v>
      </c>
      <c r="K194" s="5">
        <v>1</v>
      </c>
      <c r="L194" t="s">
        <v>2407</v>
      </c>
      <c r="M194" s="5">
        <v>1</v>
      </c>
      <c r="N194" t="s">
        <v>2408</v>
      </c>
      <c r="O194" s="5">
        <v>1</v>
      </c>
      <c r="P194" t="s">
        <v>2409</v>
      </c>
      <c r="Q194" s="5">
        <v>1</v>
      </c>
      <c r="S194" t="str">
        <f t="shared" si="8"/>
        <v>gi|508083766|gb|KC570040.1|_Marine_bacterium_enrichment_culture_clone_C24-B12-S3_16S_ribosomal_RNA_gene,_partial_sequence</v>
      </c>
      <c r="T194" t="e">
        <f>VLOOKUP(Selected!S194,SILVA_ACT!$C$2:$Z$126,19,FALSE)</f>
        <v>#N/A</v>
      </c>
      <c r="U194" t="e">
        <f>VLOOKUP(Selected!S194,SILVA_ACT!$C$2:$Z$126,20,FALSE)</f>
        <v>#N/A</v>
      </c>
      <c r="V194" t="e">
        <f>VLOOKUP(Selected!S194,SILVA_ACT!$C$2:$Z$126,21,FALSE)</f>
        <v>#N/A</v>
      </c>
      <c r="W194" t="e">
        <f>VLOOKUP(Selected!S194,SILVA_ACT!$C$2:$Z$126,22,FALSE)</f>
        <v>#N/A</v>
      </c>
      <c r="X194" t="e">
        <f>VLOOKUP(Selected!S194,SILVA_ACT!$C$2:$Z$126,23,FALSE)</f>
        <v>#N/A</v>
      </c>
      <c r="Y194" t="e">
        <f>VLOOKUP(Selected!S194,SILVA_ACT!$C$2:$Z$126,24,FALSE)</f>
        <v>#N/A</v>
      </c>
    </row>
    <row r="195" spans="1:25">
      <c r="A195" s="2" t="s">
        <v>1</v>
      </c>
      <c r="B195" t="s">
        <v>1851</v>
      </c>
      <c r="C195" t="s">
        <v>1852</v>
      </c>
      <c r="D195">
        <f t="shared" si="9"/>
        <v>820</v>
      </c>
      <c r="E195" t="e">
        <f t="shared" ref="E195:E258" si="10">Y195</f>
        <v>#N/A</v>
      </c>
      <c r="F195" t="s">
        <v>2369</v>
      </c>
      <c r="G195" s="5">
        <v>1</v>
      </c>
      <c r="H195" t="s">
        <v>2403</v>
      </c>
      <c r="I195" s="5">
        <v>1</v>
      </c>
      <c r="J195" t="s">
        <v>2404</v>
      </c>
      <c r="K195" s="5">
        <v>1</v>
      </c>
      <c r="L195" t="s">
        <v>2405</v>
      </c>
      <c r="M195" s="5">
        <v>0.99</v>
      </c>
      <c r="N195" t="s">
        <v>2405</v>
      </c>
      <c r="O195" s="5">
        <v>0.99</v>
      </c>
      <c r="P195" t="s">
        <v>2406</v>
      </c>
      <c r="Q195" s="5">
        <v>0.99</v>
      </c>
      <c r="S195" t="str">
        <f t="shared" ref="S195:S258" si="11">SUBSTITUTE(B195," ","_")</f>
        <v>gi|508083765|gb|KC570039.1|_Marine_bacterium_enrichment_culture_clone_C23-B12-S7_16S_ribosomal_RNA_gene,_partial_sequence</v>
      </c>
      <c r="T195" t="e">
        <f>VLOOKUP(Selected!S195,SILVA_ACT!$C$2:$Z$126,19,FALSE)</f>
        <v>#N/A</v>
      </c>
      <c r="U195" t="e">
        <f>VLOOKUP(Selected!S195,SILVA_ACT!$C$2:$Z$126,20,FALSE)</f>
        <v>#N/A</v>
      </c>
      <c r="V195" t="e">
        <f>VLOOKUP(Selected!S195,SILVA_ACT!$C$2:$Z$126,21,FALSE)</f>
        <v>#N/A</v>
      </c>
      <c r="W195" t="e">
        <f>VLOOKUP(Selected!S195,SILVA_ACT!$C$2:$Z$126,22,FALSE)</f>
        <v>#N/A</v>
      </c>
      <c r="X195" t="e">
        <f>VLOOKUP(Selected!S195,SILVA_ACT!$C$2:$Z$126,23,FALSE)</f>
        <v>#N/A</v>
      </c>
      <c r="Y195" t="e">
        <f>VLOOKUP(Selected!S195,SILVA_ACT!$C$2:$Z$126,24,FALSE)</f>
        <v>#N/A</v>
      </c>
    </row>
    <row r="196" spans="1:25">
      <c r="A196" s="2" t="s">
        <v>1</v>
      </c>
      <c r="B196" t="s">
        <v>1853</v>
      </c>
      <c r="C196" t="s">
        <v>1854</v>
      </c>
      <c r="D196">
        <f t="shared" si="9"/>
        <v>771</v>
      </c>
      <c r="E196" t="e">
        <f t="shared" si="10"/>
        <v>#N/A</v>
      </c>
      <c r="F196" t="s">
        <v>2369</v>
      </c>
      <c r="G196" s="5">
        <v>1</v>
      </c>
      <c r="H196" t="s">
        <v>1978</v>
      </c>
      <c r="I196" s="5">
        <v>1</v>
      </c>
      <c r="J196" t="s">
        <v>1980</v>
      </c>
      <c r="K196" s="5">
        <v>1</v>
      </c>
      <c r="L196" t="s">
        <v>2378</v>
      </c>
      <c r="M196" s="5">
        <v>0.85</v>
      </c>
      <c r="N196" t="s">
        <v>2493</v>
      </c>
      <c r="O196" s="5">
        <v>0.39</v>
      </c>
      <c r="P196" t="s">
        <v>2494</v>
      </c>
      <c r="Q196" s="5">
        <v>0.39</v>
      </c>
      <c r="S196" t="str">
        <f t="shared" si="11"/>
        <v>gi|508083764|gb|KC570038.1|_Marine_bacterium_enrichment_culture_clone_C23-B12-S5_16S_ribosomal_RNA_gene,_partial_sequence</v>
      </c>
      <c r="T196" t="e">
        <f>VLOOKUP(Selected!S196,SILVA_ACT!$C$2:$Z$126,19,FALSE)</f>
        <v>#N/A</v>
      </c>
      <c r="U196" t="e">
        <f>VLOOKUP(Selected!S196,SILVA_ACT!$C$2:$Z$126,20,FALSE)</f>
        <v>#N/A</v>
      </c>
      <c r="V196" t="e">
        <f>VLOOKUP(Selected!S196,SILVA_ACT!$C$2:$Z$126,21,FALSE)</f>
        <v>#N/A</v>
      </c>
      <c r="W196" t="e">
        <f>VLOOKUP(Selected!S196,SILVA_ACT!$C$2:$Z$126,22,FALSE)</f>
        <v>#N/A</v>
      </c>
      <c r="X196" t="e">
        <f>VLOOKUP(Selected!S196,SILVA_ACT!$C$2:$Z$126,23,FALSE)</f>
        <v>#N/A</v>
      </c>
      <c r="Y196" t="e">
        <f>VLOOKUP(Selected!S196,SILVA_ACT!$C$2:$Z$126,24,FALSE)</f>
        <v>#N/A</v>
      </c>
    </row>
    <row r="197" spans="1:25">
      <c r="A197" s="2" t="s">
        <v>1</v>
      </c>
      <c r="B197" t="s">
        <v>1855</v>
      </c>
      <c r="C197" t="s">
        <v>1856</v>
      </c>
      <c r="D197">
        <f t="shared" si="9"/>
        <v>861</v>
      </c>
      <c r="E197" t="e">
        <f t="shared" si="10"/>
        <v>#N/A</v>
      </c>
      <c r="F197" t="s">
        <v>2369</v>
      </c>
      <c r="G197" s="5">
        <v>1</v>
      </c>
      <c r="H197" t="s">
        <v>1978</v>
      </c>
      <c r="I197" s="5">
        <v>1</v>
      </c>
      <c r="J197" t="s">
        <v>1980</v>
      </c>
      <c r="K197" s="5">
        <v>1</v>
      </c>
      <c r="L197" t="s">
        <v>2407</v>
      </c>
      <c r="M197" s="5">
        <v>1</v>
      </c>
      <c r="N197" t="s">
        <v>2408</v>
      </c>
      <c r="O197" s="5">
        <v>1</v>
      </c>
      <c r="P197" t="s">
        <v>2409</v>
      </c>
      <c r="Q197" s="5">
        <v>1</v>
      </c>
      <c r="S197" t="str">
        <f t="shared" si="11"/>
        <v>gi|508083763|gb|KC570037.1|_Marine_bacterium_enrichment_culture_clone_C22-B11-S3_16S_ribosomal_RNA_gene,_partial_sequence</v>
      </c>
      <c r="T197" t="e">
        <f>VLOOKUP(Selected!S197,SILVA_ACT!$C$2:$Z$126,19,FALSE)</f>
        <v>#N/A</v>
      </c>
      <c r="U197" t="e">
        <f>VLOOKUP(Selected!S197,SILVA_ACT!$C$2:$Z$126,20,FALSE)</f>
        <v>#N/A</v>
      </c>
      <c r="V197" t="e">
        <f>VLOOKUP(Selected!S197,SILVA_ACT!$C$2:$Z$126,21,FALSE)</f>
        <v>#N/A</v>
      </c>
      <c r="W197" t="e">
        <f>VLOOKUP(Selected!S197,SILVA_ACT!$C$2:$Z$126,22,FALSE)</f>
        <v>#N/A</v>
      </c>
      <c r="X197" t="e">
        <f>VLOOKUP(Selected!S197,SILVA_ACT!$C$2:$Z$126,23,FALSE)</f>
        <v>#N/A</v>
      </c>
      <c r="Y197" t="e">
        <f>VLOOKUP(Selected!S197,SILVA_ACT!$C$2:$Z$126,24,FALSE)</f>
        <v>#N/A</v>
      </c>
    </row>
    <row r="198" spans="1:25">
      <c r="A198" s="2" t="s">
        <v>1</v>
      </c>
      <c r="B198" t="s">
        <v>1857</v>
      </c>
      <c r="C198" t="s">
        <v>1858</v>
      </c>
      <c r="D198">
        <f t="shared" si="9"/>
        <v>851</v>
      </c>
      <c r="E198" t="e">
        <f t="shared" si="10"/>
        <v>#N/A</v>
      </c>
      <c r="F198" t="s">
        <v>2369</v>
      </c>
      <c r="G198" s="5">
        <v>1</v>
      </c>
      <c r="H198" t="s">
        <v>2403</v>
      </c>
      <c r="I198" s="5">
        <v>1</v>
      </c>
      <c r="J198" t="s">
        <v>2404</v>
      </c>
      <c r="K198" s="5">
        <v>1</v>
      </c>
      <c r="L198" t="s">
        <v>2405</v>
      </c>
      <c r="M198" s="5">
        <v>1</v>
      </c>
      <c r="N198" t="s">
        <v>2405</v>
      </c>
      <c r="O198" s="5">
        <v>1</v>
      </c>
      <c r="P198" t="s">
        <v>2406</v>
      </c>
      <c r="Q198" s="5">
        <v>1</v>
      </c>
      <c r="S198" t="str">
        <f t="shared" si="11"/>
        <v>gi|508083762|gb|KC570036.1|_Marine_bacterium_enrichment_culture_clone_C21-B11-S7_16S_ribosomal_RNA_gene,_partial_sequence</v>
      </c>
      <c r="T198" t="e">
        <f>VLOOKUP(Selected!S198,SILVA_ACT!$C$2:$Z$126,19,FALSE)</f>
        <v>#N/A</v>
      </c>
      <c r="U198" t="e">
        <f>VLOOKUP(Selected!S198,SILVA_ACT!$C$2:$Z$126,20,FALSE)</f>
        <v>#N/A</v>
      </c>
      <c r="V198" t="e">
        <f>VLOOKUP(Selected!S198,SILVA_ACT!$C$2:$Z$126,21,FALSE)</f>
        <v>#N/A</v>
      </c>
      <c r="W198" t="e">
        <f>VLOOKUP(Selected!S198,SILVA_ACT!$C$2:$Z$126,22,FALSE)</f>
        <v>#N/A</v>
      </c>
      <c r="X198" t="e">
        <f>VLOOKUP(Selected!S198,SILVA_ACT!$C$2:$Z$126,23,FALSE)</f>
        <v>#N/A</v>
      </c>
      <c r="Y198" t="e">
        <f>VLOOKUP(Selected!S198,SILVA_ACT!$C$2:$Z$126,24,FALSE)</f>
        <v>#N/A</v>
      </c>
    </row>
    <row r="199" spans="1:25">
      <c r="A199" s="2" t="s">
        <v>1</v>
      </c>
      <c r="B199" t="s">
        <v>1859</v>
      </c>
      <c r="C199" t="s">
        <v>1860</v>
      </c>
      <c r="D199">
        <f t="shared" si="9"/>
        <v>851</v>
      </c>
      <c r="E199" t="e">
        <f t="shared" si="10"/>
        <v>#N/A</v>
      </c>
      <c r="F199" t="s">
        <v>2369</v>
      </c>
      <c r="G199" s="5">
        <v>1</v>
      </c>
      <c r="H199" t="s">
        <v>1978</v>
      </c>
      <c r="I199" s="5">
        <v>1</v>
      </c>
      <c r="J199" t="s">
        <v>1980</v>
      </c>
      <c r="K199" s="5">
        <v>1</v>
      </c>
      <c r="L199" t="s">
        <v>2378</v>
      </c>
      <c r="M199" s="5">
        <v>0.97</v>
      </c>
      <c r="N199" t="s">
        <v>2379</v>
      </c>
      <c r="O199" s="5">
        <v>0.74</v>
      </c>
      <c r="P199" t="s">
        <v>2524</v>
      </c>
      <c r="Q199" s="5">
        <v>0.51</v>
      </c>
      <c r="S199" t="str">
        <f t="shared" si="11"/>
        <v>gi|508083761|gb|KC570035.1|_Marine_bacterium_enrichment_culture_clone_C21-B11-S5_16S_ribosomal_RNA_gene,_partial_sequence</v>
      </c>
      <c r="T199" t="e">
        <f>VLOOKUP(Selected!S199,SILVA_ACT!$C$2:$Z$126,19,FALSE)</f>
        <v>#N/A</v>
      </c>
      <c r="U199" t="e">
        <f>VLOOKUP(Selected!S199,SILVA_ACT!$C$2:$Z$126,20,FALSE)</f>
        <v>#N/A</v>
      </c>
      <c r="V199" t="e">
        <f>VLOOKUP(Selected!S199,SILVA_ACT!$C$2:$Z$126,21,FALSE)</f>
        <v>#N/A</v>
      </c>
      <c r="W199" t="e">
        <f>VLOOKUP(Selected!S199,SILVA_ACT!$C$2:$Z$126,22,FALSE)</f>
        <v>#N/A</v>
      </c>
      <c r="X199" t="e">
        <f>VLOOKUP(Selected!S199,SILVA_ACT!$C$2:$Z$126,23,FALSE)</f>
        <v>#N/A</v>
      </c>
      <c r="Y199" t="e">
        <f>VLOOKUP(Selected!S199,SILVA_ACT!$C$2:$Z$126,24,FALSE)</f>
        <v>#N/A</v>
      </c>
    </row>
    <row r="200" spans="1:25">
      <c r="A200" s="2" t="s">
        <v>1</v>
      </c>
      <c r="B200" t="s">
        <v>1861</v>
      </c>
      <c r="C200" t="s">
        <v>1862</v>
      </c>
      <c r="D200">
        <f t="shared" si="9"/>
        <v>855</v>
      </c>
      <c r="E200" t="e">
        <f t="shared" si="10"/>
        <v>#N/A</v>
      </c>
      <c r="F200" t="s">
        <v>2369</v>
      </c>
      <c r="G200" s="5">
        <v>1</v>
      </c>
      <c r="H200" t="s">
        <v>2403</v>
      </c>
      <c r="I200" s="5">
        <v>1</v>
      </c>
      <c r="J200" t="s">
        <v>2404</v>
      </c>
      <c r="K200" s="5">
        <v>1</v>
      </c>
      <c r="L200" t="s">
        <v>2405</v>
      </c>
      <c r="M200" s="5">
        <v>1</v>
      </c>
      <c r="N200" t="s">
        <v>2405</v>
      </c>
      <c r="O200" s="5">
        <v>1</v>
      </c>
      <c r="P200" t="s">
        <v>2406</v>
      </c>
      <c r="Q200" s="5">
        <v>1</v>
      </c>
      <c r="S200" t="str">
        <f t="shared" si="11"/>
        <v>gi|508083760|gb|KC570034.1|_Marine_bacterium_enrichment_culture_clone_C19-B10-S7_16S_ribosomal_RNA_gene,_partial_sequence</v>
      </c>
      <c r="T200" t="e">
        <f>VLOOKUP(Selected!S200,SILVA_ACT!$C$2:$Z$126,19,FALSE)</f>
        <v>#N/A</v>
      </c>
      <c r="U200" t="e">
        <f>VLOOKUP(Selected!S200,SILVA_ACT!$C$2:$Z$126,20,FALSE)</f>
        <v>#N/A</v>
      </c>
      <c r="V200" t="e">
        <f>VLOOKUP(Selected!S200,SILVA_ACT!$C$2:$Z$126,21,FALSE)</f>
        <v>#N/A</v>
      </c>
      <c r="W200" t="e">
        <f>VLOOKUP(Selected!S200,SILVA_ACT!$C$2:$Z$126,22,FALSE)</f>
        <v>#N/A</v>
      </c>
      <c r="X200" t="e">
        <f>VLOOKUP(Selected!S200,SILVA_ACT!$C$2:$Z$126,23,FALSE)</f>
        <v>#N/A</v>
      </c>
      <c r="Y200" t="e">
        <f>VLOOKUP(Selected!S200,SILVA_ACT!$C$2:$Z$126,24,FALSE)</f>
        <v>#N/A</v>
      </c>
    </row>
    <row r="201" spans="1:25">
      <c r="A201" s="2" t="s">
        <v>1</v>
      </c>
      <c r="B201" t="s">
        <v>1863</v>
      </c>
      <c r="C201" t="s">
        <v>1864</v>
      </c>
      <c r="D201">
        <f t="shared" si="9"/>
        <v>851</v>
      </c>
      <c r="E201" t="e">
        <f t="shared" si="10"/>
        <v>#N/A</v>
      </c>
      <c r="F201" t="s">
        <v>2369</v>
      </c>
      <c r="G201" s="5">
        <v>1</v>
      </c>
      <c r="H201" t="s">
        <v>2403</v>
      </c>
      <c r="I201" s="5">
        <v>1</v>
      </c>
      <c r="J201" t="s">
        <v>2404</v>
      </c>
      <c r="K201" s="5">
        <v>1</v>
      </c>
      <c r="L201" t="s">
        <v>2405</v>
      </c>
      <c r="M201" s="5">
        <v>1</v>
      </c>
      <c r="N201" t="s">
        <v>2405</v>
      </c>
      <c r="O201" s="5">
        <v>1</v>
      </c>
      <c r="P201" t="s">
        <v>2406</v>
      </c>
      <c r="Q201" s="5">
        <v>1</v>
      </c>
      <c r="S201" t="str">
        <f t="shared" si="11"/>
        <v>gi|508083759|gb|KC570033.1|_Marine_bacterium_enrichment_culture_clone_C17-B9-S7_16S_ribosomal_RNA_gene,_partial_sequence</v>
      </c>
      <c r="T201" t="e">
        <f>VLOOKUP(Selected!S201,SILVA_ACT!$C$2:$Z$126,19,FALSE)</f>
        <v>#N/A</v>
      </c>
      <c r="U201" t="e">
        <f>VLOOKUP(Selected!S201,SILVA_ACT!$C$2:$Z$126,20,FALSE)</f>
        <v>#N/A</v>
      </c>
      <c r="V201" t="e">
        <f>VLOOKUP(Selected!S201,SILVA_ACT!$C$2:$Z$126,21,FALSE)</f>
        <v>#N/A</v>
      </c>
      <c r="W201" t="e">
        <f>VLOOKUP(Selected!S201,SILVA_ACT!$C$2:$Z$126,22,FALSE)</f>
        <v>#N/A</v>
      </c>
      <c r="X201" t="e">
        <f>VLOOKUP(Selected!S201,SILVA_ACT!$C$2:$Z$126,23,FALSE)</f>
        <v>#N/A</v>
      </c>
      <c r="Y201" t="e">
        <f>VLOOKUP(Selected!S201,SILVA_ACT!$C$2:$Z$126,24,FALSE)</f>
        <v>#N/A</v>
      </c>
    </row>
    <row r="202" spans="1:25">
      <c r="A202" s="2" t="s">
        <v>1</v>
      </c>
      <c r="B202" t="s">
        <v>1865</v>
      </c>
      <c r="C202" t="s">
        <v>1866</v>
      </c>
      <c r="D202">
        <f t="shared" si="9"/>
        <v>868</v>
      </c>
      <c r="E202" t="e">
        <f t="shared" si="10"/>
        <v>#N/A</v>
      </c>
      <c r="F202" t="s">
        <v>2369</v>
      </c>
      <c r="G202" s="5">
        <v>1</v>
      </c>
      <c r="H202" t="s">
        <v>1978</v>
      </c>
      <c r="I202" s="5">
        <v>1</v>
      </c>
      <c r="J202" t="s">
        <v>1980</v>
      </c>
      <c r="K202" s="5">
        <v>0.75</v>
      </c>
      <c r="L202" t="s">
        <v>2378</v>
      </c>
      <c r="M202" s="5">
        <v>0.42</v>
      </c>
      <c r="N202" t="s">
        <v>2420</v>
      </c>
      <c r="O202" s="5">
        <v>0.3</v>
      </c>
      <c r="P202" t="s">
        <v>2525</v>
      </c>
      <c r="Q202" s="5">
        <v>0.04</v>
      </c>
      <c r="S202" t="str">
        <f t="shared" si="11"/>
        <v>gi|508083758|gb|KC570032.1|_Marine_bacterium_enrichment_culture_clone_C17-B9-S5_16S_ribosomal_RNA_gene,_partial_sequence</v>
      </c>
      <c r="T202" t="e">
        <f>VLOOKUP(Selected!S202,SILVA_ACT!$C$2:$Z$126,19,FALSE)</f>
        <v>#N/A</v>
      </c>
      <c r="U202" t="e">
        <f>VLOOKUP(Selected!S202,SILVA_ACT!$C$2:$Z$126,20,FALSE)</f>
        <v>#N/A</v>
      </c>
      <c r="V202" t="e">
        <f>VLOOKUP(Selected!S202,SILVA_ACT!$C$2:$Z$126,21,FALSE)</f>
        <v>#N/A</v>
      </c>
      <c r="W202" t="e">
        <f>VLOOKUP(Selected!S202,SILVA_ACT!$C$2:$Z$126,22,FALSE)</f>
        <v>#N/A</v>
      </c>
      <c r="X202" t="e">
        <f>VLOOKUP(Selected!S202,SILVA_ACT!$C$2:$Z$126,23,FALSE)</f>
        <v>#N/A</v>
      </c>
      <c r="Y202" t="e">
        <f>VLOOKUP(Selected!S202,SILVA_ACT!$C$2:$Z$126,24,FALSE)</f>
        <v>#N/A</v>
      </c>
    </row>
    <row r="203" spans="1:25">
      <c r="A203" s="2" t="s">
        <v>1</v>
      </c>
      <c r="B203" t="s">
        <v>1867</v>
      </c>
      <c r="C203" t="s">
        <v>1868</v>
      </c>
      <c r="D203">
        <f t="shared" si="9"/>
        <v>842</v>
      </c>
      <c r="E203" t="e">
        <f t="shared" si="10"/>
        <v>#N/A</v>
      </c>
      <c r="F203" t="s">
        <v>2369</v>
      </c>
      <c r="G203" s="5">
        <v>1</v>
      </c>
      <c r="H203" t="s">
        <v>1978</v>
      </c>
      <c r="I203" s="5">
        <v>1</v>
      </c>
      <c r="J203" t="s">
        <v>1981</v>
      </c>
      <c r="K203" s="5">
        <v>1</v>
      </c>
      <c r="L203" t="s">
        <v>2417</v>
      </c>
      <c r="M203" s="5">
        <v>0.98</v>
      </c>
      <c r="N203" t="s">
        <v>2418</v>
      </c>
      <c r="O203" s="5">
        <v>0.98</v>
      </c>
      <c r="P203" t="s">
        <v>2419</v>
      </c>
      <c r="Q203" s="5">
        <v>0.75</v>
      </c>
      <c r="S203" t="str">
        <f t="shared" si="11"/>
        <v>gi|508083757|gb|KC570031.1|_Marine_bacterium_enrichment_culture_clone_C16-B8-S3_16S_ribosomal_RNA_gene,_partial_sequence</v>
      </c>
      <c r="T203" t="e">
        <f>VLOOKUP(Selected!S203,SILVA_ACT!$C$2:$Z$126,19,FALSE)</f>
        <v>#N/A</v>
      </c>
      <c r="U203" t="e">
        <f>VLOOKUP(Selected!S203,SILVA_ACT!$C$2:$Z$126,20,FALSE)</f>
        <v>#N/A</v>
      </c>
      <c r="V203" t="e">
        <f>VLOOKUP(Selected!S203,SILVA_ACT!$C$2:$Z$126,21,FALSE)</f>
        <v>#N/A</v>
      </c>
      <c r="W203" t="e">
        <f>VLOOKUP(Selected!S203,SILVA_ACT!$C$2:$Z$126,22,FALSE)</f>
        <v>#N/A</v>
      </c>
      <c r="X203" t="e">
        <f>VLOOKUP(Selected!S203,SILVA_ACT!$C$2:$Z$126,23,FALSE)</f>
        <v>#N/A</v>
      </c>
      <c r="Y203" t="e">
        <f>VLOOKUP(Selected!S203,SILVA_ACT!$C$2:$Z$126,24,FALSE)</f>
        <v>#N/A</v>
      </c>
    </row>
    <row r="204" spans="1:25">
      <c r="A204" s="2" t="s">
        <v>1</v>
      </c>
      <c r="B204" t="s">
        <v>1869</v>
      </c>
      <c r="C204" t="s">
        <v>1870</v>
      </c>
      <c r="D204">
        <f t="shared" si="9"/>
        <v>854</v>
      </c>
      <c r="E204" t="e">
        <f t="shared" si="10"/>
        <v>#N/A</v>
      </c>
      <c r="F204" t="s">
        <v>2369</v>
      </c>
      <c r="G204" s="5">
        <v>1</v>
      </c>
      <c r="H204" t="s">
        <v>2439</v>
      </c>
      <c r="I204" s="5">
        <v>0.97</v>
      </c>
      <c r="J204" t="s">
        <v>2450</v>
      </c>
      <c r="K204" s="5">
        <v>0.89</v>
      </c>
      <c r="L204" t="s">
        <v>2451</v>
      </c>
      <c r="M204" s="5">
        <v>0.89</v>
      </c>
      <c r="N204" t="s">
        <v>2452</v>
      </c>
      <c r="O204" s="5">
        <v>0.89</v>
      </c>
      <c r="P204" t="s">
        <v>2453</v>
      </c>
      <c r="Q204" s="5">
        <v>0.89</v>
      </c>
      <c r="S204" t="str">
        <f t="shared" si="11"/>
        <v>gi|508083756|gb|KC570030.1|_Marine_bacterium_enrichment_culture_clone_C15-B8-S7_16S_ribosomal_RNA_gene,_partial_sequence</v>
      </c>
      <c r="T204" t="e">
        <f>VLOOKUP(Selected!S204,SILVA_ACT!$C$2:$Z$126,19,FALSE)</f>
        <v>#N/A</v>
      </c>
      <c r="U204" t="e">
        <f>VLOOKUP(Selected!S204,SILVA_ACT!$C$2:$Z$126,20,FALSE)</f>
        <v>#N/A</v>
      </c>
      <c r="V204" t="e">
        <f>VLOOKUP(Selected!S204,SILVA_ACT!$C$2:$Z$126,21,FALSE)</f>
        <v>#N/A</v>
      </c>
      <c r="W204" t="e">
        <f>VLOOKUP(Selected!S204,SILVA_ACT!$C$2:$Z$126,22,FALSE)</f>
        <v>#N/A</v>
      </c>
      <c r="X204" t="e">
        <f>VLOOKUP(Selected!S204,SILVA_ACT!$C$2:$Z$126,23,FALSE)</f>
        <v>#N/A</v>
      </c>
      <c r="Y204" t="e">
        <f>VLOOKUP(Selected!S204,SILVA_ACT!$C$2:$Z$126,24,FALSE)</f>
        <v>#N/A</v>
      </c>
    </row>
    <row r="205" spans="1:25">
      <c r="A205" s="2" t="s">
        <v>1</v>
      </c>
      <c r="B205" t="s">
        <v>1871</v>
      </c>
      <c r="C205" t="s">
        <v>1872</v>
      </c>
      <c r="D205">
        <f t="shared" si="9"/>
        <v>895</v>
      </c>
      <c r="E205" t="e">
        <f t="shared" si="10"/>
        <v>#N/A</v>
      </c>
      <c r="F205" t="s">
        <v>2369</v>
      </c>
      <c r="G205" s="5">
        <v>1</v>
      </c>
      <c r="H205" t="s">
        <v>1978</v>
      </c>
      <c r="I205" s="5">
        <v>1</v>
      </c>
      <c r="J205" t="s">
        <v>1980</v>
      </c>
      <c r="K205" s="5">
        <v>1</v>
      </c>
      <c r="L205" t="s">
        <v>2411</v>
      </c>
      <c r="M205" s="5">
        <v>0.25</v>
      </c>
      <c r="N205" t="s">
        <v>2412</v>
      </c>
      <c r="O205" s="5">
        <v>0.13</v>
      </c>
      <c r="P205" t="s">
        <v>2412</v>
      </c>
      <c r="Q205" s="5">
        <v>0.13</v>
      </c>
      <c r="S205" t="str">
        <f t="shared" si="11"/>
        <v>gi|508083755|gb|KC570029.1|_Marine_bacterium_enrichment_culture_clone_C15-B8-S5_16S_ribosomal_RNA_gene,_partial_sequence</v>
      </c>
      <c r="T205" t="e">
        <f>VLOOKUP(Selected!S205,SILVA_ACT!$C$2:$Z$126,19,FALSE)</f>
        <v>#N/A</v>
      </c>
      <c r="U205" t="e">
        <f>VLOOKUP(Selected!S205,SILVA_ACT!$C$2:$Z$126,20,FALSE)</f>
        <v>#N/A</v>
      </c>
      <c r="V205" t="e">
        <f>VLOOKUP(Selected!S205,SILVA_ACT!$C$2:$Z$126,21,FALSE)</f>
        <v>#N/A</v>
      </c>
      <c r="W205" t="e">
        <f>VLOOKUP(Selected!S205,SILVA_ACT!$C$2:$Z$126,22,FALSE)</f>
        <v>#N/A</v>
      </c>
      <c r="X205" t="e">
        <f>VLOOKUP(Selected!S205,SILVA_ACT!$C$2:$Z$126,23,FALSE)</f>
        <v>#N/A</v>
      </c>
      <c r="Y205" t="e">
        <f>VLOOKUP(Selected!S205,SILVA_ACT!$C$2:$Z$126,24,FALSE)</f>
        <v>#N/A</v>
      </c>
    </row>
    <row r="206" spans="1:25">
      <c r="A206" s="2" t="s">
        <v>1</v>
      </c>
      <c r="B206" t="s">
        <v>1873</v>
      </c>
      <c r="C206" t="s">
        <v>1874</v>
      </c>
      <c r="D206">
        <f t="shared" si="9"/>
        <v>741</v>
      </c>
      <c r="E206" t="e">
        <f t="shared" si="10"/>
        <v>#N/A</v>
      </c>
      <c r="F206" t="s">
        <v>2369</v>
      </c>
      <c r="G206" s="5">
        <v>1</v>
      </c>
      <c r="H206" t="s">
        <v>1978</v>
      </c>
      <c r="I206" s="5">
        <v>1</v>
      </c>
      <c r="J206" t="s">
        <v>1980</v>
      </c>
      <c r="K206" s="5">
        <v>1</v>
      </c>
      <c r="L206" t="s">
        <v>2407</v>
      </c>
      <c r="M206" s="5">
        <v>1</v>
      </c>
      <c r="N206" t="s">
        <v>2408</v>
      </c>
      <c r="O206" s="5">
        <v>1</v>
      </c>
      <c r="P206" t="s">
        <v>2409</v>
      </c>
      <c r="Q206" s="5">
        <v>1</v>
      </c>
      <c r="S206" t="str">
        <f t="shared" si="11"/>
        <v>gi|508083754|gb|KC570028.1|_Marine_bacterium_enrichment_culture_clone_C14-B7-S3_16S_ribosomal_RNA_gene,_partial_sequence</v>
      </c>
      <c r="T206" t="e">
        <f>VLOOKUP(Selected!S206,SILVA_ACT!$C$2:$Z$126,19,FALSE)</f>
        <v>#N/A</v>
      </c>
      <c r="U206" t="e">
        <f>VLOOKUP(Selected!S206,SILVA_ACT!$C$2:$Z$126,20,FALSE)</f>
        <v>#N/A</v>
      </c>
      <c r="V206" t="e">
        <f>VLOOKUP(Selected!S206,SILVA_ACT!$C$2:$Z$126,21,FALSE)</f>
        <v>#N/A</v>
      </c>
      <c r="W206" t="e">
        <f>VLOOKUP(Selected!S206,SILVA_ACT!$C$2:$Z$126,22,FALSE)</f>
        <v>#N/A</v>
      </c>
      <c r="X206" t="e">
        <f>VLOOKUP(Selected!S206,SILVA_ACT!$C$2:$Z$126,23,FALSE)</f>
        <v>#N/A</v>
      </c>
      <c r="Y206" t="e">
        <f>VLOOKUP(Selected!S206,SILVA_ACT!$C$2:$Z$126,24,FALSE)</f>
        <v>#N/A</v>
      </c>
    </row>
    <row r="207" spans="1:25">
      <c r="A207" s="2" t="s">
        <v>1</v>
      </c>
      <c r="B207" t="s">
        <v>1875</v>
      </c>
      <c r="C207" t="s">
        <v>1876</v>
      </c>
      <c r="D207">
        <f t="shared" si="9"/>
        <v>855</v>
      </c>
      <c r="E207" t="e">
        <f t="shared" si="10"/>
        <v>#N/A</v>
      </c>
      <c r="F207" t="s">
        <v>2369</v>
      </c>
      <c r="G207" s="5">
        <v>1</v>
      </c>
      <c r="H207" t="s">
        <v>2396</v>
      </c>
      <c r="I207" s="5">
        <v>1</v>
      </c>
      <c r="J207" t="s">
        <v>2515</v>
      </c>
      <c r="K207" s="5">
        <v>1</v>
      </c>
      <c r="L207" t="s">
        <v>2516</v>
      </c>
      <c r="M207" s="5">
        <v>1</v>
      </c>
      <c r="N207" t="s">
        <v>2516</v>
      </c>
      <c r="O207" s="5">
        <v>1</v>
      </c>
      <c r="P207" t="s">
        <v>2516</v>
      </c>
      <c r="Q207" s="5">
        <v>1</v>
      </c>
      <c r="S207" t="str">
        <f t="shared" si="11"/>
        <v>gi|508083753|gb|KC570027.1|_Marine_bacterium_enrichment_culture_clone_C13-B7-S7_16S_ribosomal_RNA_gene,_partial_sequence</v>
      </c>
      <c r="T207" t="e">
        <f>VLOOKUP(Selected!S207,SILVA_ACT!$C$2:$Z$126,19,FALSE)</f>
        <v>#N/A</v>
      </c>
      <c r="U207" t="e">
        <f>VLOOKUP(Selected!S207,SILVA_ACT!$C$2:$Z$126,20,FALSE)</f>
        <v>#N/A</v>
      </c>
      <c r="V207" t="e">
        <f>VLOOKUP(Selected!S207,SILVA_ACT!$C$2:$Z$126,21,FALSE)</f>
        <v>#N/A</v>
      </c>
      <c r="W207" t="e">
        <f>VLOOKUP(Selected!S207,SILVA_ACT!$C$2:$Z$126,22,FALSE)</f>
        <v>#N/A</v>
      </c>
      <c r="X207" t="e">
        <f>VLOOKUP(Selected!S207,SILVA_ACT!$C$2:$Z$126,23,FALSE)</f>
        <v>#N/A</v>
      </c>
      <c r="Y207" t="e">
        <f>VLOOKUP(Selected!S207,SILVA_ACT!$C$2:$Z$126,24,FALSE)</f>
        <v>#N/A</v>
      </c>
    </row>
    <row r="208" spans="1:25">
      <c r="A208" s="2" t="s">
        <v>1</v>
      </c>
      <c r="B208" t="s">
        <v>1877</v>
      </c>
      <c r="C208" t="s">
        <v>1878</v>
      </c>
      <c r="D208">
        <f t="shared" si="9"/>
        <v>883</v>
      </c>
      <c r="E208" t="e">
        <f t="shared" si="10"/>
        <v>#N/A</v>
      </c>
      <c r="F208" t="s">
        <v>2369</v>
      </c>
      <c r="G208" s="5">
        <v>1</v>
      </c>
      <c r="H208" t="s">
        <v>1978</v>
      </c>
      <c r="I208" s="5">
        <v>1</v>
      </c>
      <c r="J208" t="s">
        <v>1980</v>
      </c>
      <c r="K208" s="5">
        <v>1</v>
      </c>
      <c r="L208" t="s">
        <v>2378</v>
      </c>
      <c r="M208" s="5">
        <v>0.88</v>
      </c>
      <c r="N208" t="s">
        <v>2379</v>
      </c>
      <c r="O208" s="5">
        <v>0.6</v>
      </c>
      <c r="P208" t="s">
        <v>2410</v>
      </c>
      <c r="Q208" s="5">
        <v>0.31</v>
      </c>
      <c r="S208" t="str">
        <f t="shared" si="11"/>
        <v>gi|508083752|gb|KC570026.1|_Marine_bacterium_enrichment_culture_clone_C13-B7-S5_16S_ribosomal_RNA_gene,_partial_sequence</v>
      </c>
      <c r="T208" t="e">
        <f>VLOOKUP(Selected!S208,SILVA_ACT!$C$2:$Z$126,19,FALSE)</f>
        <v>#N/A</v>
      </c>
      <c r="U208" t="e">
        <f>VLOOKUP(Selected!S208,SILVA_ACT!$C$2:$Z$126,20,FALSE)</f>
        <v>#N/A</v>
      </c>
      <c r="V208" t="e">
        <f>VLOOKUP(Selected!S208,SILVA_ACT!$C$2:$Z$126,21,FALSE)</f>
        <v>#N/A</v>
      </c>
      <c r="W208" t="e">
        <f>VLOOKUP(Selected!S208,SILVA_ACT!$C$2:$Z$126,22,FALSE)</f>
        <v>#N/A</v>
      </c>
      <c r="X208" t="e">
        <f>VLOOKUP(Selected!S208,SILVA_ACT!$C$2:$Z$126,23,FALSE)</f>
        <v>#N/A</v>
      </c>
      <c r="Y208" t="e">
        <f>VLOOKUP(Selected!S208,SILVA_ACT!$C$2:$Z$126,24,FALSE)</f>
        <v>#N/A</v>
      </c>
    </row>
    <row r="209" spans="1:25">
      <c r="A209" s="2" t="s">
        <v>1</v>
      </c>
      <c r="B209" t="s">
        <v>1879</v>
      </c>
      <c r="C209" t="s">
        <v>1880</v>
      </c>
      <c r="D209">
        <f t="shared" si="9"/>
        <v>858</v>
      </c>
      <c r="E209" t="e">
        <f t="shared" si="10"/>
        <v>#N/A</v>
      </c>
      <c r="F209" t="s">
        <v>2369</v>
      </c>
      <c r="G209" s="5">
        <v>1</v>
      </c>
      <c r="H209" t="s">
        <v>1978</v>
      </c>
      <c r="I209" s="5">
        <v>1</v>
      </c>
      <c r="J209" t="s">
        <v>1980</v>
      </c>
      <c r="K209" s="5">
        <v>1</v>
      </c>
      <c r="L209" t="s">
        <v>2407</v>
      </c>
      <c r="M209" s="5">
        <v>1</v>
      </c>
      <c r="N209" t="s">
        <v>2408</v>
      </c>
      <c r="O209" s="5">
        <v>1</v>
      </c>
      <c r="P209" t="s">
        <v>2409</v>
      </c>
      <c r="Q209" s="5">
        <v>1</v>
      </c>
      <c r="S209" t="str">
        <f t="shared" si="11"/>
        <v>gi|508083751|gb|KC570025.1|_Marine_bacterium_enrichment_culture_clone_C12-B6-S3_16S_ribosomal_RNA_gene,_partial_sequence</v>
      </c>
      <c r="T209" t="e">
        <f>VLOOKUP(Selected!S209,SILVA_ACT!$C$2:$Z$126,19,FALSE)</f>
        <v>#N/A</v>
      </c>
      <c r="U209" t="e">
        <f>VLOOKUP(Selected!S209,SILVA_ACT!$C$2:$Z$126,20,FALSE)</f>
        <v>#N/A</v>
      </c>
      <c r="V209" t="e">
        <f>VLOOKUP(Selected!S209,SILVA_ACT!$C$2:$Z$126,21,FALSE)</f>
        <v>#N/A</v>
      </c>
      <c r="W209" t="e">
        <f>VLOOKUP(Selected!S209,SILVA_ACT!$C$2:$Z$126,22,FALSE)</f>
        <v>#N/A</v>
      </c>
      <c r="X209" t="e">
        <f>VLOOKUP(Selected!S209,SILVA_ACT!$C$2:$Z$126,23,FALSE)</f>
        <v>#N/A</v>
      </c>
      <c r="Y209" t="e">
        <f>VLOOKUP(Selected!S209,SILVA_ACT!$C$2:$Z$126,24,FALSE)</f>
        <v>#N/A</v>
      </c>
    </row>
    <row r="210" spans="1:25">
      <c r="A210" s="2" t="s">
        <v>1</v>
      </c>
      <c r="B210" t="s">
        <v>1881</v>
      </c>
      <c r="C210" t="s">
        <v>1882</v>
      </c>
      <c r="D210">
        <f t="shared" si="9"/>
        <v>864</v>
      </c>
      <c r="E210" t="e">
        <f t="shared" si="10"/>
        <v>#N/A</v>
      </c>
      <c r="F210" t="s">
        <v>2369</v>
      </c>
      <c r="G210" s="5">
        <v>1</v>
      </c>
      <c r="H210" t="s">
        <v>2403</v>
      </c>
      <c r="I210" s="5">
        <v>1</v>
      </c>
      <c r="J210" t="s">
        <v>2404</v>
      </c>
      <c r="K210" s="5">
        <v>1</v>
      </c>
      <c r="L210" t="s">
        <v>2405</v>
      </c>
      <c r="M210" s="5">
        <v>1</v>
      </c>
      <c r="N210" t="s">
        <v>2405</v>
      </c>
      <c r="O210" s="5">
        <v>1</v>
      </c>
      <c r="P210" t="s">
        <v>2406</v>
      </c>
      <c r="Q210" s="5">
        <v>1</v>
      </c>
      <c r="S210" t="str">
        <f t="shared" si="11"/>
        <v>gi|508083750|gb|KC570024.1|_Marine_bacterium_enrichment_culture_clone_C11-B6-S7_16S_ribosomal_RNA_gene,_partial_sequence</v>
      </c>
      <c r="T210" t="e">
        <f>VLOOKUP(Selected!S210,SILVA_ACT!$C$2:$Z$126,19,FALSE)</f>
        <v>#N/A</v>
      </c>
      <c r="U210" t="e">
        <f>VLOOKUP(Selected!S210,SILVA_ACT!$C$2:$Z$126,20,FALSE)</f>
        <v>#N/A</v>
      </c>
      <c r="V210" t="e">
        <f>VLOOKUP(Selected!S210,SILVA_ACT!$C$2:$Z$126,21,FALSE)</f>
        <v>#N/A</v>
      </c>
      <c r="W210" t="e">
        <f>VLOOKUP(Selected!S210,SILVA_ACT!$C$2:$Z$126,22,FALSE)</f>
        <v>#N/A</v>
      </c>
      <c r="X210" t="e">
        <f>VLOOKUP(Selected!S210,SILVA_ACT!$C$2:$Z$126,23,FALSE)</f>
        <v>#N/A</v>
      </c>
      <c r="Y210" t="e">
        <f>VLOOKUP(Selected!S210,SILVA_ACT!$C$2:$Z$126,24,FALSE)</f>
        <v>#N/A</v>
      </c>
    </row>
    <row r="211" spans="1:25">
      <c r="A211" s="2" t="s">
        <v>1</v>
      </c>
      <c r="B211" t="s">
        <v>1883</v>
      </c>
      <c r="C211" t="s">
        <v>1884</v>
      </c>
      <c r="D211">
        <f t="shared" si="9"/>
        <v>902</v>
      </c>
      <c r="E211" t="e">
        <f t="shared" si="10"/>
        <v>#N/A</v>
      </c>
      <c r="F211" t="s">
        <v>2369</v>
      </c>
      <c r="G211" s="5">
        <v>1</v>
      </c>
      <c r="H211" t="s">
        <v>1978</v>
      </c>
      <c r="I211" s="5">
        <v>0.9</v>
      </c>
      <c r="J211" t="s">
        <v>1980</v>
      </c>
      <c r="K211" s="5">
        <v>0.86</v>
      </c>
      <c r="L211" t="s">
        <v>2390</v>
      </c>
      <c r="M211" s="5">
        <v>0.33</v>
      </c>
      <c r="N211" t="s">
        <v>2391</v>
      </c>
      <c r="O211" s="5">
        <v>0.33</v>
      </c>
      <c r="P211" t="s">
        <v>2526</v>
      </c>
      <c r="Q211" s="5">
        <v>0.31</v>
      </c>
      <c r="S211" t="str">
        <f t="shared" si="11"/>
        <v>gi|508083749|gb|KC570023.1|_Marine_bacterium_enrichment_culture_clone_C11-B6-S5_16S_ribosomal_RNA_gene,_partial_sequence</v>
      </c>
      <c r="T211" t="e">
        <f>VLOOKUP(Selected!S211,SILVA_ACT!$C$2:$Z$126,19,FALSE)</f>
        <v>#N/A</v>
      </c>
      <c r="U211" t="e">
        <f>VLOOKUP(Selected!S211,SILVA_ACT!$C$2:$Z$126,20,FALSE)</f>
        <v>#N/A</v>
      </c>
      <c r="V211" t="e">
        <f>VLOOKUP(Selected!S211,SILVA_ACT!$C$2:$Z$126,21,FALSE)</f>
        <v>#N/A</v>
      </c>
      <c r="W211" t="e">
        <f>VLOOKUP(Selected!S211,SILVA_ACT!$C$2:$Z$126,22,FALSE)</f>
        <v>#N/A</v>
      </c>
      <c r="X211" t="e">
        <f>VLOOKUP(Selected!S211,SILVA_ACT!$C$2:$Z$126,23,FALSE)</f>
        <v>#N/A</v>
      </c>
      <c r="Y211" t="e">
        <f>VLOOKUP(Selected!S211,SILVA_ACT!$C$2:$Z$126,24,FALSE)</f>
        <v>#N/A</v>
      </c>
    </row>
    <row r="212" spans="1:25">
      <c r="A212" s="2" t="s">
        <v>1</v>
      </c>
      <c r="B212" t="s">
        <v>1885</v>
      </c>
      <c r="C212" t="s">
        <v>1886</v>
      </c>
      <c r="D212">
        <f t="shared" si="9"/>
        <v>812</v>
      </c>
      <c r="E212" t="e">
        <f t="shared" si="10"/>
        <v>#N/A</v>
      </c>
      <c r="F212" t="s">
        <v>2369</v>
      </c>
      <c r="G212" s="5">
        <v>1</v>
      </c>
      <c r="H212" t="s">
        <v>1978</v>
      </c>
      <c r="I212" s="5">
        <v>1</v>
      </c>
      <c r="J212" t="s">
        <v>1980</v>
      </c>
      <c r="K212" s="5">
        <v>1</v>
      </c>
      <c r="L212" t="s">
        <v>2407</v>
      </c>
      <c r="M212" s="5">
        <v>1</v>
      </c>
      <c r="N212" t="s">
        <v>2408</v>
      </c>
      <c r="O212" s="5">
        <v>1</v>
      </c>
      <c r="P212" t="s">
        <v>2409</v>
      </c>
      <c r="Q212" s="5">
        <v>1</v>
      </c>
      <c r="S212" t="str">
        <f t="shared" si="11"/>
        <v>gi|508083748|gb|KC570022.1|_Marine_bacterium_enrichment_culture_clone_C10-B5-S3_16S_ribosomal_RNA_gene,_partial_sequence</v>
      </c>
      <c r="T212" t="e">
        <f>VLOOKUP(Selected!S212,SILVA_ACT!$C$2:$Z$126,19,FALSE)</f>
        <v>#N/A</v>
      </c>
      <c r="U212" t="e">
        <f>VLOOKUP(Selected!S212,SILVA_ACT!$C$2:$Z$126,20,FALSE)</f>
        <v>#N/A</v>
      </c>
      <c r="V212" t="e">
        <f>VLOOKUP(Selected!S212,SILVA_ACT!$C$2:$Z$126,21,FALSE)</f>
        <v>#N/A</v>
      </c>
      <c r="W212" t="e">
        <f>VLOOKUP(Selected!S212,SILVA_ACT!$C$2:$Z$126,22,FALSE)</f>
        <v>#N/A</v>
      </c>
      <c r="X212" t="e">
        <f>VLOOKUP(Selected!S212,SILVA_ACT!$C$2:$Z$126,23,FALSE)</f>
        <v>#N/A</v>
      </c>
      <c r="Y212" t="e">
        <f>VLOOKUP(Selected!S212,SILVA_ACT!$C$2:$Z$126,24,FALSE)</f>
        <v>#N/A</v>
      </c>
    </row>
    <row r="213" spans="1:25">
      <c r="A213" s="2" t="s">
        <v>1</v>
      </c>
      <c r="B213" t="s">
        <v>1887</v>
      </c>
      <c r="C213" t="s">
        <v>1888</v>
      </c>
      <c r="D213">
        <f t="shared" si="9"/>
        <v>852</v>
      </c>
      <c r="E213" t="e">
        <f t="shared" si="10"/>
        <v>#N/A</v>
      </c>
      <c r="F213" t="s">
        <v>2369</v>
      </c>
      <c r="G213" s="5">
        <v>1</v>
      </c>
      <c r="H213" t="s">
        <v>2439</v>
      </c>
      <c r="I213" s="5">
        <v>1</v>
      </c>
      <c r="J213" t="s">
        <v>2450</v>
      </c>
      <c r="K213" s="5">
        <v>0.98</v>
      </c>
      <c r="L213" t="s">
        <v>2451</v>
      </c>
      <c r="M213" s="5">
        <v>0.98</v>
      </c>
      <c r="N213" t="s">
        <v>2452</v>
      </c>
      <c r="O213" s="5">
        <v>0.98</v>
      </c>
      <c r="P213" t="s">
        <v>2453</v>
      </c>
      <c r="Q213" s="5">
        <v>0.98</v>
      </c>
      <c r="S213" t="str">
        <f t="shared" si="11"/>
        <v>gi|508083747|gb|KC570021.1|_Marine_bacterium_enrichment_culture_clone_C09-B5-S7_16S_ribosomal_RNA_gene,_partial_sequence</v>
      </c>
      <c r="T213" t="e">
        <f>VLOOKUP(Selected!S213,SILVA_ACT!$C$2:$Z$126,19,FALSE)</f>
        <v>#N/A</v>
      </c>
      <c r="U213" t="e">
        <f>VLOOKUP(Selected!S213,SILVA_ACT!$C$2:$Z$126,20,FALSE)</f>
        <v>#N/A</v>
      </c>
      <c r="V213" t="e">
        <f>VLOOKUP(Selected!S213,SILVA_ACT!$C$2:$Z$126,21,FALSE)</f>
        <v>#N/A</v>
      </c>
      <c r="W213" t="e">
        <f>VLOOKUP(Selected!S213,SILVA_ACT!$C$2:$Z$126,22,FALSE)</f>
        <v>#N/A</v>
      </c>
      <c r="X213" t="e">
        <f>VLOOKUP(Selected!S213,SILVA_ACT!$C$2:$Z$126,23,FALSE)</f>
        <v>#N/A</v>
      </c>
      <c r="Y213" t="e">
        <f>VLOOKUP(Selected!S213,SILVA_ACT!$C$2:$Z$126,24,FALSE)</f>
        <v>#N/A</v>
      </c>
    </row>
    <row r="214" spans="1:25">
      <c r="A214" s="2" t="s">
        <v>1</v>
      </c>
      <c r="B214" t="s">
        <v>1889</v>
      </c>
      <c r="C214" t="s">
        <v>1890</v>
      </c>
      <c r="D214">
        <f t="shared" si="9"/>
        <v>875</v>
      </c>
      <c r="E214" t="e">
        <f t="shared" si="10"/>
        <v>#N/A</v>
      </c>
      <c r="F214" t="s">
        <v>2369</v>
      </c>
      <c r="G214" s="5">
        <v>1</v>
      </c>
      <c r="H214" t="s">
        <v>2439</v>
      </c>
      <c r="I214" s="5">
        <v>0.94</v>
      </c>
      <c r="J214" t="s">
        <v>2450</v>
      </c>
      <c r="K214" s="5">
        <v>0.57999999999999996</v>
      </c>
      <c r="L214" t="s">
        <v>2451</v>
      </c>
      <c r="M214" s="5">
        <v>0.53</v>
      </c>
      <c r="N214" t="s">
        <v>2452</v>
      </c>
      <c r="O214" s="5">
        <v>0.53</v>
      </c>
      <c r="P214" t="s">
        <v>2453</v>
      </c>
      <c r="Q214" s="5">
        <v>0.53</v>
      </c>
      <c r="S214" t="str">
        <f t="shared" si="11"/>
        <v>gi|508083746|gb|KC570020.1|_Marine_bacterium_enrichment_culture_clone_C08-B4-S3_16S_ribosomal_RNA_gene,_partial_sequence</v>
      </c>
      <c r="T214" t="e">
        <f>VLOOKUP(Selected!S214,SILVA_ACT!$C$2:$Z$126,19,FALSE)</f>
        <v>#N/A</v>
      </c>
      <c r="U214" t="e">
        <f>VLOOKUP(Selected!S214,SILVA_ACT!$C$2:$Z$126,20,FALSE)</f>
        <v>#N/A</v>
      </c>
      <c r="V214" t="e">
        <f>VLOOKUP(Selected!S214,SILVA_ACT!$C$2:$Z$126,21,FALSE)</f>
        <v>#N/A</v>
      </c>
      <c r="W214" t="e">
        <f>VLOOKUP(Selected!S214,SILVA_ACT!$C$2:$Z$126,22,FALSE)</f>
        <v>#N/A</v>
      </c>
      <c r="X214" t="e">
        <f>VLOOKUP(Selected!S214,SILVA_ACT!$C$2:$Z$126,23,FALSE)</f>
        <v>#N/A</v>
      </c>
      <c r="Y214" t="e">
        <f>VLOOKUP(Selected!S214,SILVA_ACT!$C$2:$Z$126,24,FALSE)</f>
        <v>#N/A</v>
      </c>
    </row>
    <row r="215" spans="1:25">
      <c r="A215" s="2" t="s">
        <v>1</v>
      </c>
      <c r="B215" t="s">
        <v>1891</v>
      </c>
      <c r="C215" t="s">
        <v>1892</v>
      </c>
      <c r="D215">
        <f t="shared" si="9"/>
        <v>857</v>
      </c>
      <c r="E215" t="e">
        <f t="shared" si="10"/>
        <v>#N/A</v>
      </c>
      <c r="F215" t="s">
        <v>2369</v>
      </c>
      <c r="G215" s="5">
        <v>1</v>
      </c>
      <c r="H215" t="s">
        <v>2403</v>
      </c>
      <c r="I215" s="5">
        <v>1</v>
      </c>
      <c r="J215" t="s">
        <v>2404</v>
      </c>
      <c r="K215" s="5">
        <v>1</v>
      </c>
      <c r="L215" t="s">
        <v>2405</v>
      </c>
      <c r="M215" s="5">
        <v>1</v>
      </c>
      <c r="N215" t="s">
        <v>2405</v>
      </c>
      <c r="O215" s="5">
        <v>1</v>
      </c>
      <c r="P215" t="s">
        <v>2406</v>
      </c>
      <c r="Q215" s="5">
        <v>1</v>
      </c>
      <c r="S215" t="str">
        <f t="shared" si="11"/>
        <v>gi|508083745|gb|KC570019.1|_Marine_bacterium_enrichment_culture_clone_C07-B4-S7_16S_ribosomal_RNA_gene,_partial_sequence</v>
      </c>
      <c r="T215" t="e">
        <f>VLOOKUP(Selected!S215,SILVA_ACT!$C$2:$Z$126,19,FALSE)</f>
        <v>#N/A</v>
      </c>
      <c r="U215" t="e">
        <f>VLOOKUP(Selected!S215,SILVA_ACT!$C$2:$Z$126,20,FALSE)</f>
        <v>#N/A</v>
      </c>
      <c r="V215" t="e">
        <f>VLOOKUP(Selected!S215,SILVA_ACT!$C$2:$Z$126,21,FALSE)</f>
        <v>#N/A</v>
      </c>
      <c r="W215" t="e">
        <f>VLOOKUP(Selected!S215,SILVA_ACT!$C$2:$Z$126,22,FALSE)</f>
        <v>#N/A</v>
      </c>
      <c r="X215" t="e">
        <f>VLOOKUP(Selected!S215,SILVA_ACT!$C$2:$Z$126,23,FALSE)</f>
        <v>#N/A</v>
      </c>
      <c r="Y215" t="e">
        <f>VLOOKUP(Selected!S215,SILVA_ACT!$C$2:$Z$126,24,FALSE)</f>
        <v>#N/A</v>
      </c>
    </row>
    <row r="216" spans="1:25">
      <c r="A216" s="2" t="s">
        <v>1</v>
      </c>
      <c r="B216" t="s">
        <v>1893</v>
      </c>
      <c r="C216" t="s">
        <v>1894</v>
      </c>
      <c r="D216">
        <f t="shared" si="9"/>
        <v>705</v>
      </c>
      <c r="E216" t="e">
        <f t="shared" si="10"/>
        <v>#N/A</v>
      </c>
      <c r="F216" t="s">
        <v>2369</v>
      </c>
      <c r="G216" s="5">
        <v>1</v>
      </c>
      <c r="H216" t="s">
        <v>1978</v>
      </c>
      <c r="I216" s="5">
        <v>1</v>
      </c>
      <c r="J216" t="s">
        <v>1980</v>
      </c>
      <c r="K216" s="5">
        <v>1</v>
      </c>
      <c r="L216" t="s">
        <v>2407</v>
      </c>
      <c r="M216" s="5">
        <v>1</v>
      </c>
      <c r="N216" t="s">
        <v>2408</v>
      </c>
      <c r="O216" s="5">
        <v>1</v>
      </c>
      <c r="P216" t="s">
        <v>2409</v>
      </c>
      <c r="Q216" s="5">
        <v>1</v>
      </c>
      <c r="S216" t="str">
        <f t="shared" si="11"/>
        <v>gi|508083744|gb|KC570018.1|_Marine_bacterium_enrichment_culture_clone_C06-B3-S3_16S_ribosomal_RNA_gene,_partial_sequence</v>
      </c>
      <c r="T216" t="e">
        <f>VLOOKUP(Selected!S216,SILVA_ACT!$C$2:$Z$126,19,FALSE)</f>
        <v>#N/A</v>
      </c>
      <c r="U216" t="e">
        <f>VLOOKUP(Selected!S216,SILVA_ACT!$C$2:$Z$126,20,FALSE)</f>
        <v>#N/A</v>
      </c>
      <c r="V216" t="e">
        <f>VLOOKUP(Selected!S216,SILVA_ACT!$C$2:$Z$126,21,FALSE)</f>
        <v>#N/A</v>
      </c>
      <c r="W216" t="e">
        <f>VLOOKUP(Selected!S216,SILVA_ACT!$C$2:$Z$126,22,FALSE)</f>
        <v>#N/A</v>
      </c>
      <c r="X216" t="e">
        <f>VLOOKUP(Selected!S216,SILVA_ACT!$C$2:$Z$126,23,FALSE)</f>
        <v>#N/A</v>
      </c>
      <c r="Y216" t="e">
        <f>VLOOKUP(Selected!S216,SILVA_ACT!$C$2:$Z$126,24,FALSE)</f>
        <v>#N/A</v>
      </c>
    </row>
    <row r="217" spans="1:25">
      <c r="A217" s="2" t="s">
        <v>1</v>
      </c>
      <c r="B217" t="s">
        <v>1895</v>
      </c>
      <c r="C217" t="s">
        <v>1896</v>
      </c>
      <c r="D217">
        <f t="shared" si="9"/>
        <v>856</v>
      </c>
      <c r="E217" t="e">
        <f t="shared" si="10"/>
        <v>#N/A</v>
      </c>
      <c r="F217" t="s">
        <v>2369</v>
      </c>
      <c r="G217" s="5">
        <v>1</v>
      </c>
      <c r="H217" t="s">
        <v>2403</v>
      </c>
      <c r="I217" s="5">
        <v>1</v>
      </c>
      <c r="J217" t="s">
        <v>2404</v>
      </c>
      <c r="K217" s="5">
        <v>1</v>
      </c>
      <c r="L217" t="s">
        <v>2405</v>
      </c>
      <c r="M217" s="5">
        <v>1</v>
      </c>
      <c r="N217" t="s">
        <v>2405</v>
      </c>
      <c r="O217" s="5">
        <v>1</v>
      </c>
      <c r="P217" t="s">
        <v>2406</v>
      </c>
      <c r="Q217" s="5">
        <v>1</v>
      </c>
      <c r="S217" t="str">
        <f t="shared" si="11"/>
        <v>gi|508083743|gb|KC570017.1|_Marine_bacterium_enrichment_culture_clone_C03-B2-S7_16S_ribosomal_RNA_gene,_partial_sequence</v>
      </c>
      <c r="T217" t="e">
        <f>VLOOKUP(Selected!S217,SILVA_ACT!$C$2:$Z$126,19,FALSE)</f>
        <v>#N/A</v>
      </c>
      <c r="U217" t="e">
        <f>VLOOKUP(Selected!S217,SILVA_ACT!$C$2:$Z$126,20,FALSE)</f>
        <v>#N/A</v>
      </c>
      <c r="V217" t="e">
        <f>VLOOKUP(Selected!S217,SILVA_ACT!$C$2:$Z$126,21,FALSE)</f>
        <v>#N/A</v>
      </c>
      <c r="W217" t="e">
        <f>VLOOKUP(Selected!S217,SILVA_ACT!$C$2:$Z$126,22,FALSE)</f>
        <v>#N/A</v>
      </c>
      <c r="X217" t="e">
        <f>VLOOKUP(Selected!S217,SILVA_ACT!$C$2:$Z$126,23,FALSE)</f>
        <v>#N/A</v>
      </c>
      <c r="Y217" t="e">
        <f>VLOOKUP(Selected!S217,SILVA_ACT!$C$2:$Z$126,24,FALSE)</f>
        <v>#N/A</v>
      </c>
    </row>
    <row r="218" spans="1:25">
      <c r="A218" s="2" t="s">
        <v>1</v>
      </c>
      <c r="B218" t="s">
        <v>1897</v>
      </c>
      <c r="C218" t="s">
        <v>1898</v>
      </c>
      <c r="D218">
        <f t="shared" si="9"/>
        <v>919</v>
      </c>
      <c r="E218" t="e">
        <f t="shared" si="10"/>
        <v>#N/A</v>
      </c>
      <c r="F218" t="s">
        <v>2369</v>
      </c>
      <c r="G218" s="5">
        <v>1</v>
      </c>
      <c r="H218" t="s">
        <v>1978</v>
      </c>
      <c r="I218" s="5">
        <v>1</v>
      </c>
      <c r="J218" t="s">
        <v>1981</v>
      </c>
      <c r="K218" s="5">
        <v>0.97</v>
      </c>
      <c r="L218" t="s">
        <v>2527</v>
      </c>
      <c r="M218" s="5">
        <v>0.97</v>
      </c>
      <c r="N218" t="s">
        <v>2527</v>
      </c>
      <c r="O218" s="5">
        <v>0.97</v>
      </c>
      <c r="P218" t="s">
        <v>2528</v>
      </c>
      <c r="Q218" s="5">
        <v>0.97</v>
      </c>
      <c r="S218" t="str">
        <f t="shared" si="11"/>
        <v>gi|508083742|gb|KC570016.1|_Marine_bacterium_enrichment_culture_clone_C03-B2-S5_16S_ribosomal_RNA_gene,_partial_sequence</v>
      </c>
      <c r="T218" t="e">
        <f>VLOOKUP(Selected!S218,SILVA_ACT!$C$2:$Z$126,19,FALSE)</f>
        <v>#N/A</v>
      </c>
      <c r="U218" t="e">
        <f>VLOOKUP(Selected!S218,SILVA_ACT!$C$2:$Z$126,20,FALSE)</f>
        <v>#N/A</v>
      </c>
      <c r="V218" t="e">
        <f>VLOOKUP(Selected!S218,SILVA_ACT!$C$2:$Z$126,21,FALSE)</f>
        <v>#N/A</v>
      </c>
      <c r="W218" t="e">
        <f>VLOOKUP(Selected!S218,SILVA_ACT!$C$2:$Z$126,22,FALSE)</f>
        <v>#N/A</v>
      </c>
      <c r="X218" t="e">
        <f>VLOOKUP(Selected!S218,SILVA_ACT!$C$2:$Z$126,23,FALSE)</f>
        <v>#N/A</v>
      </c>
      <c r="Y218" t="e">
        <f>VLOOKUP(Selected!S218,SILVA_ACT!$C$2:$Z$126,24,FALSE)</f>
        <v>#N/A</v>
      </c>
    </row>
    <row r="219" spans="1:25">
      <c r="A219" s="2" t="s">
        <v>1</v>
      </c>
      <c r="B219" t="s">
        <v>1899</v>
      </c>
      <c r="C219" t="s">
        <v>1900</v>
      </c>
      <c r="D219">
        <f t="shared" si="9"/>
        <v>850</v>
      </c>
      <c r="E219" t="e">
        <f t="shared" si="10"/>
        <v>#N/A</v>
      </c>
      <c r="F219" t="s">
        <v>2369</v>
      </c>
      <c r="G219" s="5">
        <v>1</v>
      </c>
      <c r="H219" t="s">
        <v>2477</v>
      </c>
      <c r="I219" s="5">
        <v>0.93</v>
      </c>
      <c r="J219" t="s">
        <v>2478</v>
      </c>
      <c r="K219" s="5">
        <v>0.93</v>
      </c>
      <c r="L219" t="s">
        <v>2478</v>
      </c>
      <c r="M219" s="5">
        <v>0.93</v>
      </c>
      <c r="N219" t="s">
        <v>2478</v>
      </c>
      <c r="O219" s="5">
        <v>0.93</v>
      </c>
      <c r="P219" t="s">
        <v>2478</v>
      </c>
      <c r="Q219" s="5">
        <v>0.93</v>
      </c>
      <c r="S219" t="str">
        <f t="shared" si="11"/>
        <v>gi|508083741|gb|KC570015.1|_Marine_bacterium_enrichment_culture_clone_C02-B1-S3_16S_ribosomal_RNA_gene,_partial_sequence</v>
      </c>
      <c r="T219" t="e">
        <f>VLOOKUP(Selected!S219,SILVA_ACT!$C$2:$Z$126,19,FALSE)</f>
        <v>#N/A</v>
      </c>
      <c r="U219" t="e">
        <f>VLOOKUP(Selected!S219,SILVA_ACT!$C$2:$Z$126,20,FALSE)</f>
        <v>#N/A</v>
      </c>
      <c r="V219" t="e">
        <f>VLOOKUP(Selected!S219,SILVA_ACT!$C$2:$Z$126,21,FALSE)</f>
        <v>#N/A</v>
      </c>
      <c r="W219" t="e">
        <f>VLOOKUP(Selected!S219,SILVA_ACT!$C$2:$Z$126,22,FALSE)</f>
        <v>#N/A</v>
      </c>
      <c r="X219" t="e">
        <f>VLOOKUP(Selected!S219,SILVA_ACT!$C$2:$Z$126,23,FALSE)</f>
        <v>#N/A</v>
      </c>
      <c r="Y219" t="e">
        <f>VLOOKUP(Selected!S219,SILVA_ACT!$C$2:$Z$126,24,FALSE)</f>
        <v>#N/A</v>
      </c>
    </row>
    <row r="220" spans="1:25">
      <c r="A220" s="2" t="s">
        <v>1</v>
      </c>
      <c r="B220" t="s">
        <v>1901</v>
      </c>
      <c r="C220" t="s">
        <v>1902</v>
      </c>
      <c r="D220">
        <f t="shared" si="9"/>
        <v>846</v>
      </c>
      <c r="E220" t="e">
        <f t="shared" si="10"/>
        <v>#N/A</v>
      </c>
      <c r="F220" t="s">
        <v>2369</v>
      </c>
      <c r="G220" s="5">
        <v>1</v>
      </c>
      <c r="H220" t="s">
        <v>2373</v>
      </c>
      <c r="I220" s="5">
        <v>1</v>
      </c>
      <c r="J220" t="s">
        <v>2399</v>
      </c>
      <c r="K220" s="5">
        <v>0.38</v>
      </c>
      <c r="L220" t="s">
        <v>2400</v>
      </c>
      <c r="M220" s="5">
        <v>0.38</v>
      </c>
      <c r="N220" t="s">
        <v>2401</v>
      </c>
      <c r="O220" s="5">
        <v>0.36</v>
      </c>
      <c r="P220" t="s">
        <v>2529</v>
      </c>
      <c r="Q220" s="5">
        <v>0.16</v>
      </c>
      <c r="S220" t="str">
        <f t="shared" si="11"/>
        <v>gi|508083740|gb|KC570014.1|_Marine_bacterium_enrichment_culture_clone_C01-B1-S7_16S_ribosomal_RNA_gene,_partial_sequence</v>
      </c>
      <c r="T220" t="e">
        <f>VLOOKUP(Selected!S220,SILVA_ACT!$C$2:$Z$126,19,FALSE)</f>
        <v>#N/A</v>
      </c>
      <c r="U220" t="e">
        <f>VLOOKUP(Selected!S220,SILVA_ACT!$C$2:$Z$126,20,FALSE)</f>
        <v>#N/A</v>
      </c>
      <c r="V220" t="e">
        <f>VLOOKUP(Selected!S220,SILVA_ACT!$C$2:$Z$126,21,FALSE)</f>
        <v>#N/A</v>
      </c>
      <c r="W220" t="e">
        <f>VLOOKUP(Selected!S220,SILVA_ACT!$C$2:$Z$126,22,FALSE)</f>
        <v>#N/A</v>
      </c>
      <c r="X220" t="e">
        <f>VLOOKUP(Selected!S220,SILVA_ACT!$C$2:$Z$126,23,FALSE)</f>
        <v>#N/A</v>
      </c>
      <c r="Y220" t="e">
        <f>VLOOKUP(Selected!S220,SILVA_ACT!$C$2:$Z$126,24,FALSE)</f>
        <v>#N/A</v>
      </c>
    </row>
    <row r="221" spans="1:25">
      <c r="A221" s="2" t="s">
        <v>1</v>
      </c>
      <c r="B221" t="s">
        <v>1903</v>
      </c>
      <c r="C221" t="s">
        <v>1904</v>
      </c>
      <c r="D221">
        <f t="shared" si="9"/>
        <v>873</v>
      </c>
      <c r="E221" t="e">
        <f t="shared" si="10"/>
        <v>#N/A</v>
      </c>
      <c r="F221" t="s">
        <v>2369</v>
      </c>
      <c r="G221" s="5">
        <v>1</v>
      </c>
      <c r="H221" t="s">
        <v>2439</v>
      </c>
      <c r="I221" s="5">
        <v>0.8</v>
      </c>
      <c r="J221" t="s">
        <v>2440</v>
      </c>
      <c r="K221" s="5">
        <v>0.8</v>
      </c>
      <c r="L221" t="s">
        <v>2441</v>
      </c>
      <c r="M221" s="5">
        <v>0.72</v>
      </c>
      <c r="N221" t="s">
        <v>2442</v>
      </c>
      <c r="O221" s="5">
        <v>0.72</v>
      </c>
      <c r="P221" t="s">
        <v>2443</v>
      </c>
      <c r="Q221" s="5">
        <v>0.17</v>
      </c>
      <c r="S221" t="str">
        <f t="shared" si="11"/>
        <v>gi|508083739|gb|KC570013.1|_Marine_bacterium_enrichment_culture_clone_C01-B1-S5_16S_ribosomal_RNA_gene,_partial_sequence</v>
      </c>
      <c r="T221" t="e">
        <f>VLOOKUP(Selected!S221,SILVA_ACT!$C$2:$Z$126,19,FALSE)</f>
        <v>#N/A</v>
      </c>
      <c r="U221" t="e">
        <f>VLOOKUP(Selected!S221,SILVA_ACT!$C$2:$Z$126,20,FALSE)</f>
        <v>#N/A</v>
      </c>
      <c r="V221" t="e">
        <f>VLOOKUP(Selected!S221,SILVA_ACT!$C$2:$Z$126,21,FALSE)</f>
        <v>#N/A</v>
      </c>
      <c r="W221" t="e">
        <f>VLOOKUP(Selected!S221,SILVA_ACT!$C$2:$Z$126,22,FALSE)</f>
        <v>#N/A</v>
      </c>
      <c r="X221" t="e">
        <f>VLOOKUP(Selected!S221,SILVA_ACT!$C$2:$Z$126,23,FALSE)</f>
        <v>#N/A</v>
      </c>
      <c r="Y221" t="e">
        <f>VLOOKUP(Selected!S221,SILVA_ACT!$C$2:$Z$126,24,FALSE)</f>
        <v>#N/A</v>
      </c>
    </row>
    <row r="222" spans="1:25">
      <c r="A222" s="2" t="s">
        <v>1</v>
      </c>
      <c r="B222" t="s">
        <v>1905</v>
      </c>
      <c r="C222" t="s">
        <v>1906</v>
      </c>
      <c r="D222">
        <f t="shared" si="9"/>
        <v>831</v>
      </c>
      <c r="E222" t="e">
        <f t="shared" si="10"/>
        <v>#N/A</v>
      </c>
      <c r="F222" t="s">
        <v>2369</v>
      </c>
      <c r="G222" s="5">
        <v>1</v>
      </c>
      <c r="H222" t="s">
        <v>2439</v>
      </c>
      <c r="I222" s="5">
        <v>0.91</v>
      </c>
      <c r="J222" t="s">
        <v>2450</v>
      </c>
      <c r="K222" s="5">
        <v>0.52</v>
      </c>
      <c r="L222" t="s">
        <v>2451</v>
      </c>
      <c r="M222" s="5">
        <v>0.45</v>
      </c>
      <c r="N222" t="s">
        <v>2452</v>
      </c>
      <c r="O222" s="5">
        <v>0.45</v>
      </c>
      <c r="P222" t="s">
        <v>2453</v>
      </c>
      <c r="Q222" s="5">
        <v>0.45</v>
      </c>
      <c r="S222" t="str">
        <f t="shared" si="11"/>
        <v>gi|508083738|gb|KC570012.1|_Marine_bacterium_enrichment_culture_clone_A23-A12-S7_16S_ribosomal_RNA_gene,_partial_sequence</v>
      </c>
      <c r="T222" t="e">
        <f>VLOOKUP(Selected!S222,SILVA_ACT!$C$2:$Z$126,19,FALSE)</f>
        <v>#N/A</v>
      </c>
      <c r="U222" t="e">
        <f>VLOOKUP(Selected!S222,SILVA_ACT!$C$2:$Z$126,20,FALSE)</f>
        <v>#N/A</v>
      </c>
      <c r="V222" t="e">
        <f>VLOOKUP(Selected!S222,SILVA_ACT!$C$2:$Z$126,21,FALSE)</f>
        <v>#N/A</v>
      </c>
      <c r="W222" t="e">
        <f>VLOOKUP(Selected!S222,SILVA_ACT!$C$2:$Z$126,22,FALSE)</f>
        <v>#N/A</v>
      </c>
      <c r="X222" t="e">
        <f>VLOOKUP(Selected!S222,SILVA_ACT!$C$2:$Z$126,23,FALSE)</f>
        <v>#N/A</v>
      </c>
      <c r="Y222" t="e">
        <f>VLOOKUP(Selected!S222,SILVA_ACT!$C$2:$Z$126,24,FALSE)</f>
        <v>#N/A</v>
      </c>
    </row>
    <row r="223" spans="1:25">
      <c r="A223" s="2" t="s">
        <v>1</v>
      </c>
      <c r="B223" t="s">
        <v>1907</v>
      </c>
      <c r="C223" t="s">
        <v>1908</v>
      </c>
      <c r="D223">
        <f t="shared" si="9"/>
        <v>868</v>
      </c>
      <c r="E223" t="e">
        <f t="shared" si="10"/>
        <v>#N/A</v>
      </c>
      <c r="F223" t="s">
        <v>2369</v>
      </c>
      <c r="G223" s="5">
        <v>1</v>
      </c>
      <c r="H223" t="s">
        <v>1978</v>
      </c>
      <c r="I223" s="5">
        <v>1</v>
      </c>
      <c r="J223" t="s">
        <v>1980</v>
      </c>
      <c r="K223" s="5">
        <v>1</v>
      </c>
      <c r="L223" t="s">
        <v>2378</v>
      </c>
      <c r="M223" s="5">
        <v>0.49</v>
      </c>
      <c r="N223" t="s">
        <v>2379</v>
      </c>
      <c r="O223" s="5">
        <v>0.42</v>
      </c>
      <c r="P223" t="s">
        <v>2410</v>
      </c>
      <c r="Q223" s="5">
        <v>0.36</v>
      </c>
      <c r="S223" t="str">
        <f t="shared" si="11"/>
        <v>gi|508083737|gb|KC570011.1|_Marine_bacterium_enrichment_culture_clone_A23-A12-S5_16S_ribosomal_RNA_gene,_partial_sequence</v>
      </c>
      <c r="T223" t="e">
        <f>VLOOKUP(Selected!S223,SILVA_ACT!$C$2:$Z$126,19,FALSE)</f>
        <v>#N/A</v>
      </c>
      <c r="U223" t="e">
        <f>VLOOKUP(Selected!S223,SILVA_ACT!$C$2:$Z$126,20,FALSE)</f>
        <v>#N/A</v>
      </c>
      <c r="V223" t="e">
        <f>VLOOKUP(Selected!S223,SILVA_ACT!$C$2:$Z$126,21,FALSE)</f>
        <v>#N/A</v>
      </c>
      <c r="W223" t="e">
        <f>VLOOKUP(Selected!S223,SILVA_ACT!$C$2:$Z$126,22,FALSE)</f>
        <v>#N/A</v>
      </c>
      <c r="X223" t="e">
        <f>VLOOKUP(Selected!S223,SILVA_ACT!$C$2:$Z$126,23,FALSE)</f>
        <v>#N/A</v>
      </c>
      <c r="Y223" t="e">
        <f>VLOOKUP(Selected!S223,SILVA_ACT!$C$2:$Z$126,24,FALSE)</f>
        <v>#N/A</v>
      </c>
    </row>
    <row r="224" spans="1:25">
      <c r="A224" s="2" t="s">
        <v>1</v>
      </c>
      <c r="B224" t="s">
        <v>1909</v>
      </c>
      <c r="C224" t="s">
        <v>1910</v>
      </c>
      <c r="D224">
        <f t="shared" si="9"/>
        <v>838</v>
      </c>
      <c r="E224" t="e">
        <f t="shared" si="10"/>
        <v>#N/A</v>
      </c>
      <c r="F224" t="s">
        <v>2369</v>
      </c>
      <c r="G224" s="5">
        <v>1</v>
      </c>
      <c r="H224" t="s">
        <v>2439</v>
      </c>
      <c r="I224" s="5">
        <v>0.9</v>
      </c>
      <c r="J224" t="s">
        <v>2450</v>
      </c>
      <c r="K224" s="5">
        <v>0.38</v>
      </c>
      <c r="L224" t="s">
        <v>2451</v>
      </c>
      <c r="M224" s="5">
        <v>0.34</v>
      </c>
      <c r="N224" t="s">
        <v>2452</v>
      </c>
      <c r="O224" s="5">
        <v>0.34</v>
      </c>
      <c r="P224" t="s">
        <v>2453</v>
      </c>
      <c r="Q224" s="5">
        <v>0.34</v>
      </c>
      <c r="S224" t="str">
        <f t="shared" si="11"/>
        <v>gi|508083736|gb|KC570010.1|_Marine_bacterium_enrichment_culture_clone_A21-A11-S7_16S_ribosomal_RNA_gene,_partial_sequence</v>
      </c>
      <c r="T224" t="e">
        <f>VLOOKUP(Selected!S224,SILVA_ACT!$C$2:$Z$126,19,FALSE)</f>
        <v>#N/A</v>
      </c>
      <c r="U224" t="e">
        <f>VLOOKUP(Selected!S224,SILVA_ACT!$C$2:$Z$126,20,FALSE)</f>
        <v>#N/A</v>
      </c>
      <c r="V224" t="e">
        <f>VLOOKUP(Selected!S224,SILVA_ACT!$C$2:$Z$126,21,FALSE)</f>
        <v>#N/A</v>
      </c>
      <c r="W224" t="e">
        <f>VLOOKUP(Selected!S224,SILVA_ACT!$C$2:$Z$126,22,FALSE)</f>
        <v>#N/A</v>
      </c>
      <c r="X224" t="e">
        <f>VLOOKUP(Selected!S224,SILVA_ACT!$C$2:$Z$126,23,FALSE)</f>
        <v>#N/A</v>
      </c>
      <c r="Y224" t="e">
        <f>VLOOKUP(Selected!S224,SILVA_ACT!$C$2:$Z$126,24,FALSE)</f>
        <v>#N/A</v>
      </c>
    </row>
    <row r="225" spans="1:25">
      <c r="A225" s="2" t="s">
        <v>1</v>
      </c>
      <c r="B225" t="s">
        <v>1911</v>
      </c>
      <c r="C225" t="s">
        <v>1912</v>
      </c>
      <c r="D225">
        <f t="shared" si="9"/>
        <v>859</v>
      </c>
      <c r="E225" t="e">
        <f t="shared" si="10"/>
        <v>#N/A</v>
      </c>
      <c r="F225" t="s">
        <v>2369</v>
      </c>
      <c r="G225" s="5">
        <v>1</v>
      </c>
      <c r="H225" t="s">
        <v>1978</v>
      </c>
      <c r="I225" s="5">
        <v>1</v>
      </c>
      <c r="J225" t="s">
        <v>1980</v>
      </c>
      <c r="K225" s="5">
        <v>1</v>
      </c>
      <c r="L225" t="s">
        <v>2378</v>
      </c>
      <c r="M225" s="5">
        <v>0.66</v>
      </c>
      <c r="N225" t="s">
        <v>2420</v>
      </c>
      <c r="O225" s="5">
        <v>0.28999999999999998</v>
      </c>
      <c r="P225" t="s">
        <v>2421</v>
      </c>
      <c r="Q225" s="5">
        <v>0.26</v>
      </c>
      <c r="S225" t="str">
        <f t="shared" si="11"/>
        <v>gi|508083735|gb|KC570009.1|_Marine_bacterium_enrichment_culture_clone_A21-A11-S5_16S_ribosomal_RNA_gene,_partial_sequence</v>
      </c>
      <c r="T225" t="e">
        <f>VLOOKUP(Selected!S225,SILVA_ACT!$C$2:$Z$126,19,FALSE)</f>
        <v>#N/A</v>
      </c>
      <c r="U225" t="e">
        <f>VLOOKUP(Selected!S225,SILVA_ACT!$C$2:$Z$126,20,FALSE)</f>
        <v>#N/A</v>
      </c>
      <c r="V225" t="e">
        <f>VLOOKUP(Selected!S225,SILVA_ACT!$C$2:$Z$126,21,FALSE)</f>
        <v>#N/A</v>
      </c>
      <c r="W225" t="e">
        <f>VLOOKUP(Selected!S225,SILVA_ACT!$C$2:$Z$126,22,FALSE)</f>
        <v>#N/A</v>
      </c>
      <c r="X225" t="e">
        <f>VLOOKUP(Selected!S225,SILVA_ACT!$C$2:$Z$126,23,FALSE)</f>
        <v>#N/A</v>
      </c>
      <c r="Y225" t="e">
        <f>VLOOKUP(Selected!S225,SILVA_ACT!$C$2:$Z$126,24,FALSE)</f>
        <v>#N/A</v>
      </c>
    </row>
    <row r="226" spans="1:25">
      <c r="A226" s="2" t="s">
        <v>1</v>
      </c>
      <c r="B226" t="s">
        <v>1913</v>
      </c>
      <c r="C226" t="s">
        <v>1914</v>
      </c>
      <c r="D226">
        <f t="shared" si="9"/>
        <v>850</v>
      </c>
      <c r="E226" t="e">
        <f t="shared" si="10"/>
        <v>#N/A</v>
      </c>
      <c r="F226" t="s">
        <v>2369</v>
      </c>
      <c r="G226" s="5">
        <v>1</v>
      </c>
      <c r="H226" t="s">
        <v>2403</v>
      </c>
      <c r="I226" s="5">
        <v>1</v>
      </c>
      <c r="J226" t="s">
        <v>2404</v>
      </c>
      <c r="K226" s="5">
        <v>1</v>
      </c>
      <c r="L226" t="s">
        <v>2405</v>
      </c>
      <c r="M226" s="5">
        <v>1</v>
      </c>
      <c r="N226" t="s">
        <v>2405</v>
      </c>
      <c r="O226" s="5">
        <v>1</v>
      </c>
      <c r="P226" t="s">
        <v>2406</v>
      </c>
      <c r="Q226" s="5">
        <v>1</v>
      </c>
      <c r="S226" t="str">
        <f t="shared" si="11"/>
        <v>gi|508083734|gb|KC570008.1|_Marine_bacterium_enrichment_culture_clone_A19-A10-S7_16S_ribosomal_RNA_gene,_partial_sequence</v>
      </c>
      <c r="T226" t="e">
        <f>VLOOKUP(Selected!S226,SILVA_ACT!$C$2:$Z$126,19,FALSE)</f>
        <v>#N/A</v>
      </c>
      <c r="U226" t="e">
        <f>VLOOKUP(Selected!S226,SILVA_ACT!$C$2:$Z$126,20,FALSE)</f>
        <v>#N/A</v>
      </c>
      <c r="V226" t="e">
        <f>VLOOKUP(Selected!S226,SILVA_ACT!$C$2:$Z$126,21,FALSE)</f>
        <v>#N/A</v>
      </c>
      <c r="W226" t="e">
        <f>VLOOKUP(Selected!S226,SILVA_ACT!$C$2:$Z$126,22,FALSE)</f>
        <v>#N/A</v>
      </c>
      <c r="X226" t="e">
        <f>VLOOKUP(Selected!S226,SILVA_ACT!$C$2:$Z$126,23,FALSE)</f>
        <v>#N/A</v>
      </c>
      <c r="Y226" t="e">
        <f>VLOOKUP(Selected!S226,SILVA_ACT!$C$2:$Z$126,24,FALSE)</f>
        <v>#N/A</v>
      </c>
    </row>
    <row r="227" spans="1:25">
      <c r="A227" s="2" t="s">
        <v>1</v>
      </c>
      <c r="B227" t="s">
        <v>1915</v>
      </c>
      <c r="C227" t="s">
        <v>1916</v>
      </c>
      <c r="D227">
        <f t="shared" si="9"/>
        <v>886</v>
      </c>
      <c r="E227" t="e">
        <f t="shared" si="10"/>
        <v>#N/A</v>
      </c>
      <c r="F227" t="s">
        <v>2369</v>
      </c>
      <c r="G227" s="5">
        <v>1</v>
      </c>
      <c r="H227" t="s">
        <v>1978</v>
      </c>
      <c r="I227" s="5">
        <v>1</v>
      </c>
      <c r="J227" t="s">
        <v>1980</v>
      </c>
      <c r="K227" s="5">
        <v>1</v>
      </c>
      <c r="L227" t="s">
        <v>2378</v>
      </c>
      <c r="M227" s="5">
        <v>0.71</v>
      </c>
      <c r="N227" t="s">
        <v>2420</v>
      </c>
      <c r="O227" s="5">
        <v>0.37</v>
      </c>
      <c r="P227" t="s">
        <v>2421</v>
      </c>
      <c r="Q227" s="5">
        <v>0.32</v>
      </c>
      <c r="S227" t="str">
        <f t="shared" si="11"/>
        <v>gi|508083733|gb|KC570007.1|_Marine_bacterium_enrichment_culture_clone_A19-A10-S5_16S_ribosomal_RNA_gene,_partial_sequence</v>
      </c>
      <c r="T227" t="e">
        <f>VLOOKUP(Selected!S227,SILVA_ACT!$C$2:$Z$126,19,FALSE)</f>
        <v>#N/A</v>
      </c>
      <c r="U227" t="e">
        <f>VLOOKUP(Selected!S227,SILVA_ACT!$C$2:$Z$126,20,FALSE)</f>
        <v>#N/A</v>
      </c>
      <c r="V227" t="e">
        <f>VLOOKUP(Selected!S227,SILVA_ACT!$C$2:$Z$126,21,FALSE)</f>
        <v>#N/A</v>
      </c>
      <c r="W227" t="e">
        <f>VLOOKUP(Selected!S227,SILVA_ACT!$C$2:$Z$126,22,FALSE)</f>
        <v>#N/A</v>
      </c>
      <c r="X227" t="e">
        <f>VLOOKUP(Selected!S227,SILVA_ACT!$C$2:$Z$126,23,FALSE)</f>
        <v>#N/A</v>
      </c>
      <c r="Y227" t="e">
        <f>VLOOKUP(Selected!S227,SILVA_ACT!$C$2:$Z$126,24,FALSE)</f>
        <v>#N/A</v>
      </c>
    </row>
    <row r="228" spans="1:25">
      <c r="A228" s="2" t="s">
        <v>1</v>
      </c>
      <c r="B228" t="s">
        <v>1917</v>
      </c>
      <c r="C228" t="s">
        <v>1918</v>
      </c>
      <c r="D228">
        <f t="shared" si="9"/>
        <v>861</v>
      </c>
      <c r="E228" t="e">
        <f t="shared" si="10"/>
        <v>#N/A</v>
      </c>
      <c r="F228" t="s">
        <v>2369</v>
      </c>
      <c r="G228" s="5">
        <v>1</v>
      </c>
      <c r="H228" t="s">
        <v>2403</v>
      </c>
      <c r="I228" s="5">
        <v>1</v>
      </c>
      <c r="J228" t="s">
        <v>2404</v>
      </c>
      <c r="K228" s="5">
        <v>1</v>
      </c>
      <c r="L228" t="s">
        <v>2405</v>
      </c>
      <c r="M228" s="5">
        <v>0.99</v>
      </c>
      <c r="N228" t="s">
        <v>2405</v>
      </c>
      <c r="O228" s="5">
        <v>0.99</v>
      </c>
      <c r="P228" t="s">
        <v>2406</v>
      </c>
      <c r="Q228" s="5">
        <v>0.99</v>
      </c>
      <c r="S228" t="str">
        <f t="shared" si="11"/>
        <v>gi|508083732|gb|KC570006.1|_Marine_bacterium_enrichment_culture_clone_A17-A9-S7_16S_ribosomal_RNA_gene,_partial_sequence</v>
      </c>
      <c r="T228" t="e">
        <f>VLOOKUP(Selected!S228,SILVA_ACT!$C$2:$Z$126,19,FALSE)</f>
        <v>#N/A</v>
      </c>
      <c r="U228" t="e">
        <f>VLOOKUP(Selected!S228,SILVA_ACT!$C$2:$Z$126,20,FALSE)</f>
        <v>#N/A</v>
      </c>
      <c r="V228" t="e">
        <f>VLOOKUP(Selected!S228,SILVA_ACT!$C$2:$Z$126,21,FALSE)</f>
        <v>#N/A</v>
      </c>
      <c r="W228" t="e">
        <f>VLOOKUP(Selected!S228,SILVA_ACT!$C$2:$Z$126,22,FALSE)</f>
        <v>#N/A</v>
      </c>
      <c r="X228" t="e">
        <f>VLOOKUP(Selected!S228,SILVA_ACT!$C$2:$Z$126,23,FALSE)</f>
        <v>#N/A</v>
      </c>
      <c r="Y228" t="e">
        <f>VLOOKUP(Selected!S228,SILVA_ACT!$C$2:$Z$126,24,FALSE)</f>
        <v>#N/A</v>
      </c>
    </row>
    <row r="229" spans="1:25">
      <c r="A229" s="2" t="s">
        <v>1</v>
      </c>
      <c r="B229" t="s">
        <v>1919</v>
      </c>
      <c r="C229" t="s">
        <v>1920</v>
      </c>
      <c r="D229">
        <f t="shared" si="9"/>
        <v>847</v>
      </c>
      <c r="E229" t="e">
        <f t="shared" si="10"/>
        <v>#N/A</v>
      </c>
      <c r="F229" t="s">
        <v>2369</v>
      </c>
      <c r="G229" s="5">
        <v>1</v>
      </c>
      <c r="H229" t="s">
        <v>2403</v>
      </c>
      <c r="I229" s="5">
        <v>1</v>
      </c>
      <c r="J229" t="s">
        <v>2404</v>
      </c>
      <c r="K229" s="5">
        <v>1</v>
      </c>
      <c r="L229" t="s">
        <v>2405</v>
      </c>
      <c r="M229" s="5">
        <v>1</v>
      </c>
      <c r="N229" t="s">
        <v>2405</v>
      </c>
      <c r="O229" s="5">
        <v>1</v>
      </c>
      <c r="P229" t="s">
        <v>2406</v>
      </c>
      <c r="Q229" s="5">
        <v>1</v>
      </c>
      <c r="S229" t="str">
        <f t="shared" si="11"/>
        <v>gi|508083731|gb|KC570005.1|_Marine_bacterium_enrichment_culture_clone_A15-A8-S7_16S_ribosomal_RNA_gene,_partial_sequence</v>
      </c>
      <c r="T229" t="e">
        <f>VLOOKUP(Selected!S229,SILVA_ACT!$C$2:$Z$126,19,FALSE)</f>
        <v>#N/A</v>
      </c>
      <c r="U229" t="e">
        <f>VLOOKUP(Selected!S229,SILVA_ACT!$C$2:$Z$126,20,FALSE)</f>
        <v>#N/A</v>
      </c>
      <c r="V229" t="e">
        <f>VLOOKUP(Selected!S229,SILVA_ACT!$C$2:$Z$126,21,FALSE)</f>
        <v>#N/A</v>
      </c>
      <c r="W229" t="e">
        <f>VLOOKUP(Selected!S229,SILVA_ACT!$C$2:$Z$126,22,FALSE)</f>
        <v>#N/A</v>
      </c>
      <c r="X229" t="e">
        <f>VLOOKUP(Selected!S229,SILVA_ACT!$C$2:$Z$126,23,FALSE)</f>
        <v>#N/A</v>
      </c>
      <c r="Y229" t="e">
        <f>VLOOKUP(Selected!S229,SILVA_ACT!$C$2:$Z$126,24,FALSE)</f>
        <v>#N/A</v>
      </c>
    </row>
    <row r="230" spans="1:25">
      <c r="A230" s="2" t="s">
        <v>1</v>
      </c>
      <c r="B230" t="s">
        <v>1921</v>
      </c>
      <c r="C230" t="s">
        <v>1922</v>
      </c>
      <c r="D230">
        <f t="shared" si="9"/>
        <v>854</v>
      </c>
      <c r="E230" t="e">
        <f t="shared" si="10"/>
        <v>#N/A</v>
      </c>
      <c r="F230" t="s">
        <v>2369</v>
      </c>
      <c r="G230" s="5">
        <v>1</v>
      </c>
      <c r="H230" t="s">
        <v>2373</v>
      </c>
      <c r="I230" s="5">
        <v>1</v>
      </c>
      <c r="J230" t="s">
        <v>2374</v>
      </c>
      <c r="K230" s="5">
        <v>1</v>
      </c>
      <c r="L230" t="s">
        <v>2375</v>
      </c>
      <c r="M230" s="5">
        <v>1</v>
      </c>
      <c r="N230" t="s">
        <v>2469</v>
      </c>
      <c r="O230" s="5">
        <v>1</v>
      </c>
      <c r="P230" t="s">
        <v>2470</v>
      </c>
      <c r="Q230" s="5">
        <v>0.5</v>
      </c>
      <c r="S230" t="str">
        <f t="shared" si="11"/>
        <v>gi|508083730|gb|KC570004.1|_Marine_bacterium_enrichment_culture_clone_A13-A7-S7_16S_ribosomal_RNA_gene,_partial_sequence</v>
      </c>
      <c r="T230" t="e">
        <f>VLOOKUP(Selected!S230,SILVA_ACT!$C$2:$Z$126,19,FALSE)</f>
        <v>#N/A</v>
      </c>
      <c r="U230" t="e">
        <f>VLOOKUP(Selected!S230,SILVA_ACT!$C$2:$Z$126,20,FALSE)</f>
        <v>#N/A</v>
      </c>
      <c r="V230" t="e">
        <f>VLOOKUP(Selected!S230,SILVA_ACT!$C$2:$Z$126,21,FALSE)</f>
        <v>#N/A</v>
      </c>
      <c r="W230" t="e">
        <f>VLOOKUP(Selected!S230,SILVA_ACT!$C$2:$Z$126,22,FALSE)</f>
        <v>#N/A</v>
      </c>
      <c r="X230" t="e">
        <f>VLOOKUP(Selected!S230,SILVA_ACT!$C$2:$Z$126,23,FALSE)</f>
        <v>#N/A</v>
      </c>
      <c r="Y230" t="e">
        <f>VLOOKUP(Selected!S230,SILVA_ACT!$C$2:$Z$126,24,FALSE)</f>
        <v>#N/A</v>
      </c>
    </row>
    <row r="231" spans="1:25">
      <c r="A231" s="2" t="s">
        <v>1</v>
      </c>
      <c r="B231" t="s">
        <v>1923</v>
      </c>
      <c r="C231" t="s">
        <v>1924</v>
      </c>
      <c r="D231">
        <f t="shared" si="9"/>
        <v>850</v>
      </c>
      <c r="E231" t="e">
        <f t="shared" si="10"/>
        <v>#N/A</v>
      </c>
      <c r="F231" t="s">
        <v>2369</v>
      </c>
      <c r="G231" s="5">
        <v>1</v>
      </c>
      <c r="H231" t="s">
        <v>2403</v>
      </c>
      <c r="I231" s="5">
        <v>1</v>
      </c>
      <c r="J231" t="s">
        <v>2404</v>
      </c>
      <c r="K231" s="5">
        <v>1</v>
      </c>
      <c r="L231" t="s">
        <v>2405</v>
      </c>
      <c r="M231" s="5">
        <v>1</v>
      </c>
      <c r="N231" t="s">
        <v>2405</v>
      </c>
      <c r="O231" s="5">
        <v>1</v>
      </c>
      <c r="P231" t="s">
        <v>2406</v>
      </c>
      <c r="Q231" s="5">
        <v>1</v>
      </c>
      <c r="S231" t="str">
        <f t="shared" si="11"/>
        <v>gi|508083729|gb|KC570003.1|_Marine_bacterium_enrichment_culture_clone_A11-A6-S7_16S_ribosomal_RNA_gene,_partial_sequence</v>
      </c>
      <c r="T231" t="e">
        <f>VLOOKUP(Selected!S231,SILVA_ACT!$C$2:$Z$126,19,FALSE)</f>
        <v>#N/A</v>
      </c>
      <c r="U231" t="e">
        <f>VLOOKUP(Selected!S231,SILVA_ACT!$C$2:$Z$126,20,FALSE)</f>
        <v>#N/A</v>
      </c>
      <c r="V231" t="e">
        <f>VLOOKUP(Selected!S231,SILVA_ACT!$C$2:$Z$126,21,FALSE)</f>
        <v>#N/A</v>
      </c>
      <c r="W231" t="e">
        <f>VLOOKUP(Selected!S231,SILVA_ACT!$C$2:$Z$126,22,FALSE)</f>
        <v>#N/A</v>
      </c>
      <c r="X231" t="e">
        <f>VLOOKUP(Selected!S231,SILVA_ACT!$C$2:$Z$126,23,FALSE)</f>
        <v>#N/A</v>
      </c>
      <c r="Y231" t="e">
        <f>VLOOKUP(Selected!S231,SILVA_ACT!$C$2:$Z$126,24,FALSE)</f>
        <v>#N/A</v>
      </c>
    </row>
    <row r="232" spans="1:25">
      <c r="A232" s="2" t="s">
        <v>1</v>
      </c>
      <c r="B232" t="s">
        <v>1925</v>
      </c>
      <c r="C232" t="s">
        <v>1926</v>
      </c>
      <c r="D232">
        <f t="shared" si="9"/>
        <v>665</v>
      </c>
      <c r="E232" t="e">
        <f t="shared" si="10"/>
        <v>#N/A</v>
      </c>
      <c r="F232" t="s">
        <v>2369</v>
      </c>
      <c r="G232" s="5">
        <v>1</v>
      </c>
      <c r="H232" t="s">
        <v>1978</v>
      </c>
      <c r="I232" s="5">
        <v>1</v>
      </c>
      <c r="J232" t="s">
        <v>1980</v>
      </c>
      <c r="K232" s="5">
        <v>0.69</v>
      </c>
      <c r="L232" t="s">
        <v>2482</v>
      </c>
      <c r="M232" s="5">
        <v>0.2</v>
      </c>
      <c r="N232" t="s">
        <v>2511</v>
      </c>
      <c r="O232" s="5">
        <v>0.19</v>
      </c>
      <c r="P232" t="s">
        <v>2512</v>
      </c>
      <c r="Q232" s="5">
        <v>0.19</v>
      </c>
      <c r="S232" t="str">
        <f t="shared" si="11"/>
        <v>gi|508083728|gb|KC570002.1|_Marine_bacterium_enrichment_culture_clone_A11-A6-S5_16S_ribosomal_RNA_gene,_partial_sequence</v>
      </c>
      <c r="T232" t="e">
        <f>VLOOKUP(Selected!S232,SILVA_ACT!$C$2:$Z$126,19,FALSE)</f>
        <v>#N/A</v>
      </c>
      <c r="U232" t="e">
        <f>VLOOKUP(Selected!S232,SILVA_ACT!$C$2:$Z$126,20,FALSE)</f>
        <v>#N/A</v>
      </c>
      <c r="V232" t="e">
        <f>VLOOKUP(Selected!S232,SILVA_ACT!$C$2:$Z$126,21,FALSE)</f>
        <v>#N/A</v>
      </c>
      <c r="W232" t="e">
        <f>VLOOKUP(Selected!S232,SILVA_ACT!$C$2:$Z$126,22,FALSE)</f>
        <v>#N/A</v>
      </c>
      <c r="X232" t="e">
        <f>VLOOKUP(Selected!S232,SILVA_ACT!$C$2:$Z$126,23,FALSE)</f>
        <v>#N/A</v>
      </c>
      <c r="Y232" t="e">
        <f>VLOOKUP(Selected!S232,SILVA_ACT!$C$2:$Z$126,24,FALSE)</f>
        <v>#N/A</v>
      </c>
    </row>
    <row r="233" spans="1:25">
      <c r="A233" s="2" t="s">
        <v>1</v>
      </c>
      <c r="B233" t="s">
        <v>1927</v>
      </c>
      <c r="C233" t="s">
        <v>1928</v>
      </c>
      <c r="D233">
        <f t="shared" si="9"/>
        <v>853</v>
      </c>
      <c r="E233" t="e">
        <f t="shared" si="10"/>
        <v>#N/A</v>
      </c>
      <c r="F233" t="s">
        <v>2369</v>
      </c>
      <c r="G233" s="5">
        <v>1</v>
      </c>
      <c r="H233" t="s">
        <v>2403</v>
      </c>
      <c r="I233" s="5">
        <v>1</v>
      </c>
      <c r="J233" t="s">
        <v>2404</v>
      </c>
      <c r="K233" s="5">
        <v>1</v>
      </c>
      <c r="L233" t="s">
        <v>2405</v>
      </c>
      <c r="M233" s="5">
        <v>1</v>
      </c>
      <c r="N233" t="s">
        <v>2405</v>
      </c>
      <c r="O233" s="5">
        <v>1</v>
      </c>
      <c r="P233" t="s">
        <v>2406</v>
      </c>
      <c r="Q233" s="5">
        <v>1</v>
      </c>
      <c r="S233" t="str">
        <f t="shared" si="11"/>
        <v>gi|508083727|gb|KC570001.1|_Marine_bacterium_enrichment_culture_clone_A09-A5-S7_16S_ribosomal_RNA_gene,_partial_sequence</v>
      </c>
      <c r="T233" t="e">
        <f>VLOOKUP(Selected!S233,SILVA_ACT!$C$2:$Z$126,19,FALSE)</f>
        <v>#N/A</v>
      </c>
      <c r="U233" t="e">
        <f>VLOOKUP(Selected!S233,SILVA_ACT!$C$2:$Z$126,20,FALSE)</f>
        <v>#N/A</v>
      </c>
      <c r="V233" t="e">
        <f>VLOOKUP(Selected!S233,SILVA_ACT!$C$2:$Z$126,21,FALSE)</f>
        <v>#N/A</v>
      </c>
      <c r="W233" t="e">
        <f>VLOOKUP(Selected!S233,SILVA_ACT!$C$2:$Z$126,22,FALSE)</f>
        <v>#N/A</v>
      </c>
      <c r="X233" t="e">
        <f>VLOOKUP(Selected!S233,SILVA_ACT!$C$2:$Z$126,23,FALSE)</f>
        <v>#N/A</v>
      </c>
      <c r="Y233" t="e">
        <f>VLOOKUP(Selected!S233,SILVA_ACT!$C$2:$Z$126,24,FALSE)</f>
        <v>#N/A</v>
      </c>
    </row>
    <row r="234" spans="1:25">
      <c r="A234" s="2" t="s">
        <v>1</v>
      </c>
      <c r="B234" t="s">
        <v>1929</v>
      </c>
      <c r="C234" t="s">
        <v>1930</v>
      </c>
      <c r="D234">
        <f t="shared" si="9"/>
        <v>875</v>
      </c>
      <c r="E234" t="e">
        <f t="shared" si="10"/>
        <v>#N/A</v>
      </c>
      <c r="F234" t="s">
        <v>2369</v>
      </c>
      <c r="G234" s="5">
        <v>1</v>
      </c>
      <c r="H234" t="s">
        <v>1978</v>
      </c>
      <c r="I234" s="5">
        <v>1</v>
      </c>
      <c r="J234" t="s">
        <v>1980</v>
      </c>
      <c r="K234" s="5">
        <v>1</v>
      </c>
      <c r="L234" t="s">
        <v>2411</v>
      </c>
      <c r="M234" s="5">
        <v>0.36</v>
      </c>
      <c r="N234" t="s">
        <v>2530</v>
      </c>
      <c r="O234" s="5">
        <v>0.17</v>
      </c>
      <c r="P234" t="s">
        <v>2530</v>
      </c>
      <c r="Q234" s="5">
        <v>0.17</v>
      </c>
      <c r="S234" t="str">
        <f t="shared" si="11"/>
        <v>gi|508083726|gb|KC570000.1|_Marine_bacterium_enrichment_culture_clone_A09-A5-S5_16S_ribosomal_RNA_gene,_partial_sequence</v>
      </c>
      <c r="T234" t="e">
        <f>VLOOKUP(Selected!S234,SILVA_ACT!$C$2:$Z$126,19,FALSE)</f>
        <v>#N/A</v>
      </c>
      <c r="U234" t="e">
        <f>VLOOKUP(Selected!S234,SILVA_ACT!$C$2:$Z$126,20,FALSE)</f>
        <v>#N/A</v>
      </c>
      <c r="V234" t="e">
        <f>VLOOKUP(Selected!S234,SILVA_ACT!$C$2:$Z$126,21,FALSE)</f>
        <v>#N/A</v>
      </c>
      <c r="W234" t="e">
        <f>VLOOKUP(Selected!S234,SILVA_ACT!$C$2:$Z$126,22,FALSE)</f>
        <v>#N/A</v>
      </c>
      <c r="X234" t="e">
        <f>VLOOKUP(Selected!S234,SILVA_ACT!$C$2:$Z$126,23,FALSE)</f>
        <v>#N/A</v>
      </c>
      <c r="Y234" t="e">
        <f>VLOOKUP(Selected!S234,SILVA_ACT!$C$2:$Z$126,24,FALSE)</f>
        <v>#N/A</v>
      </c>
    </row>
    <row r="235" spans="1:25">
      <c r="A235" s="2" t="s">
        <v>1</v>
      </c>
      <c r="B235" t="s">
        <v>1931</v>
      </c>
      <c r="C235" t="s">
        <v>1932</v>
      </c>
      <c r="D235">
        <f t="shared" si="9"/>
        <v>850</v>
      </c>
      <c r="E235" t="e">
        <f t="shared" si="10"/>
        <v>#N/A</v>
      </c>
      <c r="F235" t="s">
        <v>2369</v>
      </c>
      <c r="G235" s="5">
        <v>1</v>
      </c>
      <c r="H235" t="s">
        <v>2403</v>
      </c>
      <c r="I235" s="5">
        <v>1</v>
      </c>
      <c r="J235" t="s">
        <v>2404</v>
      </c>
      <c r="K235" s="5">
        <v>1</v>
      </c>
      <c r="L235" t="s">
        <v>2405</v>
      </c>
      <c r="M235" s="5">
        <v>1</v>
      </c>
      <c r="N235" t="s">
        <v>2405</v>
      </c>
      <c r="O235" s="5">
        <v>1</v>
      </c>
      <c r="P235" t="s">
        <v>2406</v>
      </c>
      <c r="Q235" s="5">
        <v>1</v>
      </c>
      <c r="S235" t="str">
        <f t="shared" si="11"/>
        <v>gi|508083725|gb|KC569999.1|_Marine_bacterium_enrichment_culture_clone_A07-A4-S7_16S_ribosomal_RNA_gene,_partial_sequence</v>
      </c>
      <c r="T235" t="e">
        <f>VLOOKUP(Selected!S235,SILVA_ACT!$C$2:$Z$126,19,FALSE)</f>
        <v>#N/A</v>
      </c>
      <c r="U235" t="e">
        <f>VLOOKUP(Selected!S235,SILVA_ACT!$C$2:$Z$126,20,FALSE)</f>
        <v>#N/A</v>
      </c>
      <c r="V235" t="e">
        <f>VLOOKUP(Selected!S235,SILVA_ACT!$C$2:$Z$126,21,FALSE)</f>
        <v>#N/A</v>
      </c>
      <c r="W235" t="e">
        <f>VLOOKUP(Selected!S235,SILVA_ACT!$C$2:$Z$126,22,FALSE)</f>
        <v>#N/A</v>
      </c>
      <c r="X235" t="e">
        <f>VLOOKUP(Selected!S235,SILVA_ACT!$C$2:$Z$126,23,FALSE)</f>
        <v>#N/A</v>
      </c>
      <c r="Y235" t="e">
        <f>VLOOKUP(Selected!S235,SILVA_ACT!$C$2:$Z$126,24,FALSE)</f>
        <v>#N/A</v>
      </c>
    </row>
    <row r="236" spans="1:25">
      <c r="A236" s="2" t="s">
        <v>1</v>
      </c>
      <c r="B236" t="s">
        <v>1933</v>
      </c>
      <c r="C236" t="s">
        <v>1934</v>
      </c>
      <c r="D236">
        <f t="shared" si="9"/>
        <v>856</v>
      </c>
      <c r="E236" t="e">
        <f t="shared" si="10"/>
        <v>#N/A</v>
      </c>
      <c r="F236" t="s">
        <v>2369</v>
      </c>
      <c r="G236" s="5">
        <v>1</v>
      </c>
      <c r="H236" t="s">
        <v>1978</v>
      </c>
      <c r="I236" s="5">
        <v>0.97</v>
      </c>
      <c r="J236" t="s">
        <v>1980</v>
      </c>
      <c r="K236" s="5">
        <v>0.74</v>
      </c>
      <c r="L236" t="s">
        <v>2411</v>
      </c>
      <c r="M236" s="5">
        <v>0.16</v>
      </c>
      <c r="N236" t="s">
        <v>2426</v>
      </c>
      <c r="O236" s="5">
        <v>0.13</v>
      </c>
      <c r="P236" t="s">
        <v>2426</v>
      </c>
      <c r="Q236" s="5">
        <v>0.13</v>
      </c>
      <c r="S236" t="str">
        <f t="shared" si="11"/>
        <v>gi|508083724|gb|KC569998.1|_Marine_bacterium_enrichment_culture_clone_A07-A4-S5_16S_ribosomal_RNA_gene,_partial_sequence</v>
      </c>
      <c r="T236" t="e">
        <f>VLOOKUP(Selected!S236,SILVA_ACT!$C$2:$Z$126,19,FALSE)</f>
        <v>#N/A</v>
      </c>
      <c r="U236" t="e">
        <f>VLOOKUP(Selected!S236,SILVA_ACT!$C$2:$Z$126,20,FALSE)</f>
        <v>#N/A</v>
      </c>
      <c r="V236" t="e">
        <f>VLOOKUP(Selected!S236,SILVA_ACT!$C$2:$Z$126,21,FALSE)</f>
        <v>#N/A</v>
      </c>
      <c r="W236" t="e">
        <f>VLOOKUP(Selected!S236,SILVA_ACT!$C$2:$Z$126,22,FALSE)</f>
        <v>#N/A</v>
      </c>
      <c r="X236" t="e">
        <f>VLOOKUP(Selected!S236,SILVA_ACT!$C$2:$Z$126,23,FALSE)</f>
        <v>#N/A</v>
      </c>
      <c r="Y236" t="e">
        <f>VLOOKUP(Selected!S236,SILVA_ACT!$C$2:$Z$126,24,FALSE)</f>
        <v>#N/A</v>
      </c>
    </row>
    <row r="237" spans="1:25">
      <c r="A237" s="2" t="s">
        <v>1</v>
      </c>
      <c r="B237" t="s">
        <v>1935</v>
      </c>
      <c r="C237" t="s">
        <v>1936</v>
      </c>
      <c r="D237">
        <f t="shared" si="9"/>
        <v>760</v>
      </c>
      <c r="E237" t="e">
        <f t="shared" si="10"/>
        <v>#N/A</v>
      </c>
      <c r="F237" t="s">
        <v>2369</v>
      </c>
      <c r="G237" s="5">
        <v>1</v>
      </c>
      <c r="H237" t="s">
        <v>2396</v>
      </c>
      <c r="I237" s="5">
        <v>0.97</v>
      </c>
      <c r="J237" t="s">
        <v>2515</v>
      </c>
      <c r="K237" s="5">
        <v>0.94</v>
      </c>
      <c r="L237" t="s">
        <v>2516</v>
      </c>
      <c r="M237" s="5">
        <v>0.94</v>
      </c>
      <c r="N237" t="s">
        <v>2516</v>
      </c>
      <c r="O237" s="5">
        <v>0.94</v>
      </c>
      <c r="P237" t="s">
        <v>2516</v>
      </c>
      <c r="Q237" s="5">
        <v>0.94</v>
      </c>
      <c r="S237" t="str">
        <f t="shared" si="11"/>
        <v>gi|508083723|gb|KC569997.1|_Marine_bacterium_enrichment_culture_clone_A05-A3-S7_16S_ribosomal_RNA_gene,_partial_sequence</v>
      </c>
      <c r="T237" t="e">
        <f>VLOOKUP(Selected!S237,SILVA_ACT!$C$2:$Z$126,19,FALSE)</f>
        <v>#N/A</v>
      </c>
      <c r="U237" t="e">
        <f>VLOOKUP(Selected!S237,SILVA_ACT!$C$2:$Z$126,20,FALSE)</f>
        <v>#N/A</v>
      </c>
      <c r="V237" t="e">
        <f>VLOOKUP(Selected!S237,SILVA_ACT!$C$2:$Z$126,21,FALSE)</f>
        <v>#N/A</v>
      </c>
      <c r="W237" t="e">
        <f>VLOOKUP(Selected!S237,SILVA_ACT!$C$2:$Z$126,22,FALSE)</f>
        <v>#N/A</v>
      </c>
      <c r="X237" t="e">
        <f>VLOOKUP(Selected!S237,SILVA_ACT!$C$2:$Z$126,23,FALSE)</f>
        <v>#N/A</v>
      </c>
      <c r="Y237" t="e">
        <f>VLOOKUP(Selected!S237,SILVA_ACT!$C$2:$Z$126,24,FALSE)</f>
        <v>#N/A</v>
      </c>
    </row>
    <row r="238" spans="1:25">
      <c r="A238" s="2" t="s">
        <v>1</v>
      </c>
      <c r="B238" t="s">
        <v>1937</v>
      </c>
      <c r="C238" t="s">
        <v>1938</v>
      </c>
      <c r="D238">
        <f t="shared" si="9"/>
        <v>702</v>
      </c>
      <c r="E238" t="e">
        <f t="shared" si="10"/>
        <v>#N/A</v>
      </c>
      <c r="F238" t="s">
        <v>2369</v>
      </c>
      <c r="G238" s="5">
        <v>1</v>
      </c>
      <c r="H238" t="s">
        <v>1978</v>
      </c>
      <c r="I238" s="5">
        <v>1</v>
      </c>
      <c r="J238" t="s">
        <v>1980</v>
      </c>
      <c r="K238" s="5">
        <v>1</v>
      </c>
      <c r="L238" t="s">
        <v>2531</v>
      </c>
      <c r="M238" s="5">
        <v>1</v>
      </c>
      <c r="N238" t="s">
        <v>2532</v>
      </c>
      <c r="O238" s="5">
        <v>1</v>
      </c>
      <c r="P238" t="s">
        <v>2533</v>
      </c>
      <c r="Q238" s="5">
        <v>0.73</v>
      </c>
      <c r="S238" t="str">
        <f t="shared" si="11"/>
        <v>gi|508083722|gb|KC569996.1|_Marine_bacterium_enrichment_culture_clone_A05-A3-S5_16S_ribosomal_RNA_gene,_partial_sequence</v>
      </c>
      <c r="T238" t="e">
        <f>VLOOKUP(Selected!S238,SILVA_ACT!$C$2:$Z$126,19,FALSE)</f>
        <v>#N/A</v>
      </c>
      <c r="U238" t="e">
        <f>VLOOKUP(Selected!S238,SILVA_ACT!$C$2:$Z$126,20,FALSE)</f>
        <v>#N/A</v>
      </c>
      <c r="V238" t="e">
        <f>VLOOKUP(Selected!S238,SILVA_ACT!$C$2:$Z$126,21,FALSE)</f>
        <v>#N/A</v>
      </c>
      <c r="W238" t="e">
        <f>VLOOKUP(Selected!S238,SILVA_ACT!$C$2:$Z$126,22,FALSE)</f>
        <v>#N/A</v>
      </c>
      <c r="X238" t="e">
        <f>VLOOKUP(Selected!S238,SILVA_ACT!$C$2:$Z$126,23,FALSE)</f>
        <v>#N/A</v>
      </c>
      <c r="Y238" t="e">
        <f>VLOOKUP(Selected!S238,SILVA_ACT!$C$2:$Z$126,24,FALSE)</f>
        <v>#N/A</v>
      </c>
    </row>
    <row r="239" spans="1:25">
      <c r="A239" s="2" t="s">
        <v>1</v>
      </c>
      <c r="B239" t="s">
        <v>1939</v>
      </c>
      <c r="C239" t="s">
        <v>1940</v>
      </c>
      <c r="D239">
        <f t="shared" si="9"/>
        <v>865</v>
      </c>
      <c r="E239" t="e">
        <f t="shared" si="10"/>
        <v>#N/A</v>
      </c>
      <c r="F239" t="s">
        <v>2369</v>
      </c>
      <c r="G239" s="5">
        <v>1</v>
      </c>
      <c r="H239" t="s">
        <v>2373</v>
      </c>
      <c r="I239" s="5">
        <v>1</v>
      </c>
      <c r="J239" t="s">
        <v>2393</v>
      </c>
      <c r="K239" s="5">
        <v>1</v>
      </c>
      <c r="L239" t="s">
        <v>2394</v>
      </c>
      <c r="M239" s="5">
        <v>1</v>
      </c>
      <c r="N239" t="s">
        <v>2534</v>
      </c>
      <c r="O239" s="5">
        <v>1</v>
      </c>
      <c r="P239" t="s">
        <v>2535</v>
      </c>
      <c r="Q239" s="5">
        <v>0.99</v>
      </c>
      <c r="S239" t="str">
        <f t="shared" si="11"/>
        <v>gi|508083721|gb|KC569995.1|_Marine_bacterium_enrichment_culture_clone_A01-A1-S7_16S_ribosomal_RNA_gene,_partial_sequence</v>
      </c>
      <c r="T239" t="e">
        <f>VLOOKUP(Selected!S239,SILVA_ACT!$C$2:$Z$126,19,FALSE)</f>
        <v>#N/A</v>
      </c>
      <c r="U239" t="e">
        <f>VLOOKUP(Selected!S239,SILVA_ACT!$C$2:$Z$126,20,FALSE)</f>
        <v>#N/A</v>
      </c>
      <c r="V239" t="e">
        <f>VLOOKUP(Selected!S239,SILVA_ACT!$C$2:$Z$126,21,FALSE)</f>
        <v>#N/A</v>
      </c>
      <c r="W239" t="e">
        <f>VLOOKUP(Selected!S239,SILVA_ACT!$C$2:$Z$126,22,FALSE)</f>
        <v>#N/A</v>
      </c>
      <c r="X239" t="e">
        <f>VLOOKUP(Selected!S239,SILVA_ACT!$C$2:$Z$126,23,FALSE)</f>
        <v>#N/A</v>
      </c>
      <c r="Y239" t="e">
        <f>VLOOKUP(Selected!S239,SILVA_ACT!$C$2:$Z$126,24,FALSE)</f>
        <v>#N/A</v>
      </c>
    </row>
    <row r="240" spans="1:25">
      <c r="A240" s="2" t="s">
        <v>1</v>
      </c>
      <c r="B240" t="s">
        <v>1941</v>
      </c>
      <c r="C240" t="s">
        <v>1942</v>
      </c>
      <c r="D240">
        <f t="shared" si="9"/>
        <v>858</v>
      </c>
      <c r="E240" t="e">
        <f t="shared" si="10"/>
        <v>#N/A</v>
      </c>
      <c r="F240" t="s">
        <v>2369</v>
      </c>
      <c r="G240" s="5">
        <v>1</v>
      </c>
      <c r="H240" t="s">
        <v>1978</v>
      </c>
      <c r="I240" s="5">
        <v>1</v>
      </c>
      <c r="J240" t="s">
        <v>1980</v>
      </c>
      <c r="K240" s="5">
        <v>1</v>
      </c>
      <c r="L240" t="s">
        <v>2407</v>
      </c>
      <c r="M240" s="5">
        <v>1</v>
      </c>
      <c r="N240" t="s">
        <v>2408</v>
      </c>
      <c r="O240" s="5">
        <v>1</v>
      </c>
      <c r="P240" t="s">
        <v>2536</v>
      </c>
      <c r="Q240" s="5">
        <v>0.99</v>
      </c>
      <c r="S240" t="str">
        <f t="shared" si="11"/>
        <v>gi|508083720|gb|KC569994.1|_Marine_bacterium_enrichment_culture_clone_A01-A1-S5_16S_ribosomal_RNA_gene,_partial_sequence</v>
      </c>
      <c r="T240" t="e">
        <f>VLOOKUP(Selected!S240,SILVA_ACT!$C$2:$Z$126,19,FALSE)</f>
        <v>#N/A</v>
      </c>
      <c r="U240" t="e">
        <f>VLOOKUP(Selected!S240,SILVA_ACT!$C$2:$Z$126,20,FALSE)</f>
        <v>#N/A</v>
      </c>
      <c r="V240" t="e">
        <f>VLOOKUP(Selected!S240,SILVA_ACT!$C$2:$Z$126,21,FALSE)</f>
        <v>#N/A</v>
      </c>
      <c r="W240" t="e">
        <f>VLOOKUP(Selected!S240,SILVA_ACT!$C$2:$Z$126,22,FALSE)</f>
        <v>#N/A</v>
      </c>
      <c r="X240" t="e">
        <f>VLOOKUP(Selected!S240,SILVA_ACT!$C$2:$Z$126,23,FALSE)</f>
        <v>#N/A</v>
      </c>
      <c r="Y240" t="e">
        <f>VLOOKUP(Selected!S240,SILVA_ACT!$C$2:$Z$126,24,FALSE)</f>
        <v>#N/A</v>
      </c>
    </row>
    <row r="241" spans="1:25">
      <c r="A241" s="2" t="s">
        <v>0</v>
      </c>
      <c r="B241" t="s">
        <v>7</v>
      </c>
      <c r="C241" t="s">
        <v>8</v>
      </c>
      <c r="D241">
        <f t="shared" si="9"/>
        <v>213</v>
      </c>
      <c r="E241" t="e">
        <f t="shared" si="10"/>
        <v>#N/A</v>
      </c>
      <c r="F241" t="s">
        <v>2369</v>
      </c>
      <c r="G241" s="5">
        <v>1</v>
      </c>
      <c r="H241" t="s">
        <v>1978</v>
      </c>
      <c r="I241" s="5">
        <v>1</v>
      </c>
      <c r="J241" t="s">
        <v>1981</v>
      </c>
      <c r="K241" s="5">
        <v>1</v>
      </c>
      <c r="L241" t="s">
        <v>2383</v>
      </c>
      <c r="M241" s="5">
        <v>1</v>
      </c>
      <c r="N241" t="s">
        <v>2537</v>
      </c>
      <c r="O241" s="5">
        <v>1</v>
      </c>
      <c r="P241" t="s">
        <v>2538</v>
      </c>
      <c r="Q241" s="5">
        <v>0.55000000000000004</v>
      </c>
      <c r="S241" t="str">
        <f t="shared" si="11"/>
        <v>gi|631905301|gb|KJ600623.1|_Uncultured_Rhizobium_sp._clone_UnmodBiofilm038_16S_ribosomal_RNA_gene,_partial_sequence</v>
      </c>
      <c r="T241" t="e">
        <f>VLOOKUP(Selected!S241,SILVA_ACT!$C$2:$Z$126,19,FALSE)</f>
        <v>#N/A</v>
      </c>
      <c r="U241" t="e">
        <f>VLOOKUP(Selected!S241,SILVA_ACT!$C$2:$Z$126,20,FALSE)</f>
        <v>#N/A</v>
      </c>
      <c r="V241" t="e">
        <f>VLOOKUP(Selected!S241,SILVA_ACT!$C$2:$Z$126,21,FALSE)</f>
        <v>#N/A</v>
      </c>
      <c r="W241" t="e">
        <f>VLOOKUP(Selected!S241,SILVA_ACT!$C$2:$Z$126,22,FALSE)</f>
        <v>#N/A</v>
      </c>
      <c r="X241" t="e">
        <f>VLOOKUP(Selected!S241,SILVA_ACT!$C$2:$Z$126,23,FALSE)</f>
        <v>#N/A</v>
      </c>
      <c r="Y241" t="e">
        <f>VLOOKUP(Selected!S241,SILVA_ACT!$C$2:$Z$126,24,FALSE)</f>
        <v>#N/A</v>
      </c>
    </row>
    <row r="242" spans="1:25">
      <c r="A242" s="2" t="s">
        <v>0</v>
      </c>
      <c r="B242" t="s">
        <v>9</v>
      </c>
      <c r="C242" t="s">
        <v>10</v>
      </c>
      <c r="D242">
        <f t="shared" si="9"/>
        <v>228</v>
      </c>
      <c r="E242" t="e">
        <f t="shared" si="10"/>
        <v>#N/A</v>
      </c>
      <c r="F242" t="s">
        <v>2369</v>
      </c>
      <c r="G242" s="5">
        <v>1</v>
      </c>
      <c r="H242" t="s">
        <v>1978</v>
      </c>
      <c r="I242" s="5">
        <v>1</v>
      </c>
      <c r="J242" t="s">
        <v>1980</v>
      </c>
      <c r="K242" s="5">
        <v>0.83</v>
      </c>
      <c r="L242" t="s">
        <v>2390</v>
      </c>
      <c r="M242" s="5">
        <v>0.32</v>
      </c>
      <c r="N242" t="s">
        <v>2391</v>
      </c>
      <c r="O242" s="5">
        <v>0.32</v>
      </c>
      <c r="P242" t="s">
        <v>2526</v>
      </c>
      <c r="Q242" s="5">
        <v>0.12</v>
      </c>
      <c r="S242" t="str">
        <f t="shared" si="11"/>
        <v>gi|631905300|gb|KJ600622.1|_Uncultured_gamma_proteobacterium_clone_UnmodBiofilm037_16S_ribosomal_RNA_gene,_partial_sequence</v>
      </c>
      <c r="T242" t="e">
        <f>VLOOKUP(Selected!S242,SILVA_ACT!$C$2:$Z$126,19,FALSE)</f>
        <v>#N/A</v>
      </c>
      <c r="U242" t="e">
        <f>VLOOKUP(Selected!S242,SILVA_ACT!$C$2:$Z$126,20,FALSE)</f>
        <v>#N/A</v>
      </c>
      <c r="V242" t="e">
        <f>VLOOKUP(Selected!S242,SILVA_ACT!$C$2:$Z$126,21,FALSE)</f>
        <v>#N/A</v>
      </c>
      <c r="W242" t="e">
        <f>VLOOKUP(Selected!S242,SILVA_ACT!$C$2:$Z$126,22,FALSE)</f>
        <v>#N/A</v>
      </c>
      <c r="X242" t="e">
        <f>VLOOKUP(Selected!S242,SILVA_ACT!$C$2:$Z$126,23,FALSE)</f>
        <v>#N/A</v>
      </c>
      <c r="Y242" t="e">
        <f>VLOOKUP(Selected!S242,SILVA_ACT!$C$2:$Z$126,24,FALSE)</f>
        <v>#N/A</v>
      </c>
    </row>
    <row r="243" spans="1:25">
      <c r="A243" s="2" t="s">
        <v>0</v>
      </c>
      <c r="B243" t="s">
        <v>11</v>
      </c>
      <c r="C243" t="s">
        <v>12</v>
      </c>
      <c r="D243">
        <f t="shared" si="9"/>
        <v>295</v>
      </c>
      <c r="E243" t="e">
        <f t="shared" si="10"/>
        <v>#N/A</v>
      </c>
      <c r="F243" t="s">
        <v>2369</v>
      </c>
      <c r="G243" s="5">
        <v>1</v>
      </c>
      <c r="H243" t="s">
        <v>2429</v>
      </c>
      <c r="I243" s="5">
        <v>1</v>
      </c>
      <c r="J243" t="s">
        <v>2430</v>
      </c>
      <c r="K243" s="5">
        <v>1</v>
      </c>
      <c r="L243" t="s">
        <v>2539</v>
      </c>
      <c r="M243" s="5">
        <v>1</v>
      </c>
      <c r="N243" t="s">
        <v>2540</v>
      </c>
      <c r="O243" s="5">
        <v>1</v>
      </c>
      <c r="P243" t="s">
        <v>2541</v>
      </c>
      <c r="Q243" s="5">
        <v>0.48</v>
      </c>
      <c r="S243" t="str">
        <f t="shared" si="11"/>
        <v>gi|631905299|gb|KJ600621.1|_Uncultured_Lachnospiraceae_bacterium_clone_UnmodBiofilm036_16S_ribosomal_RNA_gene,_partial_sequence</v>
      </c>
      <c r="T243" t="e">
        <f>VLOOKUP(Selected!S243,SILVA_ACT!$C$2:$Z$126,19,FALSE)</f>
        <v>#N/A</v>
      </c>
      <c r="U243" t="e">
        <f>VLOOKUP(Selected!S243,SILVA_ACT!$C$2:$Z$126,20,FALSE)</f>
        <v>#N/A</v>
      </c>
      <c r="V243" t="e">
        <f>VLOOKUP(Selected!S243,SILVA_ACT!$C$2:$Z$126,21,FALSE)</f>
        <v>#N/A</v>
      </c>
      <c r="W243" t="e">
        <f>VLOOKUP(Selected!S243,SILVA_ACT!$C$2:$Z$126,22,FALSE)</f>
        <v>#N/A</v>
      </c>
      <c r="X243" t="e">
        <f>VLOOKUP(Selected!S243,SILVA_ACT!$C$2:$Z$126,23,FALSE)</f>
        <v>#N/A</v>
      </c>
      <c r="Y243" t="e">
        <f>VLOOKUP(Selected!S243,SILVA_ACT!$C$2:$Z$126,24,FALSE)</f>
        <v>#N/A</v>
      </c>
    </row>
    <row r="244" spans="1:25">
      <c r="A244" s="2" t="s">
        <v>0</v>
      </c>
      <c r="B244" t="s">
        <v>13</v>
      </c>
      <c r="C244" t="s">
        <v>14</v>
      </c>
      <c r="D244">
        <f t="shared" si="9"/>
        <v>330</v>
      </c>
      <c r="E244" t="e">
        <f t="shared" si="10"/>
        <v>#N/A</v>
      </c>
      <c r="F244" t="s">
        <v>2369</v>
      </c>
      <c r="G244" s="5">
        <v>1</v>
      </c>
      <c r="H244" t="s">
        <v>2396</v>
      </c>
      <c r="I244" s="5">
        <v>1</v>
      </c>
      <c r="J244" t="s">
        <v>2542</v>
      </c>
      <c r="K244" s="5">
        <v>1</v>
      </c>
      <c r="L244" t="s">
        <v>2543</v>
      </c>
      <c r="M244" s="5">
        <v>0.97</v>
      </c>
      <c r="N244" t="s">
        <v>2543</v>
      </c>
      <c r="O244" s="5">
        <v>0.97</v>
      </c>
      <c r="P244" t="s">
        <v>2543</v>
      </c>
      <c r="Q244" s="5">
        <v>0.97</v>
      </c>
      <c r="S244" t="str">
        <f t="shared" si="11"/>
        <v>gi|631905298|gb|KJ600620.1|_Uncultured_Holophagae_bacterium_clone_UnmodBiofilm035_16S_ribosomal_RNA_gene,_partial_sequence</v>
      </c>
      <c r="T244" t="e">
        <f>VLOOKUP(Selected!S244,SILVA_ACT!$C$2:$Z$126,19,FALSE)</f>
        <v>#N/A</v>
      </c>
      <c r="U244" t="e">
        <f>VLOOKUP(Selected!S244,SILVA_ACT!$C$2:$Z$126,20,FALSE)</f>
        <v>#N/A</v>
      </c>
      <c r="V244" t="e">
        <f>VLOOKUP(Selected!S244,SILVA_ACT!$C$2:$Z$126,21,FALSE)</f>
        <v>#N/A</v>
      </c>
      <c r="W244" t="e">
        <f>VLOOKUP(Selected!S244,SILVA_ACT!$C$2:$Z$126,22,FALSE)</f>
        <v>#N/A</v>
      </c>
      <c r="X244" t="e">
        <f>VLOOKUP(Selected!S244,SILVA_ACT!$C$2:$Z$126,23,FALSE)</f>
        <v>#N/A</v>
      </c>
      <c r="Y244" t="e">
        <f>VLOOKUP(Selected!S244,SILVA_ACT!$C$2:$Z$126,24,FALSE)</f>
        <v>#N/A</v>
      </c>
    </row>
    <row r="245" spans="1:25">
      <c r="A245" s="2" t="s">
        <v>0</v>
      </c>
      <c r="B245" t="s">
        <v>15</v>
      </c>
      <c r="C245" t="s">
        <v>16</v>
      </c>
      <c r="D245">
        <f t="shared" si="9"/>
        <v>441</v>
      </c>
      <c r="E245" t="e">
        <f t="shared" si="10"/>
        <v>#N/A</v>
      </c>
      <c r="F245" t="s">
        <v>2369</v>
      </c>
      <c r="G245" s="5">
        <v>1</v>
      </c>
      <c r="H245" t="s">
        <v>2429</v>
      </c>
      <c r="I245" s="5">
        <v>1</v>
      </c>
      <c r="J245" t="s">
        <v>2430</v>
      </c>
      <c r="K245" s="5">
        <v>1</v>
      </c>
      <c r="L245" t="s">
        <v>2539</v>
      </c>
      <c r="M245" s="5">
        <v>1</v>
      </c>
      <c r="N245" t="s">
        <v>2544</v>
      </c>
      <c r="O245" s="5">
        <v>1</v>
      </c>
      <c r="P245" t="s">
        <v>2545</v>
      </c>
      <c r="Q245" s="5">
        <v>1</v>
      </c>
      <c r="S245" t="str">
        <f t="shared" si="11"/>
        <v>gi|631905297|gb|KJ600619.1|_Uncultured_Anaerobranca_sp._clone_UnmodBiofilm033_16S_ribosomal_RNA_gene,_partial_sequence</v>
      </c>
      <c r="T245" t="e">
        <f>VLOOKUP(Selected!S245,SILVA_ACT!$C$2:$Z$126,19,FALSE)</f>
        <v>#N/A</v>
      </c>
      <c r="U245" t="e">
        <f>VLOOKUP(Selected!S245,SILVA_ACT!$C$2:$Z$126,20,FALSE)</f>
        <v>#N/A</v>
      </c>
      <c r="V245" t="e">
        <f>VLOOKUP(Selected!S245,SILVA_ACT!$C$2:$Z$126,21,FALSE)</f>
        <v>#N/A</v>
      </c>
      <c r="W245" t="e">
        <f>VLOOKUP(Selected!S245,SILVA_ACT!$C$2:$Z$126,22,FALSE)</f>
        <v>#N/A</v>
      </c>
      <c r="X245" t="e">
        <f>VLOOKUP(Selected!S245,SILVA_ACT!$C$2:$Z$126,23,FALSE)</f>
        <v>#N/A</v>
      </c>
      <c r="Y245" t="e">
        <f>VLOOKUP(Selected!S245,SILVA_ACT!$C$2:$Z$126,24,FALSE)</f>
        <v>#N/A</v>
      </c>
    </row>
    <row r="246" spans="1:25">
      <c r="A246" s="2" t="s">
        <v>0</v>
      </c>
      <c r="B246" t="s">
        <v>17</v>
      </c>
      <c r="C246" t="s">
        <v>18</v>
      </c>
      <c r="D246">
        <f t="shared" si="9"/>
        <v>452</v>
      </c>
      <c r="E246" t="e">
        <f t="shared" si="10"/>
        <v>#N/A</v>
      </c>
      <c r="F246" t="s">
        <v>2369</v>
      </c>
      <c r="G246" s="5">
        <v>1</v>
      </c>
      <c r="H246" t="s">
        <v>1978</v>
      </c>
      <c r="I246" s="5">
        <v>0.96</v>
      </c>
      <c r="J246" t="s">
        <v>1980</v>
      </c>
      <c r="K246" s="5">
        <v>0.88</v>
      </c>
      <c r="L246" t="s">
        <v>2378</v>
      </c>
      <c r="M246" s="5">
        <v>0.66</v>
      </c>
      <c r="N246" t="s">
        <v>2379</v>
      </c>
      <c r="O246" s="5">
        <v>0.66</v>
      </c>
      <c r="P246" t="s">
        <v>2546</v>
      </c>
      <c r="Q246" s="5">
        <v>0.66</v>
      </c>
      <c r="S246" t="str">
        <f t="shared" si="11"/>
        <v>gi|631905296|gb|KJ600618.1|_Uncultured_gamma_proteobacterium_clone_UnmodBiofilm032_16S_ribosomal_RNA_gene,_partial_sequence</v>
      </c>
      <c r="T246" t="e">
        <f>VLOOKUP(Selected!S246,SILVA_ACT!$C$2:$Z$126,19,FALSE)</f>
        <v>#N/A</v>
      </c>
      <c r="U246" t="e">
        <f>VLOOKUP(Selected!S246,SILVA_ACT!$C$2:$Z$126,20,FALSE)</f>
        <v>#N/A</v>
      </c>
      <c r="V246" t="e">
        <f>VLOOKUP(Selected!S246,SILVA_ACT!$C$2:$Z$126,21,FALSE)</f>
        <v>#N/A</v>
      </c>
      <c r="W246" t="e">
        <f>VLOOKUP(Selected!S246,SILVA_ACT!$C$2:$Z$126,22,FALSE)</f>
        <v>#N/A</v>
      </c>
      <c r="X246" t="e">
        <f>VLOOKUP(Selected!S246,SILVA_ACT!$C$2:$Z$126,23,FALSE)</f>
        <v>#N/A</v>
      </c>
      <c r="Y246" t="e">
        <f>VLOOKUP(Selected!S246,SILVA_ACT!$C$2:$Z$126,24,FALSE)</f>
        <v>#N/A</v>
      </c>
    </row>
    <row r="247" spans="1:25">
      <c r="A247" s="2" t="s">
        <v>0</v>
      </c>
      <c r="B247" t="s">
        <v>19</v>
      </c>
      <c r="C247" t="s">
        <v>20</v>
      </c>
      <c r="D247">
        <f t="shared" si="9"/>
        <v>467</v>
      </c>
      <c r="E247" t="e">
        <f t="shared" si="10"/>
        <v>#N/A</v>
      </c>
      <c r="F247" t="s">
        <v>2369</v>
      </c>
      <c r="G247" s="5">
        <v>1</v>
      </c>
      <c r="H247" t="s">
        <v>2434</v>
      </c>
      <c r="I247" s="5">
        <v>1</v>
      </c>
      <c r="J247" t="s">
        <v>2547</v>
      </c>
      <c r="K247" s="5">
        <v>0.88</v>
      </c>
      <c r="L247" t="s">
        <v>2548</v>
      </c>
      <c r="M247" s="5">
        <v>0.88</v>
      </c>
      <c r="N247" t="s">
        <v>2549</v>
      </c>
      <c r="O247" s="5">
        <v>0.88</v>
      </c>
      <c r="P247" t="s">
        <v>2550</v>
      </c>
      <c r="Q247" s="5">
        <v>0.76</v>
      </c>
      <c r="S247" t="str">
        <f t="shared" si="11"/>
        <v>gi|631905295|gb|KJ600617.1|_Uncultured_Caldilinea_sp._clone_UnmodBiofilm031_16S_ribosomal_RNA_gene,_partial_sequence</v>
      </c>
      <c r="T247" t="e">
        <f>VLOOKUP(Selected!S247,SILVA_ACT!$C$2:$Z$126,19,FALSE)</f>
        <v>#N/A</v>
      </c>
      <c r="U247" t="e">
        <f>VLOOKUP(Selected!S247,SILVA_ACT!$C$2:$Z$126,20,FALSE)</f>
        <v>#N/A</v>
      </c>
      <c r="V247" t="e">
        <f>VLOOKUP(Selected!S247,SILVA_ACT!$C$2:$Z$126,21,FALSE)</f>
        <v>#N/A</v>
      </c>
      <c r="W247" t="e">
        <f>VLOOKUP(Selected!S247,SILVA_ACT!$C$2:$Z$126,22,FALSE)</f>
        <v>#N/A</v>
      </c>
      <c r="X247" t="e">
        <f>VLOOKUP(Selected!S247,SILVA_ACT!$C$2:$Z$126,23,FALSE)</f>
        <v>#N/A</v>
      </c>
      <c r="Y247" t="e">
        <f>VLOOKUP(Selected!S247,SILVA_ACT!$C$2:$Z$126,24,FALSE)</f>
        <v>#N/A</v>
      </c>
    </row>
    <row r="248" spans="1:25">
      <c r="A248" s="2" t="s">
        <v>0</v>
      </c>
      <c r="B248" t="s">
        <v>21</v>
      </c>
      <c r="C248" t="s">
        <v>22</v>
      </c>
      <c r="D248">
        <f t="shared" si="9"/>
        <v>501</v>
      </c>
      <c r="E248" t="e">
        <f t="shared" si="10"/>
        <v>#N/A</v>
      </c>
      <c r="F248" t="s">
        <v>2369</v>
      </c>
      <c r="G248" s="5">
        <v>1</v>
      </c>
      <c r="H248" t="s">
        <v>1978</v>
      </c>
      <c r="I248" s="5">
        <v>1</v>
      </c>
      <c r="J248" t="s">
        <v>1979</v>
      </c>
      <c r="K248" s="5">
        <v>1</v>
      </c>
      <c r="L248" t="s">
        <v>2551</v>
      </c>
      <c r="M248" s="5">
        <v>0.43</v>
      </c>
      <c r="N248" t="s">
        <v>2552</v>
      </c>
      <c r="O248" s="5">
        <v>0.43</v>
      </c>
      <c r="P248" t="s">
        <v>2553</v>
      </c>
      <c r="Q248" s="5">
        <v>0.28999999999999998</v>
      </c>
      <c r="S248" t="str">
        <f t="shared" si="11"/>
        <v>gi|631905294|gb|KJ600616.1|_Uncultured_Rhodocyclaceae_bacterium_clone_UnmodBiofilm030_16S_ribosomal_RNA_gene,_partial_sequence</v>
      </c>
      <c r="T248" t="e">
        <f>VLOOKUP(Selected!S248,SILVA_ACT!$C$2:$Z$126,19,FALSE)</f>
        <v>#N/A</v>
      </c>
      <c r="U248" t="e">
        <f>VLOOKUP(Selected!S248,SILVA_ACT!$C$2:$Z$126,20,FALSE)</f>
        <v>#N/A</v>
      </c>
      <c r="V248" t="e">
        <f>VLOOKUP(Selected!S248,SILVA_ACT!$C$2:$Z$126,21,FALSE)</f>
        <v>#N/A</v>
      </c>
      <c r="W248" t="e">
        <f>VLOOKUP(Selected!S248,SILVA_ACT!$C$2:$Z$126,22,FALSE)</f>
        <v>#N/A</v>
      </c>
      <c r="X248" t="e">
        <f>VLOOKUP(Selected!S248,SILVA_ACT!$C$2:$Z$126,23,FALSE)</f>
        <v>#N/A</v>
      </c>
      <c r="Y248" t="e">
        <f>VLOOKUP(Selected!S248,SILVA_ACT!$C$2:$Z$126,24,FALSE)</f>
        <v>#N/A</v>
      </c>
    </row>
    <row r="249" spans="1:25">
      <c r="A249" s="2" t="s">
        <v>0</v>
      </c>
      <c r="B249" t="s">
        <v>23</v>
      </c>
      <c r="C249" t="s">
        <v>24</v>
      </c>
      <c r="D249">
        <f t="shared" si="9"/>
        <v>505</v>
      </c>
      <c r="E249" t="e">
        <f t="shared" si="10"/>
        <v>#N/A</v>
      </c>
      <c r="F249" t="s">
        <v>2369</v>
      </c>
      <c r="G249" s="5">
        <v>1</v>
      </c>
      <c r="H249" t="s">
        <v>1978</v>
      </c>
      <c r="I249" s="5">
        <v>1</v>
      </c>
      <c r="J249" t="s">
        <v>1981</v>
      </c>
      <c r="K249" s="5">
        <v>1</v>
      </c>
      <c r="L249" t="s">
        <v>2383</v>
      </c>
      <c r="M249" s="5">
        <v>1</v>
      </c>
      <c r="N249" t="s">
        <v>2537</v>
      </c>
      <c r="O249" s="5">
        <v>1</v>
      </c>
      <c r="P249" t="s">
        <v>2554</v>
      </c>
      <c r="Q249" s="5">
        <v>0.67</v>
      </c>
      <c r="S249" t="str">
        <f t="shared" si="11"/>
        <v>gi|631905293|gb|KJ600615.1|_Uncultured_Bradyrhizobiaceae_bacterium_clone_UnmodBiofilm029_16S_ribosomal_RNA_gene,_partial_sequence</v>
      </c>
      <c r="T249" t="e">
        <f>VLOOKUP(Selected!S249,SILVA_ACT!$C$2:$Z$126,19,FALSE)</f>
        <v>#N/A</v>
      </c>
      <c r="U249" t="e">
        <f>VLOOKUP(Selected!S249,SILVA_ACT!$C$2:$Z$126,20,FALSE)</f>
        <v>#N/A</v>
      </c>
      <c r="V249" t="e">
        <f>VLOOKUP(Selected!S249,SILVA_ACT!$C$2:$Z$126,21,FALSE)</f>
        <v>#N/A</v>
      </c>
      <c r="W249" t="e">
        <f>VLOOKUP(Selected!S249,SILVA_ACT!$C$2:$Z$126,22,FALSE)</f>
        <v>#N/A</v>
      </c>
      <c r="X249" t="e">
        <f>VLOOKUP(Selected!S249,SILVA_ACT!$C$2:$Z$126,23,FALSE)</f>
        <v>#N/A</v>
      </c>
      <c r="Y249" t="e">
        <f>VLOOKUP(Selected!S249,SILVA_ACT!$C$2:$Z$126,24,FALSE)</f>
        <v>#N/A</v>
      </c>
    </row>
    <row r="250" spans="1:25">
      <c r="A250" s="2" t="s">
        <v>0</v>
      </c>
      <c r="B250" t="s">
        <v>25</v>
      </c>
      <c r="C250" t="s">
        <v>26</v>
      </c>
      <c r="D250">
        <f t="shared" si="9"/>
        <v>517</v>
      </c>
      <c r="E250" t="e">
        <f t="shared" si="10"/>
        <v>#N/A</v>
      </c>
      <c r="F250" t="s">
        <v>2369</v>
      </c>
      <c r="G250" s="5">
        <v>1</v>
      </c>
      <c r="H250" t="s">
        <v>2396</v>
      </c>
      <c r="I250" s="5">
        <v>1</v>
      </c>
      <c r="J250" t="s">
        <v>2542</v>
      </c>
      <c r="K250" s="5">
        <v>1</v>
      </c>
      <c r="L250" t="s">
        <v>2555</v>
      </c>
      <c r="M250" s="5">
        <v>0.39</v>
      </c>
      <c r="N250" t="s">
        <v>2555</v>
      </c>
      <c r="O250" s="5">
        <v>0.39</v>
      </c>
      <c r="P250" t="s">
        <v>2555</v>
      </c>
      <c r="Q250" s="5">
        <v>0.39</v>
      </c>
      <c r="S250" t="str">
        <f t="shared" si="11"/>
        <v>gi|631905292|gb|KJ600614.1|_Uncultured_Acidobacteria_bacterium_clone_UnmodBiofilm028_16S_ribosomal_RNA_gene,_partial_sequence</v>
      </c>
      <c r="T250" t="e">
        <f>VLOOKUP(Selected!S250,SILVA_ACT!$C$2:$Z$126,19,FALSE)</f>
        <v>#N/A</v>
      </c>
      <c r="U250" t="e">
        <f>VLOOKUP(Selected!S250,SILVA_ACT!$C$2:$Z$126,20,FALSE)</f>
        <v>#N/A</v>
      </c>
      <c r="V250" t="e">
        <f>VLOOKUP(Selected!S250,SILVA_ACT!$C$2:$Z$126,21,FALSE)</f>
        <v>#N/A</v>
      </c>
      <c r="W250" t="e">
        <f>VLOOKUP(Selected!S250,SILVA_ACT!$C$2:$Z$126,22,FALSE)</f>
        <v>#N/A</v>
      </c>
      <c r="X250" t="e">
        <f>VLOOKUP(Selected!S250,SILVA_ACT!$C$2:$Z$126,23,FALSE)</f>
        <v>#N/A</v>
      </c>
      <c r="Y250" t="e">
        <f>VLOOKUP(Selected!S250,SILVA_ACT!$C$2:$Z$126,24,FALSE)</f>
        <v>#N/A</v>
      </c>
    </row>
    <row r="251" spans="1:25">
      <c r="A251" s="2" t="s">
        <v>0</v>
      </c>
      <c r="B251" t="s">
        <v>27</v>
      </c>
      <c r="C251" t="s">
        <v>28</v>
      </c>
      <c r="D251">
        <f t="shared" si="9"/>
        <v>526</v>
      </c>
      <c r="E251" t="e">
        <f t="shared" si="10"/>
        <v>#N/A</v>
      </c>
      <c r="F251" t="s">
        <v>2369</v>
      </c>
      <c r="G251" s="5">
        <v>1</v>
      </c>
      <c r="H251" t="s">
        <v>2434</v>
      </c>
      <c r="I251" s="5">
        <v>1</v>
      </c>
      <c r="J251" t="s">
        <v>2435</v>
      </c>
      <c r="K251" s="5">
        <v>0.7</v>
      </c>
      <c r="L251" t="s">
        <v>2436</v>
      </c>
      <c r="M251" s="5">
        <v>0.7</v>
      </c>
      <c r="N251" t="s">
        <v>2437</v>
      </c>
      <c r="O251" s="5">
        <v>0.7</v>
      </c>
      <c r="P251" t="s">
        <v>2556</v>
      </c>
      <c r="Q251" s="5">
        <v>0.38</v>
      </c>
      <c r="S251" t="str">
        <f t="shared" si="11"/>
        <v>gi|631905291|gb|KJ600613.1|_Uncultured_Anaerolineaceae_bacterium_clone_UnmodBiofilm027_16S_ribosomal_RNA_gene,_partial_sequence</v>
      </c>
      <c r="T251" t="e">
        <f>VLOOKUP(Selected!S251,SILVA_ACT!$C$2:$Z$126,19,FALSE)</f>
        <v>#N/A</v>
      </c>
      <c r="U251" t="e">
        <f>VLOOKUP(Selected!S251,SILVA_ACT!$C$2:$Z$126,20,FALSE)</f>
        <v>#N/A</v>
      </c>
      <c r="V251" t="e">
        <f>VLOOKUP(Selected!S251,SILVA_ACT!$C$2:$Z$126,21,FALSE)</f>
        <v>#N/A</v>
      </c>
      <c r="W251" t="e">
        <f>VLOOKUP(Selected!S251,SILVA_ACT!$C$2:$Z$126,22,FALSE)</f>
        <v>#N/A</v>
      </c>
      <c r="X251" t="e">
        <f>VLOOKUP(Selected!S251,SILVA_ACT!$C$2:$Z$126,23,FALSE)</f>
        <v>#N/A</v>
      </c>
      <c r="Y251" t="e">
        <f>VLOOKUP(Selected!S251,SILVA_ACT!$C$2:$Z$126,24,FALSE)</f>
        <v>#N/A</v>
      </c>
    </row>
    <row r="252" spans="1:25">
      <c r="A252" s="2" t="s">
        <v>0</v>
      </c>
      <c r="B252" t="s">
        <v>29</v>
      </c>
      <c r="C252" t="s">
        <v>30</v>
      </c>
      <c r="D252">
        <f t="shared" si="9"/>
        <v>534</v>
      </c>
      <c r="E252" t="e">
        <f t="shared" si="10"/>
        <v>#N/A</v>
      </c>
      <c r="F252" t="s">
        <v>2369</v>
      </c>
      <c r="G252" s="5">
        <v>1</v>
      </c>
      <c r="H252" t="s">
        <v>1978</v>
      </c>
      <c r="I252" s="5">
        <v>0.98</v>
      </c>
      <c r="J252" t="s">
        <v>1980</v>
      </c>
      <c r="K252" s="5">
        <v>0.94</v>
      </c>
      <c r="L252" t="s">
        <v>2378</v>
      </c>
      <c r="M252" s="5">
        <v>0.61</v>
      </c>
      <c r="N252" t="s">
        <v>2379</v>
      </c>
      <c r="O252" s="5">
        <v>0.45</v>
      </c>
      <c r="P252" t="s">
        <v>2546</v>
      </c>
      <c r="Q252" s="5">
        <v>0.43</v>
      </c>
      <c r="S252" t="str">
        <f t="shared" si="11"/>
        <v>gi|631905290|gb|KJ600612.1|_Uncultured_gamma_proteobacterium_clone_UnmodBiofilm026_16S_ribosomal_RNA_gene,_partial_sequence</v>
      </c>
      <c r="T252" t="e">
        <f>VLOOKUP(Selected!S252,SILVA_ACT!$C$2:$Z$126,19,FALSE)</f>
        <v>#N/A</v>
      </c>
      <c r="U252" t="e">
        <f>VLOOKUP(Selected!S252,SILVA_ACT!$C$2:$Z$126,20,FALSE)</f>
        <v>#N/A</v>
      </c>
      <c r="V252" t="e">
        <f>VLOOKUP(Selected!S252,SILVA_ACT!$C$2:$Z$126,21,FALSE)</f>
        <v>#N/A</v>
      </c>
      <c r="W252" t="e">
        <f>VLOOKUP(Selected!S252,SILVA_ACT!$C$2:$Z$126,22,FALSE)</f>
        <v>#N/A</v>
      </c>
      <c r="X252" t="e">
        <f>VLOOKUP(Selected!S252,SILVA_ACT!$C$2:$Z$126,23,FALSE)</f>
        <v>#N/A</v>
      </c>
      <c r="Y252" t="e">
        <f>VLOOKUP(Selected!S252,SILVA_ACT!$C$2:$Z$126,24,FALSE)</f>
        <v>#N/A</v>
      </c>
    </row>
    <row r="253" spans="1:25">
      <c r="A253" s="2" t="s">
        <v>0</v>
      </c>
      <c r="B253" t="s">
        <v>31</v>
      </c>
      <c r="C253" t="s">
        <v>32</v>
      </c>
      <c r="D253">
        <f t="shared" si="9"/>
        <v>565</v>
      </c>
      <c r="E253" t="e">
        <f t="shared" si="10"/>
        <v>#N/A</v>
      </c>
      <c r="F253" t="s">
        <v>2369</v>
      </c>
      <c r="G253" s="5">
        <v>1</v>
      </c>
      <c r="H253" t="s">
        <v>1978</v>
      </c>
      <c r="I253" s="5">
        <v>1</v>
      </c>
      <c r="J253" t="s">
        <v>1979</v>
      </c>
      <c r="K253" s="5">
        <v>1</v>
      </c>
      <c r="L253" t="s">
        <v>2551</v>
      </c>
      <c r="M253" s="5">
        <v>1</v>
      </c>
      <c r="N253" t="s">
        <v>2552</v>
      </c>
      <c r="O253" s="5">
        <v>1</v>
      </c>
      <c r="P253" t="s">
        <v>2557</v>
      </c>
      <c r="Q253" s="5">
        <v>1</v>
      </c>
      <c r="S253" t="str">
        <f t="shared" si="11"/>
        <v>gi|631905289|gb|KJ600611.1|_Uncultured_Methyloversatilis_sp._clone_UnmodBiofilm025_16S_ribosomal_RNA_gene,_partial_sequence</v>
      </c>
      <c r="T253" t="e">
        <f>VLOOKUP(Selected!S253,SILVA_ACT!$C$2:$Z$126,19,FALSE)</f>
        <v>#N/A</v>
      </c>
      <c r="U253" t="e">
        <f>VLOOKUP(Selected!S253,SILVA_ACT!$C$2:$Z$126,20,FALSE)</f>
        <v>#N/A</v>
      </c>
      <c r="V253" t="e">
        <f>VLOOKUP(Selected!S253,SILVA_ACT!$C$2:$Z$126,21,FALSE)</f>
        <v>#N/A</v>
      </c>
      <c r="W253" t="e">
        <f>VLOOKUP(Selected!S253,SILVA_ACT!$C$2:$Z$126,22,FALSE)</f>
        <v>#N/A</v>
      </c>
      <c r="X253" t="e">
        <f>VLOOKUP(Selected!S253,SILVA_ACT!$C$2:$Z$126,23,FALSE)</f>
        <v>#N/A</v>
      </c>
      <c r="Y253" t="e">
        <f>VLOOKUP(Selected!S253,SILVA_ACT!$C$2:$Z$126,24,FALSE)</f>
        <v>#N/A</v>
      </c>
    </row>
    <row r="254" spans="1:25">
      <c r="A254" s="2" t="s">
        <v>0</v>
      </c>
      <c r="B254" t="s">
        <v>33</v>
      </c>
      <c r="C254" t="s">
        <v>34</v>
      </c>
      <c r="D254">
        <f t="shared" si="9"/>
        <v>574</v>
      </c>
      <c r="E254" t="e">
        <f t="shared" si="10"/>
        <v>#N/A</v>
      </c>
      <c r="F254" t="s">
        <v>2369</v>
      </c>
      <c r="G254" s="5">
        <v>1</v>
      </c>
      <c r="H254" t="s">
        <v>1978</v>
      </c>
      <c r="I254" s="5">
        <v>1</v>
      </c>
      <c r="J254" t="s">
        <v>1980</v>
      </c>
      <c r="K254" s="5">
        <v>0.63</v>
      </c>
      <c r="L254" t="s">
        <v>2558</v>
      </c>
      <c r="M254" s="5">
        <v>0.63</v>
      </c>
      <c r="N254" t="s">
        <v>2559</v>
      </c>
      <c r="O254" s="5">
        <v>0.63</v>
      </c>
      <c r="P254" t="s">
        <v>2560</v>
      </c>
      <c r="Q254" s="5">
        <v>0.63</v>
      </c>
      <c r="S254" t="str">
        <f t="shared" si="11"/>
        <v>gi|631905288|gb|KJ600610.1|_Uncultured_Comamonadaceae_bacterium_clone_UnmodBiofilm024_16S_ribosomal_RNA_gene,_partial_sequence</v>
      </c>
      <c r="T254" t="e">
        <f>VLOOKUP(Selected!S254,SILVA_ACT!$C$2:$Z$126,19,FALSE)</f>
        <v>#N/A</v>
      </c>
      <c r="U254" t="e">
        <f>VLOOKUP(Selected!S254,SILVA_ACT!$C$2:$Z$126,20,FALSE)</f>
        <v>#N/A</v>
      </c>
      <c r="V254" t="e">
        <f>VLOOKUP(Selected!S254,SILVA_ACT!$C$2:$Z$126,21,FALSE)</f>
        <v>#N/A</v>
      </c>
      <c r="W254" t="e">
        <f>VLOOKUP(Selected!S254,SILVA_ACT!$C$2:$Z$126,22,FALSE)</f>
        <v>#N/A</v>
      </c>
      <c r="X254" t="e">
        <f>VLOOKUP(Selected!S254,SILVA_ACT!$C$2:$Z$126,23,FALSE)</f>
        <v>#N/A</v>
      </c>
      <c r="Y254" t="e">
        <f>VLOOKUP(Selected!S254,SILVA_ACT!$C$2:$Z$126,24,FALSE)</f>
        <v>#N/A</v>
      </c>
    </row>
    <row r="255" spans="1:25">
      <c r="A255" s="2" t="s">
        <v>0</v>
      </c>
      <c r="B255" t="s">
        <v>35</v>
      </c>
      <c r="C255" t="s">
        <v>36</v>
      </c>
      <c r="D255">
        <f t="shared" si="9"/>
        <v>586</v>
      </c>
      <c r="E255" t="e">
        <f t="shared" si="10"/>
        <v>#N/A</v>
      </c>
      <c r="F255" t="s">
        <v>2369</v>
      </c>
      <c r="G255" s="5">
        <v>1</v>
      </c>
      <c r="H255" t="s">
        <v>2561</v>
      </c>
      <c r="I255" s="5">
        <v>0.12</v>
      </c>
      <c r="J255" t="s">
        <v>2562</v>
      </c>
      <c r="K255" s="5">
        <v>0.12</v>
      </c>
      <c r="L255" t="s">
        <v>2562</v>
      </c>
      <c r="M255" s="5">
        <v>0.12</v>
      </c>
      <c r="N255" t="s">
        <v>2562</v>
      </c>
      <c r="O255" s="5">
        <v>0.12</v>
      </c>
      <c r="P255" t="s">
        <v>2562</v>
      </c>
      <c r="Q255" s="5">
        <v>0.12</v>
      </c>
      <c r="S255" t="str">
        <f t="shared" si="11"/>
        <v>gi|631905287|gb|KJ600609.1|_Uncultured_cyanobacterium_clone_UnmodBiofilm023_16S_ribosomal_RNA_gene,_partial_sequence</v>
      </c>
      <c r="T255" t="e">
        <f>VLOOKUP(Selected!S255,SILVA_ACT!$C$2:$Z$126,19,FALSE)</f>
        <v>#N/A</v>
      </c>
      <c r="U255" t="e">
        <f>VLOOKUP(Selected!S255,SILVA_ACT!$C$2:$Z$126,20,FALSE)</f>
        <v>#N/A</v>
      </c>
      <c r="V255" t="e">
        <f>VLOOKUP(Selected!S255,SILVA_ACT!$C$2:$Z$126,21,FALSE)</f>
        <v>#N/A</v>
      </c>
      <c r="W255" t="e">
        <f>VLOOKUP(Selected!S255,SILVA_ACT!$C$2:$Z$126,22,FALSE)</f>
        <v>#N/A</v>
      </c>
      <c r="X255" t="e">
        <f>VLOOKUP(Selected!S255,SILVA_ACT!$C$2:$Z$126,23,FALSE)</f>
        <v>#N/A</v>
      </c>
      <c r="Y255" t="e">
        <f>VLOOKUP(Selected!S255,SILVA_ACT!$C$2:$Z$126,24,FALSE)</f>
        <v>#N/A</v>
      </c>
    </row>
    <row r="256" spans="1:25">
      <c r="A256" s="2" t="s">
        <v>0</v>
      </c>
      <c r="B256" t="s">
        <v>37</v>
      </c>
      <c r="C256" t="s">
        <v>38</v>
      </c>
      <c r="D256">
        <f t="shared" si="9"/>
        <v>624</v>
      </c>
      <c r="E256" t="e">
        <f t="shared" si="10"/>
        <v>#N/A</v>
      </c>
      <c r="F256" t="s">
        <v>2369</v>
      </c>
      <c r="G256" s="5">
        <v>1</v>
      </c>
      <c r="H256" t="s">
        <v>2434</v>
      </c>
      <c r="I256" s="5">
        <v>1</v>
      </c>
      <c r="J256" t="s">
        <v>2435</v>
      </c>
      <c r="K256" s="5">
        <v>0.63</v>
      </c>
      <c r="L256" t="s">
        <v>2436</v>
      </c>
      <c r="M256" s="5">
        <v>0.63</v>
      </c>
      <c r="N256" t="s">
        <v>2437</v>
      </c>
      <c r="O256" s="5">
        <v>0.63</v>
      </c>
      <c r="P256" t="s">
        <v>2563</v>
      </c>
      <c r="Q256" s="5">
        <v>0.15</v>
      </c>
      <c r="S256" t="str">
        <f t="shared" si="11"/>
        <v>gi|631905286|gb|KJ600608.1|_Uncultured_Anaerolineaceae_bacterium_clone_UnmodBiofilm022_16S_ribosomal_RNA_gene,_partial_sequence</v>
      </c>
      <c r="T256" t="e">
        <f>VLOOKUP(Selected!S256,SILVA_ACT!$C$2:$Z$126,19,FALSE)</f>
        <v>#N/A</v>
      </c>
      <c r="U256" t="e">
        <f>VLOOKUP(Selected!S256,SILVA_ACT!$C$2:$Z$126,20,FALSE)</f>
        <v>#N/A</v>
      </c>
      <c r="V256" t="e">
        <f>VLOOKUP(Selected!S256,SILVA_ACT!$C$2:$Z$126,21,FALSE)</f>
        <v>#N/A</v>
      </c>
      <c r="W256" t="e">
        <f>VLOOKUP(Selected!S256,SILVA_ACT!$C$2:$Z$126,22,FALSE)</f>
        <v>#N/A</v>
      </c>
      <c r="X256" t="e">
        <f>VLOOKUP(Selected!S256,SILVA_ACT!$C$2:$Z$126,23,FALSE)</f>
        <v>#N/A</v>
      </c>
      <c r="Y256" t="e">
        <f>VLOOKUP(Selected!S256,SILVA_ACT!$C$2:$Z$126,24,FALSE)</f>
        <v>#N/A</v>
      </c>
    </row>
    <row r="257" spans="1:25">
      <c r="A257" s="2" t="s">
        <v>0</v>
      </c>
      <c r="B257" t="s">
        <v>39</v>
      </c>
      <c r="C257" t="s">
        <v>40</v>
      </c>
      <c r="D257">
        <f t="shared" si="9"/>
        <v>634</v>
      </c>
      <c r="E257" t="e">
        <f t="shared" si="10"/>
        <v>#N/A</v>
      </c>
      <c r="F257" t="s">
        <v>2369</v>
      </c>
      <c r="G257" s="5">
        <v>1</v>
      </c>
      <c r="H257" t="s">
        <v>1978</v>
      </c>
      <c r="I257" s="5">
        <v>1</v>
      </c>
      <c r="J257" t="s">
        <v>1979</v>
      </c>
      <c r="K257" s="5">
        <v>1</v>
      </c>
      <c r="L257" t="s">
        <v>2551</v>
      </c>
      <c r="M257" s="5">
        <v>0.8</v>
      </c>
      <c r="N257" t="s">
        <v>2552</v>
      </c>
      <c r="O257" s="5">
        <v>0.8</v>
      </c>
      <c r="P257" t="s">
        <v>2564</v>
      </c>
      <c r="Q257" s="5">
        <v>0.27</v>
      </c>
      <c r="S257" t="str">
        <f t="shared" si="11"/>
        <v>gi|631905285|gb|KJ600607.1|_Uncultured_Azospira_sp._clone_UnmodBiofilm020_16S_ribosomal_RNA_gene,_partial_sequence</v>
      </c>
      <c r="T257" t="e">
        <f>VLOOKUP(Selected!S257,SILVA_ACT!$C$2:$Z$126,19,FALSE)</f>
        <v>#N/A</v>
      </c>
      <c r="U257" t="e">
        <f>VLOOKUP(Selected!S257,SILVA_ACT!$C$2:$Z$126,20,FALSE)</f>
        <v>#N/A</v>
      </c>
      <c r="V257" t="e">
        <f>VLOOKUP(Selected!S257,SILVA_ACT!$C$2:$Z$126,21,FALSE)</f>
        <v>#N/A</v>
      </c>
      <c r="W257" t="e">
        <f>VLOOKUP(Selected!S257,SILVA_ACT!$C$2:$Z$126,22,FALSE)</f>
        <v>#N/A</v>
      </c>
      <c r="X257" t="e">
        <f>VLOOKUP(Selected!S257,SILVA_ACT!$C$2:$Z$126,23,FALSE)</f>
        <v>#N/A</v>
      </c>
      <c r="Y257" t="e">
        <f>VLOOKUP(Selected!S257,SILVA_ACT!$C$2:$Z$126,24,FALSE)</f>
        <v>#N/A</v>
      </c>
    </row>
    <row r="258" spans="1:25">
      <c r="A258" s="2" t="s">
        <v>0</v>
      </c>
      <c r="B258" t="s">
        <v>41</v>
      </c>
      <c r="C258" t="s">
        <v>42</v>
      </c>
      <c r="D258">
        <f t="shared" ref="D258:D321" si="12">LEN(C258)</f>
        <v>635</v>
      </c>
      <c r="E258" t="e">
        <f t="shared" si="10"/>
        <v>#N/A</v>
      </c>
      <c r="F258" t="s">
        <v>2369</v>
      </c>
      <c r="G258" s="5">
        <v>1</v>
      </c>
      <c r="H258" t="s">
        <v>1978</v>
      </c>
      <c r="I258" s="5">
        <v>1</v>
      </c>
      <c r="J258" t="s">
        <v>1979</v>
      </c>
      <c r="K258" s="5">
        <v>1</v>
      </c>
      <c r="L258" t="s">
        <v>2370</v>
      </c>
      <c r="M258" s="5">
        <v>1</v>
      </c>
      <c r="N258" t="s">
        <v>2381</v>
      </c>
      <c r="O258" s="5">
        <v>0.97</v>
      </c>
      <c r="P258" t="s">
        <v>2565</v>
      </c>
      <c r="Q258" s="5">
        <v>0.73</v>
      </c>
      <c r="S258" t="str">
        <f t="shared" si="11"/>
        <v>gi|631905284|gb|KJ600606.1|_Uncultured_Brachymonas_sp._clone_UnmodBiofilm019_16S_ribosomal_RNA_gene,_partial_sequence</v>
      </c>
      <c r="T258" t="e">
        <f>VLOOKUP(Selected!S258,SILVA_ACT!$C$2:$Z$126,19,FALSE)</f>
        <v>#N/A</v>
      </c>
      <c r="U258" t="e">
        <f>VLOOKUP(Selected!S258,SILVA_ACT!$C$2:$Z$126,20,FALSE)</f>
        <v>#N/A</v>
      </c>
      <c r="V258" t="e">
        <f>VLOOKUP(Selected!S258,SILVA_ACT!$C$2:$Z$126,21,FALSE)</f>
        <v>#N/A</v>
      </c>
      <c r="W258" t="e">
        <f>VLOOKUP(Selected!S258,SILVA_ACT!$C$2:$Z$126,22,FALSE)</f>
        <v>#N/A</v>
      </c>
      <c r="X258" t="e">
        <f>VLOOKUP(Selected!S258,SILVA_ACT!$C$2:$Z$126,23,FALSE)</f>
        <v>#N/A</v>
      </c>
      <c r="Y258" t="e">
        <f>VLOOKUP(Selected!S258,SILVA_ACT!$C$2:$Z$126,24,FALSE)</f>
        <v>#N/A</v>
      </c>
    </row>
    <row r="259" spans="1:25">
      <c r="A259" s="2" t="s">
        <v>0</v>
      </c>
      <c r="B259" t="s">
        <v>43</v>
      </c>
      <c r="C259" t="s">
        <v>44</v>
      </c>
      <c r="D259">
        <f t="shared" si="12"/>
        <v>639</v>
      </c>
      <c r="E259" t="e">
        <f t="shared" ref="E259:E322" si="13">Y259</f>
        <v>#N/A</v>
      </c>
      <c r="F259" t="s">
        <v>2369</v>
      </c>
      <c r="G259" s="5">
        <v>1</v>
      </c>
      <c r="H259" t="s">
        <v>1978</v>
      </c>
      <c r="I259" s="5">
        <v>1</v>
      </c>
      <c r="J259" t="s">
        <v>1979</v>
      </c>
      <c r="K259" s="5">
        <v>1</v>
      </c>
      <c r="L259" t="s">
        <v>2370</v>
      </c>
      <c r="M259" s="5">
        <v>1</v>
      </c>
      <c r="N259" t="s">
        <v>2381</v>
      </c>
      <c r="O259" s="5">
        <v>1</v>
      </c>
      <c r="P259" t="s">
        <v>2566</v>
      </c>
      <c r="Q259" s="5">
        <v>0.85</v>
      </c>
      <c r="S259" t="str">
        <f t="shared" ref="S259:S322" si="14">SUBSTITUTE(B259," ","_")</f>
        <v>gi|631905283|gb|KJ600605.1|_Uncultured_Comamonadaceae_bacterium_clone_UnmodBiofilm018_16S_ribosomal_RNA_gene,_partial_sequence</v>
      </c>
      <c r="T259" t="e">
        <f>VLOOKUP(Selected!S259,SILVA_ACT!$C$2:$Z$126,19,FALSE)</f>
        <v>#N/A</v>
      </c>
      <c r="U259" t="e">
        <f>VLOOKUP(Selected!S259,SILVA_ACT!$C$2:$Z$126,20,FALSE)</f>
        <v>#N/A</v>
      </c>
      <c r="V259" t="e">
        <f>VLOOKUP(Selected!S259,SILVA_ACT!$C$2:$Z$126,21,FALSE)</f>
        <v>#N/A</v>
      </c>
      <c r="W259" t="e">
        <f>VLOOKUP(Selected!S259,SILVA_ACT!$C$2:$Z$126,22,FALSE)</f>
        <v>#N/A</v>
      </c>
      <c r="X259" t="e">
        <f>VLOOKUP(Selected!S259,SILVA_ACT!$C$2:$Z$126,23,FALSE)</f>
        <v>#N/A</v>
      </c>
      <c r="Y259" t="e">
        <f>VLOOKUP(Selected!S259,SILVA_ACT!$C$2:$Z$126,24,FALSE)</f>
        <v>#N/A</v>
      </c>
    </row>
    <row r="260" spans="1:25">
      <c r="A260" s="2" t="s">
        <v>0</v>
      </c>
      <c r="B260" t="s">
        <v>45</v>
      </c>
      <c r="C260" t="s">
        <v>46</v>
      </c>
      <c r="D260">
        <f t="shared" si="12"/>
        <v>633</v>
      </c>
      <c r="E260" t="e">
        <f t="shared" si="13"/>
        <v>#N/A</v>
      </c>
      <c r="F260" t="s">
        <v>2369</v>
      </c>
      <c r="G260" s="5">
        <v>1</v>
      </c>
      <c r="H260" t="s">
        <v>1978</v>
      </c>
      <c r="I260" s="5">
        <v>1</v>
      </c>
      <c r="J260" t="s">
        <v>1981</v>
      </c>
      <c r="K260" s="5">
        <v>1</v>
      </c>
      <c r="L260" t="s">
        <v>2383</v>
      </c>
      <c r="M260" s="5">
        <v>1</v>
      </c>
      <c r="N260" t="s">
        <v>2537</v>
      </c>
      <c r="O260" s="5">
        <v>1</v>
      </c>
      <c r="P260" t="s">
        <v>2538</v>
      </c>
      <c r="Q260" s="5">
        <v>0.65</v>
      </c>
      <c r="S260" t="str">
        <f t="shared" si="14"/>
        <v>gi|631905282|gb|KJ600604.1|_Uncultured_Afipia_sp._clone_UnmodBiofilm017_16S_ribosomal_RNA_gene,_partial_sequence</v>
      </c>
      <c r="T260" t="e">
        <f>VLOOKUP(Selected!S260,SILVA_ACT!$C$2:$Z$126,19,FALSE)</f>
        <v>#N/A</v>
      </c>
      <c r="U260" t="e">
        <f>VLOOKUP(Selected!S260,SILVA_ACT!$C$2:$Z$126,20,FALSE)</f>
        <v>#N/A</v>
      </c>
      <c r="V260" t="e">
        <f>VLOOKUP(Selected!S260,SILVA_ACT!$C$2:$Z$126,21,FALSE)</f>
        <v>#N/A</v>
      </c>
      <c r="W260" t="e">
        <f>VLOOKUP(Selected!S260,SILVA_ACT!$C$2:$Z$126,22,FALSE)</f>
        <v>#N/A</v>
      </c>
      <c r="X260" t="e">
        <f>VLOOKUP(Selected!S260,SILVA_ACT!$C$2:$Z$126,23,FALSE)</f>
        <v>#N/A</v>
      </c>
      <c r="Y260" t="e">
        <f>VLOOKUP(Selected!S260,SILVA_ACT!$C$2:$Z$126,24,FALSE)</f>
        <v>#N/A</v>
      </c>
    </row>
    <row r="261" spans="1:25">
      <c r="A261" s="2" t="s">
        <v>0</v>
      </c>
      <c r="B261" t="s">
        <v>47</v>
      </c>
      <c r="C261" t="s">
        <v>48</v>
      </c>
      <c r="D261">
        <f t="shared" si="12"/>
        <v>638</v>
      </c>
      <c r="E261" t="e">
        <f t="shared" si="13"/>
        <v>#N/A</v>
      </c>
      <c r="F261" t="s">
        <v>2369</v>
      </c>
      <c r="G261" s="5">
        <v>1</v>
      </c>
      <c r="H261" t="s">
        <v>2396</v>
      </c>
      <c r="I261" s="5">
        <v>1</v>
      </c>
      <c r="J261" t="s">
        <v>2542</v>
      </c>
      <c r="K261" s="5">
        <v>1</v>
      </c>
      <c r="L261" t="s">
        <v>2567</v>
      </c>
      <c r="M261" s="5">
        <v>0.9</v>
      </c>
      <c r="N261" t="s">
        <v>2567</v>
      </c>
      <c r="O261" s="5">
        <v>0.9</v>
      </c>
      <c r="P261" t="s">
        <v>2567</v>
      </c>
      <c r="Q261" s="5">
        <v>0.9</v>
      </c>
      <c r="S261" t="str">
        <f t="shared" si="14"/>
        <v>gi|631905281|gb|KJ600603.1|_Uncultured_Bryobacter_sp._clone_UnmodBiofilm016_16S_ribosomal_RNA_gene,_partial_sequence</v>
      </c>
      <c r="T261" t="e">
        <f>VLOOKUP(Selected!S261,SILVA_ACT!$C$2:$Z$126,19,FALSE)</f>
        <v>#N/A</v>
      </c>
      <c r="U261" t="e">
        <f>VLOOKUP(Selected!S261,SILVA_ACT!$C$2:$Z$126,20,FALSE)</f>
        <v>#N/A</v>
      </c>
      <c r="V261" t="e">
        <f>VLOOKUP(Selected!S261,SILVA_ACT!$C$2:$Z$126,21,FALSE)</f>
        <v>#N/A</v>
      </c>
      <c r="W261" t="e">
        <f>VLOOKUP(Selected!S261,SILVA_ACT!$C$2:$Z$126,22,FALSE)</f>
        <v>#N/A</v>
      </c>
      <c r="X261" t="e">
        <f>VLOOKUP(Selected!S261,SILVA_ACT!$C$2:$Z$126,23,FALSE)</f>
        <v>#N/A</v>
      </c>
      <c r="Y261" t="e">
        <f>VLOOKUP(Selected!S261,SILVA_ACT!$C$2:$Z$126,24,FALSE)</f>
        <v>#N/A</v>
      </c>
    </row>
    <row r="262" spans="1:25">
      <c r="A262" s="2" t="s">
        <v>0</v>
      </c>
      <c r="B262" t="s">
        <v>49</v>
      </c>
      <c r="C262" t="s">
        <v>50</v>
      </c>
      <c r="D262">
        <f t="shared" si="12"/>
        <v>639</v>
      </c>
      <c r="E262" t="e">
        <f t="shared" si="13"/>
        <v>#N/A</v>
      </c>
      <c r="F262" t="s">
        <v>2369</v>
      </c>
      <c r="G262" s="5">
        <v>1</v>
      </c>
      <c r="H262" t="s">
        <v>1978</v>
      </c>
      <c r="I262" s="5">
        <v>0.99</v>
      </c>
      <c r="J262" t="s">
        <v>1980</v>
      </c>
      <c r="K262" s="5">
        <v>0.97</v>
      </c>
      <c r="L262" t="s">
        <v>2378</v>
      </c>
      <c r="M262" s="5">
        <v>0.69</v>
      </c>
      <c r="N262" t="s">
        <v>2379</v>
      </c>
      <c r="O262" s="5">
        <v>0.52</v>
      </c>
      <c r="P262" t="s">
        <v>2546</v>
      </c>
      <c r="Q262" s="5">
        <v>0.48</v>
      </c>
      <c r="S262" t="str">
        <f t="shared" si="14"/>
        <v>gi|631905280|gb|KJ600602.1|_Uncultured_gamma_proteobacterium_clone_UnmodBiofilm015_16S_ribosomal_RNA_gene,_partial_sequence</v>
      </c>
      <c r="T262" t="e">
        <f>VLOOKUP(Selected!S262,SILVA_ACT!$C$2:$Z$126,19,FALSE)</f>
        <v>#N/A</v>
      </c>
      <c r="U262" t="e">
        <f>VLOOKUP(Selected!S262,SILVA_ACT!$C$2:$Z$126,20,FALSE)</f>
        <v>#N/A</v>
      </c>
      <c r="V262" t="e">
        <f>VLOOKUP(Selected!S262,SILVA_ACT!$C$2:$Z$126,21,FALSE)</f>
        <v>#N/A</v>
      </c>
      <c r="W262" t="e">
        <f>VLOOKUP(Selected!S262,SILVA_ACT!$C$2:$Z$126,22,FALSE)</f>
        <v>#N/A</v>
      </c>
      <c r="X262" t="e">
        <f>VLOOKUP(Selected!S262,SILVA_ACT!$C$2:$Z$126,23,FALSE)</f>
        <v>#N/A</v>
      </c>
      <c r="Y262" t="e">
        <f>VLOOKUP(Selected!S262,SILVA_ACT!$C$2:$Z$126,24,FALSE)</f>
        <v>#N/A</v>
      </c>
    </row>
    <row r="263" spans="1:25">
      <c r="A263" s="2" t="s">
        <v>0</v>
      </c>
      <c r="B263" t="s">
        <v>51</v>
      </c>
      <c r="C263" t="s">
        <v>52</v>
      </c>
      <c r="D263">
        <f t="shared" si="12"/>
        <v>638</v>
      </c>
      <c r="E263" t="e">
        <f t="shared" si="13"/>
        <v>#N/A</v>
      </c>
      <c r="F263" t="s">
        <v>2369</v>
      </c>
      <c r="G263" s="5">
        <v>1</v>
      </c>
      <c r="H263" t="s">
        <v>1978</v>
      </c>
      <c r="I263" s="5">
        <v>1</v>
      </c>
      <c r="J263" t="s">
        <v>1981</v>
      </c>
      <c r="K263" s="5">
        <v>1</v>
      </c>
      <c r="L263" t="s">
        <v>2383</v>
      </c>
      <c r="M263" s="5">
        <v>1</v>
      </c>
      <c r="N263" t="s">
        <v>2427</v>
      </c>
      <c r="O263" s="5">
        <v>0.99</v>
      </c>
      <c r="P263" t="s">
        <v>2568</v>
      </c>
      <c r="Q263" s="5">
        <v>0.99</v>
      </c>
      <c r="S263" t="str">
        <f t="shared" si="14"/>
        <v>gi|631905279|gb|KJ600601.1|_Uncultured_Devosia_sp._clone_UnmodBiofilm014_16S_ribosomal_RNA_gene,_partial_sequence</v>
      </c>
      <c r="T263" t="e">
        <f>VLOOKUP(Selected!S263,SILVA_ACT!$C$2:$Z$126,19,FALSE)</f>
        <v>#N/A</v>
      </c>
      <c r="U263" t="e">
        <f>VLOOKUP(Selected!S263,SILVA_ACT!$C$2:$Z$126,20,FALSE)</f>
        <v>#N/A</v>
      </c>
      <c r="V263" t="e">
        <f>VLOOKUP(Selected!S263,SILVA_ACT!$C$2:$Z$126,21,FALSE)</f>
        <v>#N/A</v>
      </c>
      <c r="W263" t="e">
        <f>VLOOKUP(Selected!S263,SILVA_ACT!$C$2:$Z$126,22,FALSE)</f>
        <v>#N/A</v>
      </c>
      <c r="X263" t="e">
        <f>VLOOKUP(Selected!S263,SILVA_ACT!$C$2:$Z$126,23,FALSE)</f>
        <v>#N/A</v>
      </c>
      <c r="Y263" t="e">
        <f>VLOOKUP(Selected!S263,SILVA_ACT!$C$2:$Z$126,24,FALSE)</f>
        <v>#N/A</v>
      </c>
    </row>
    <row r="264" spans="1:25">
      <c r="A264" s="2" t="s">
        <v>0</v>
      </c>
      <c r="B264" t="s">
        <v>53</v>
      </c>
      <c r="C264" t="s">
        <v>54</v>
      </c>
      <c r="D264">
        <f t="shared" si="12"/>
        <v>640</v>
      </c>
      <c r="E264" t="e">
        <f t="shared" si="13"/>
        <v>#N/A</v>
      </c>
      <c r="F264" t="s">
        <v>2369</v>
      </c>
      <c r="G264" s="5">
        <v>1</v>
      </c>
      <c r="H264" t="s">
        <v>2429</v>
      </c>
      <c r="I264" s="5">
        <v>0.7</v>
      </c>
      <c r="J264" t="s">
        <v>2430</v>
      </c>
      <c r="K264" s="5">
        <v>0.34</v>
      </c>
      <c r="L264" t="s">
        <v>2539</v>
      </c>
      <c r="M264" s="5">
        <v>0.34</v>
      </c>
      <c r="N264" t="s">
        <v>2569</v>
      </c>
      <c r="O264" s="5">
        <v>0.13</v>
      </c>
      <c r="P264" t="s">
        <v>2570</v>
      </c>
      <c r="Q264" s="5">
        <v>0.13</v>
      </c>
      <c r="S264" t="str">
        <f t="shared" si="14"/>
        <v>gi|631905278|gb|KJ600600.1|_Uncultured_cyanobacterium_clone_UnmodBiofilm012_16S_ribosomal_RNA_gene,_partial_sequence</v>
      </c>
      <c r="T264" t="e">
        <f>VLOOKUP(Selected!S264,SILVA_ACT!$C$2:$Z$126,19,FALSE)</f>
        <v>#N/A</v>
      </c>
      <c r="U264" t="e">
        <f>VLOOKUP(Selected!S264,SILVA_ACT!$C$2:$Z$126,20,FALSE)</f>
        <v>#N/A</v>
      </c>
      <c r="V264" t="e">
        <f>VLOOKUP(Selected!S264,SILVA_ACT!$C$2:$Z$126,21,FALSE)</f>
        <v>#N/A</v>
      </c>
      <c r="W264" t="e">
        <f>VLOOKUP(Selected!S264,SILVA_ACT!$C$2:$Z$126,22,FALSE)</f>
        <v>#N/A</v>
      </c>
      <c r="X264" t="e">
        <f>VLOOKUP(Selected!S264,SILVA_ACT!$C$2:$Z$126,23,FALSE)</f>
        <v>#N/A</v>
      </c>
      <c r="Y264" t="e">
        <f>VLOOKUP(Selected!S264,SILVA_ACT!$C$2:$Z$126,24,FALSE)</f>
        <v>#N/A</v>
      </c>
    </row>
    <row r="265" spans="1:25">
      <c r="A265" s="2" t="s">
        <v>0</v>
      </c>
      <c r="B265" t="s">
        <v>55</v>
      </c>
      <c r="C265" t="s">
        <v>56</v>
      </c>
      <c r="D265">
        <f t="shared" si="12"/>
        <v>640</v>
      </c>
      <c r="E265" t="e">
        <f t="shared" si="13"/>
        <v>#N/A</v>
      </c>
      <c r="F265" t="s">
        <v>2369</v>
      </c>
      <c r="G265" s="5">
        <v>1</v>
      </c>
      <c r="H265" t="s">
        <v>1978</v>
      </c>
      <c r="I265" s="5">
        <v>1</v>
      </c>
      <c r="J265" t="s">
        <v>1980</v>
      </c>
      <c r="K265" s="5">
        <v>1</v>
      </c>
      <c r="L265" t="s">
        <v>2378</v>
      </c>
      <c r="M265" s="5">
        <v>0.88</v>
      </c>
      <c r="N265" t="s">
        <v>2379</v>
      </c>
      <c r="O265" s="5">
        <v>0.88</v>
      </c>
      <c r="P265" t="s">
        <v>2546</v>
      </c>
      <c r="Q265" s="5">
        <v>0.82</v>
      </c>
      <c r="S265" t="str">
        <f t="shared" si="14"/>
        <v>gi|631905277|gb|KJ600599.1|_Uncultured_gamma_proteobacterium_clone_UnmodBiofilm011_16S_ribosomal_RNA_gene,_partial_sequence</v>
      </c>
      <c r="T265" t="e">
        <f>VLOOKUP(Selected!S265,SILVA_ACT!$C$2:$Z$126,19,FALSE)</f>
        <v>#N/A</v>
      </c>
      <c r="U265" t="e">
        <f>VLOOKUP(Selected!S265,SILVA_ACT!$C$2:$Z$126,20,FALSE)</f>
        <v>#N/A</v>
      </c>
      <c r="V265" t="e">
        <f>VLOOKUP(Selected!S265,SILVA_ACT!$C$2:$Z$126,21,FALSE)</f>
        <v>#N/A</v>
      </c>
      <c r="W265" t="e">
        <f>VLOOKUP(Selected!S265,SILVA_ACT!$C$2:$Z$126,22,FALSE)</f>
        <v>#N/A</v>
      </c>
      <c r="X265" t="e">
        <f>VLOOKUP(Selected!S265,SILVA_ACT!$C$2:$Z$126,23,FALSE)</f>
        <v>#N/A</v>
      </c>
      <c r="Y265" t="e">
        <f>VLOOKUP(Selected!S265,SILVA_ACT!$C$2:$Z$126,24,FALSE)</f>
        <v>#N/A</v>
      </c>
    </row>
    <row r="266" spans="1:25">
      <c r="A266" s="2" t="s">
        <v>0</v>
      </c>
      <c r="B266" t="s">
        <v>57</v>
      </c>
      <c r="C266" t="s">
        <v>58</v>
      </c>
      <c r="D266">
        <f t="shared" si="12"/>
        <v>640</v>
      </c>
      <c r="E266" t="e">
        <f t="shared" si="13"/>
        <v>#N/A</v>
      </c>
      <c r="F266" t="s">
        <v>2369</v>
      </c>
      <c r="G266" s="5">
        <v>1</v>
      </c>
      <c r="H266" t="s">
        <v>2396</v>
      </c>
      <c r="I266" s="5">
        <v>1</v>
      </c>
      <c r="J266" t="s">
        <v>2542</v>
      </c>
      <c r="K266" s="5">
        <v>0.99</v>
      </c>
      <c r="L266" t="s">
        <v>2567</v>
      </c>
      <c r="M266" s="5">
        <v>0.88</v>
      </c>
      <c r="N266" t="s">
        <v>2567</v>
      </c>
      <c r="O266" s="5">
        <v>0.88</v>
      </c>
      <c r="P266" t="s">
        <v>2567</v>
      </c>
      <c r="Q266" s="5">
        <v>0.88</v>
      </c>
      <c r="S266" t="str">
        <f t="shared" si="14"/>
        <v>gi|631905276|gb|KJ600598.1|_Uncultured_Bryobacter_sp._clone_UnmodBiofilm010_16S_ribosomal_RNA_gene,_partial_sequence</v>
      </c>
      <c r="T266" t="e">
        <f>VLOOKUP(Selected!S266,SILVA_ACT!$C$2:$Z$126,19,FALSE)</f>
        <v>#N/A</v>
      </c>
      <c r="U266" t="e">
        <f>VLOOKUP(Selected!S266,SILVA_ACT!$C$2:$Z$126,20,FALSE)</f>
        <v>#N/A</v>
      </c>
      <c r="V266" t="e">
        <f>VLOOKUP(Selected!S266,SILVA_ACT!$C$2:$Z$126,21,FALSE)</f>
        <v>#N/A</v>
      </c>
      <c r="W266" t="e">
        <f>VLOOKUP(Selected!S266,SILVA_ACT!$C$2:$Z$126,22,FALSE)</f>
        <v>#N/A</v>
      </c>
      <c r="X266" t="e">
        <f>VLOOKUP(Selected!S266,SILVA_ACT!$C$2:$Z$126,23,FALSE)</f>
        <v>#N/A</v>
      </c>
      <c r="Y266" t="e">
        <f>VLOOKUP(Selected!S266,SILVA_ACT!$C$2:$Z$126,24,FALSE)</f>
        <v>#N/A</v>
      </c>
    </row>
    <row r="267" spans="1:25">
      <c r="A267" s="2" t="s">
        <v>0</v>
      </c>
      <c r="B267" t="s">
        <v>59</v>
      </c>
      <c r="C267" t="s">
        <v>60</v>
      </c>
      <c r="D267">
        <f t="shared" si="12"/>
        <v>640</v>
      </c>
      <c r="E267" t="e">
        <f t="shared" si="13"/>
        <v>#N/A</v>
      </c>
      <c r="F267" t="s">
        <v>2369</v>
      </c>
      <c r="G267" s="5">
        <v>1</v>
      </c>
      <c r="H267" t="s">
        <v>1978</v>
      </c>
      <c r="I267" s="5">
        <v>1</v>
      </c>
      <c r="J267" t="s">
        <v>2455</v>
      </c>
      <c r="K267" s="5">
        <v>1</v>
      </c>
      <c r="L267" t="s">
        <v>2479</v>
      </c>
      <c r="M267" s="5">
        <v>1</v>
      </c>
      <c r="N267" t="s">
        <v>2571</v>
      </c>
      <c r="O267" s="5">
        <v>0.92</v>
      </c>
      <c r="P267" t="s">
        <v>2572</v>
      </c>
      <c r="Q267" s="5">
        <v>0.64</v>
      </c>
      <c r="S267" t="str">
        <f t="shared" si="14"/>
        <v>gi|631905275|gb|KJ600597.1|_Uncultured_Phaselicystis_sp._clone_UnmodBiofilm009_16S_ribosomal_RNA_gene,_partial_sequence</v>
      </c>
      <c r="T267" t="e">
        <f>VLOOKUP(Selected!S267,SILVA_ACT!$C$2:$Z$126,19,FALSE)</f>
        <v>#N/A</v>
      </c>
      <c r="U267" t="e">
        <f>VLOOKUP(Selected!S267,SILVA_ACT!$C$2:$Z$126,20,FALSE)</f>
        <v>#N/A</v>
      </c>
      <c r="V267" t="e">
        <f>VLOOKUP(Selected!S267,SILVA_ACT!$C$2:$Z$126,21,FALSE)</f>
        <v>#N/A</v>
      </c>
      <c r="W267" t="e">
        <f>VLOOKUP(Selected!S267,SILVA_ACT!$C$2:$Z$126,22,FALSE)</f>
        <v>#N/A</v>
      </c>
      <c r="X267" t="e">
        <f>VLOOKUP(Selected!S267,SILVA_ACT!$C$2:$Z$126,23,FALSE)</f>
        <v>#N/A</v>
      </c>
      <c r="Y267" t="e">
        <f>VLOOKUP(Selected!S267,SILVA_ACT!$C$2:$Z$126,24,FALSE)</f>
        <v>#N/A</v>
      </c>
    </row>
    <row r="268" spans="1:25">
      <c r="A268" s="2" t="s">
        <v>0</v>
      </c>
      <c r="B268" t="s">
        <v>61</v>
      </c>
      <c r="C268" t="s">
        <v>62</v>
      </c>
      <c r="D268">
        <f t="shared" si="12"/>
        <v>640</v>
      </c>
      <c r="E268" t="e">
        <f t="shared" si="13"/>
        <v>#N/A</v>
      </c>
      <c r="F268" t="s">
        <v>2369</v>
      </c>
      <c r="G268" s="5">
        <v>1</v>
      </c>
      <c r="H268" t="s">
        <v>1978</v>
      </c>
      <c r="I268" s="5">
        <v>1</v>
      </c>
      <c r="J268" t="s">
        <v>1981</v>
      </c>
      <c r="K268" s="5">
        <v>1</v>
      </c>
      <c r="L268" t="s">
        <v>2383</v>
      </c>
      <c r="M268" s="5">
        <v>0.98</v>
      </c>
      <c r="N268" t="s">
        <v>2537</v>
      </c>
      <c r="O268" s="5">
        <v>0.89</v>
      </c>
      <c r="P268" t="s">
        <v>2538</v>
      </c>
      <c r="Q268" s="5">
        <v>0.68</v>
      </c>
      <c r="S268" t="str">
        <f t="shared" si="14"/>
        <v>gi|631905274|gb|KJ600596.1|_Uncultured_Methylobacteriaceae_bacterium_clone_UnmodBiofilm008_16S_ribosomal_RNA_gene,_partial_sequence</v>
      </c>
      <c r="T268" t="e">
        <f>VLOOKUP(Selected!S268,SILVA_ACT!$C$2:$Z$126,19,FALSE)</f>
        <v>#N/A</v>
      </c>
      <c r="U268" t="e">
        <f>VLOOKUP(Selected!S268,SILVA_ACT!$C$2:$Z$126,20,FALSE)</f>
        <v>#N/A</v>
      </c>
      <c r="V268" t="e">
        <f>VLOOKUP(Selected!S268,SILVA_ACT!$C$2:$Z$126,21,FALSE)</f>
        <v>#N/A</v>
      </c>
      <c r="W268" t="e">
        <f>VLOOKUP(Selected!S268,SILVA_ACT!$C$2:$Z$126,22,FALSE)</f>
        <v>#N/A</v>
      </c>
      <c r="X268" t="e">
        <f>VLOOKUP(Selected!S268,SILVA_ACT!$C$2:$Z$126,23,FALSE)</f>
        <v>#N/A</v>
      </c>
      <c r="Y268" t="e">
        <f>VLOOKUP(Selected!S268,SILVA_ACT!$C$2:$Z$126,24,FALSE)</f>
        <v>#N/A</v>
      </c>
    </row>
    <row r="269" spans="1:25">
      <c r="A269" s="2" t="s">
        <v>0</v>
      </c>
      <c r="B269" t="s">
        <v>63</v>
      </c>
      <c r="C269" t="s">
        <v>64</v>
      </c>
      <c r="D269">
        <f t="shared" si="12"/>
        <v>640</v>
      </c>
      <c r="E269" t="e">
        <f t="shared" si="13"/>
        <v>#N/A</v>
      </c>
      <c r="F269" t="s">
        <v>2369</v>
      </c>
      <c r="G269" s="5">
        <v>1</v>
      </c>
      <c r="H269" t="s">
        <v>1978</v>
      </c>
      <c r="I269" s="5">
        <v>1</v>
      </c>
      <c r="J269" t="s">
        <v>1979</v>
      </c>
      <c r="K269" s="5">
        <v>1</v>
      </c>
      <c r="L269" t="s">
        <v>2573</v>
      </c>
      <c r="M269" s="5">
        <v>1</v>
      </c>
      <c r="N269" t="s">
        <v>2574</v>
      </c>
      <c r="O269" s="5">
        <v>1</v>
      </c>
      <c r="P269" t="s">
        <v>2575</v>
      </c>
      <c r="Q269" s="5">
        <v>1</v>
      </c>
      <c r="S269" t="str">
        <f t="shared" si="14"/>
        <v>gi|631905273|gb|KJ600595.1|_Uncultured_Sideroxydans_sp._clone_UnmodBiofilm007_16S_ribosomal_RNA_gene,_partial_sequence</v>
      </c>
      <c r="T269" t="e">
        <f>VLOOKUP(Selected!S269,SILVA_ACT!$C$2:$Z$126,19,FALSE)</f>
        <v>#N/A</v>
      </c>
      <c r="U269" t="e">
        <f>VLOOKUP(Selected!S269,SILVA_ACT!$C$2:$Z$126,20,FALSE)</f>
        <v>#N/A</v>
      </c>
      <c r="V269" t="e">
        <f>VLOOKUP(Selected!S269,SILVA_ACT!$C$2:$Z$126,21,FALSE)</f>
        <v>#N/A</v>
      </c>
      <c r="W269" t="e">
        <f>VLOOKUP(Selected!S269,SILVA_ACT!$C$2:$Z$126,22,FALSE)</f>
        <v>#N/A</v>
      </c>
      <c r="X269" t="e">
        <f>VLOOKUP(Selected!S269,SILVA_ACT!$C$2:$Z$126,23,FALSE)</f>
        <v>#N/A</v>
      </c>
      <c r="Y269" t="e">
        <f>VLOOKUP(Selected!S269,SILVA_ACT!$C$2:$Z$126,24,FALSE)</f>
        <v>#N/A</v>
      </c>
    </row>
    <row r="270" spans="1:25">
      <c r="A270" s="2" t="s">
        <v>0</v>
      </c>
      <c r="B270" t="s">
        <v>65</v>
      </c>
      <c r="C270" t="s">
        <v>66</v>
      </c>
      <c r="D270">
        <f t="shared" si="12"/>
        <v>641</v>
      </c>
      <c r="E270" t="e">
        <f t="shared" si="13"/>
        <v>#N/A</v>
      </c>
      <c r="F270" t="s">
        <v>2369</v>
      </c>
      <c r="G270" s="5">
        <v>1</v>
      </c>
      <c r="H270" t="s">
        <v>1978</v>
      </c>
      <c r="I270" s="5">
        <v>1</v>
      </c>
      <c r="J270" t="s">
        <v>1980</v>
      </c>
      <c r="K270" s="5">
        <v>1</v>
      </c>
      <c r="L270" t="s">
        <v>2531</v>
      </c>
      <c r="M270" s="5">
        <v>1</v>
      </c>
      <c r="N270" t="s">
        <v>2576</v>
      </c>
      <c r="O270" s="5">
        <v>1</v>
      </c>
      <c r="P270" t="s">
        <v>2577</v>
      </c>
      <c r="Q270" s="5">
        <v>1</v>
      </c>
      <c r="S270" t="str">
        <f t="shared" si="14"/>
        <v>gi|631905272|gb|KJ600594.1|_Uncultured_Xanthomonadaceae_bacterium_clone_UnmodBiofilm006_16S_ribosomal_RNA_gene,_partial_sequence</v>
      </c>
      <c r="T270" t="e">
        <f>VLOOKUP(Selected!S270,SILVA_ACT!$C$2:$Z$126,19,FALSE)</f>
        <v>#N/A</v>
      </c>
      <c r="U270" t="e">
        <f>VLOOKUP(Selected!S270,SILVA_ACT!$C$2:$Z$126,20,FALSE)</f>
        <v>#N/A</v>
      </c>
      <c r="V270" t="e">
        <f>VLOOKUP(Selected!S270,SILVA_ACT!$C$2:$Z$126,21,FALSE)</f>
        <v>#N/A</v>
      </c>
      <c r="W270" t="e">
        <f>VLOOKUP(Selected!S270,SILVA_ACT!$C$2:$Z$126,22,FALSE)</f>
        <v>#N/A</v>
      </c>
      <c r="X270" t="e">
        <f>VLOOKUP(Selected!S270,SILVA_ACT!$C$2:$Z$126,23,FALSE)</f>
        <v>#N/A</v>
      </c>
      <c r="Y270" t="e">
        <f>VLOOKUP(Selected!S270,SILVA_ACT!$C$2:$Z$126,24,FALSE)</f>
        <v>#N/A</v>
      </c>
    </row>
    <row r="271" spans="1:25">
      <c r="A271" s="2" t="s">
        <v>0</v>
      </c>
      <c r="B271" t="s">
        <v>67</v>
      </c>
      <c r="C271" t="s">
        <v>68</v>
      </c>
      <c r="D271">
        <f t="shared" si="12"/>
        <v>641</v>
      </c>
      <c r="E271" t="e">
        <f t="shared" si="13"/>
        <v>#N/A</v>
      </c>
      <c r="F271" t="s">
        <v>2369</v>
      </c>
      <c r="G271" s="5">
        <v>1</v>
      </c>
      <c r="H271" t="s">
        <v>1978</v>
      </c>
      <c r="I271" s="5">
        <v>1</v>
      </c>
      <c r="J271" t="s">
        <v>1980</v>
      </c>
      <c r="K271" s="5">
        <v>1</v>
      </c>
      <c r="L271" t="s">
        <v>2531</v>
      </c>
      <c r="M271" s="5">
        <v>1</v>
      </c>
      <c r="N271" t="s">
        <v>2576</v>
      </c>
      <c r="O271" s="5">
        <v>1</v>
      </c>
      <c r="P271" t="s">
        <v>2577</v>
      </c>
      <c r="Q271" s="5">
        <v>1</v>
      </c>
      <c r="S271" t="str">
        <f t="shared" si="14"/>
        <v>gi|631905271|gb|KJ600593.1|_Uncultured_Xanthomonadaceae_bacterium_clone_UnmodBiofilm005_16S_ribosomal_RNA_gene,_partial_sequence</v>
      </c>
      <c r="T271" t="e">
        <f>VLOOKUP(Selected!S271,SILVA_ACT!$C$2:$Z$126,19,FALSE)</f>
        <v>#N/A</v>
      </c>
      <c r="U271" t="e">
        <f>VLOOKUP(Selected!S271,SILVA_ACT!$C$2:$Z$126,20,FALSE)</f>
        <v>#N/A</v>
      </c>
      <c r="V271" t="e">
        <f>VLOOKUP(Selected!S271,SILVA_ACT!$C$2:$Z$126,21,FALSE)</f>
        <v>#N/A</v>
      </c>
      <c r="W271" t="e">
        <f>VLOOKUP(Selected!S271,SILVA_ACT!$C$2:$Z$126,22,FALSE)</f>
        <v>#N/A</v>
      </c>
      <c r="X271" t="e">
        <f>VLOOKUP(Selected!S271,SILVA_ACT!$C$2:$Z$126,23,FALSE)</f>
        <v>#N/A</v>
      </c>
      <c r="Y271" t="e">
        <f>VLOOKUP(Selected!S271,SILVA_ACT!$C$2:$Z$126,24,FALSE)</f>
        <v>#N/A</v>
      </c>
    </row>
    <row r="272" spans="1:25">
      <c r="A272" s="2" t="s">
        <v>0</v>
      </c>
      <c r="B272" t="s">
        <v>69</v>
      </c>
      <c r="C272" t="s">
        <v>70</v>
      </c>
      <c r="D272">
        <f t="shared" si="12"/>
        <v>641</v>
      </c>
      <c r="E272" t="e">
        <f t="shared" si="13"/>
        <v>#N/A</v>
      </c>
      <c r="F272" t="s">
        <v>2369</v>
      </c>
      <c r="G272" s="5">
        <v>1</v>
      </c>
      <c r="H272" t="s">
        <v>1978</v>
      </c>
      <c r="I272" s="5">
        <v>1</v>
      </c>
      <c r="J272" t="s">
        <v>1981</v>
      </c>
      <c r="K272" s="5">
        <v>1</v>
      </c>
      <c r="L272" t="s">
        <v>2383</v>
      </c>
      <c r="M272" s="5">
        <v>0.94</v>
      </c>
      <c r="N272" t="s">
        <v>2462</v>
      </c>
      <c r="O272" s="5">
        <v>0.9</v>
      </c>
      <c r="P272" t="s">
        <v>2578</v>
      </c>
      <c r="Q272" s="5">
        <v>0.56999999999999995</v>
      </c>
      <c r="S272" t="str">
        <f t="shared" si="14"/>
        <v>gi|631905270|gb|KJ600592.1|_Uncultured_Rhizobiales_bacterium_clone_UnmodBiofilm004_16S_ribosomal_RNA_gene,_partial_sequence</v>
      </c>
      <c r="T272" t="e">
        <f>VLOOKUP(Selected!S272,SILVA_ACT!$C$2:$Z$126,19,FALSE)</f>
        <v>#N/A</v>
      </c>
      <c r="U272" t="e">
        <f>VLOOKUP(Selected!S272,SILVA_ACT!$C$2:$Z$126,20,FALSE)</f>
        <v>#N/A</v>
      </c>
      <c r="V272" t="e">
        <f>VLOOKUP(Selected!S272,SILVA_ACT!$C$2:$Z$126,21,FALSE)</f>
        <v>#N/A</v>
      </c>
      <c r="W272" t="e">
        <f>VLOOKUP(Selected!S272,SILVA_ACT!$C$2:$Z$126,22,FALSE)</f>
        <v>#N/A</v>
      </c>
      <c r="X272" t="e">
        <f>VLOOKUP(Selected!S272,SILVA_ACT!$C$2:$Z$126,23,FALSE)</f>
        <v>#N/A</v>
      </c>
      <c r="Y272" t="e">
        <f>VLOOKUP(Selected!S272,SILVA_ACT!$C$2:$Z$126,24,FALSE)</f>
        <v>#N/A</v>
      </c>
    </row>
    <row r="273" spans="1:25">
      <c r="A273" s="2" t="s">
        <v>0</v>
      </c>
      <c r="B273" t="s">
        <v>71</v>
      </c>
      <c r="C273" t="s">
        <v>72</v>
      </c>
      <c r="D273">
        <f t="shared" si="12"/>
        <v>642</v>
      </c>
      <c r="E273" t="e">
        <f t="shared" si="13"/>
        <v>#N/A</v>
      </c>
      <c r="F273" t="s">
        <v>2369</v>
      </c>
      <c r="G273" s="5">
        <v>1</v>
      </c>
      <c r="H273" t="s">
        <v>2396</v>
      </c>
      <c r="I273" s="5">
        <v>1</v>
      </c>
      <c r="J273" t="s">
        <v>2397</v>
      </c>
      <c r="K273" s="5">
        <v>0.98</v>
      </c>
      <c r="L273" t="s">
        <v>2398</v>
      </c>
      <c r="M273" s="5">
        <v>0.9</v>
      </c>
      <c r="N273" t="s">
        <v>2398</v>
      </c>
      <c r="O273" s="5">
        <v>0.9</v>
      </c>
      <c r="P273" t="s">
        <v>2398</v>
      </c>
      <c r="Q273" s="5">
        <v>0.9</v>
      </c>
      <c r="S273" t="str">
        <f t="shared" si="14"/>
        <v>gi|631905269|gb|KJ600591.1|_Uncultured_Candidatus_Chloracidobacterium_sp._clone_UnmodBiofilm003_16S_ribosomal_RNA_gene,_partial_sequence</v>
      </c>
      <c r="T273" t="e">
        <f>VLOOKUP(Selected!S273,SILVA_ACT!$C$2:$Z$126,19,FALSE)</f>
        <v>#N/A</v>
      </c>
      <c r="U273" t="e">
        <f>VLOOKUP(Selected!S273,SILVA_ACT!$C$2:$Z$126,20,FALSE)</f>
        <v>#N/A</v>
      </c>
      <c r="V273" t="e">
        <f>VLOOKUP(Selected!S273,SILVA_ACT!$C$2:$Z$126,21,FALSE)</f>
        <v>#N/A</v>
      </c>
      <c r="W273" t="e">
        <f>VLOOKUP(Selected!S273,SILVA_ACT!$C$2:$Z$126,22,FALSE)</f>
        <v>#N/A</v>
      </c>
      <c r="X273" t="e">
        <f>VLOOKUP(Selected!S273,SILVA_ACT!$C$2:$Z$126,23,FALSE)</f>
        <v>#N/A</v>
      </c>
      <c r="Y273" t="e">
        <f>VLOOKUP(Selected!S273,SILVA_ACT!$C$2:$Z$126,24,FALSE)</f>
        <v>#N/A</v>
      </c>
    </row>
    <row r="274" spans="1:25">
      <c r="A274" s="2" t="s">
        <v>0</v>
      </c>
      <c r="B274" t="s">
        <v>73</v>
      </c>
      <c r="C274" t="s">
        <v>74</v>
      </c>
      <c r="D274">
        <f t="shared" si="12"/>
        <v>642</v>
      </c>
      <c r="E274" t="e">
        <f t="shared" si="13"/>
        <v>#N/A</v>
      </c>
      <c r="F274" t="s">
        <v>2369</v>
      </c>
      <c r="G274" s="5">
        <v>1</v>
      </c>
      <c r="H274" t="s">
        <v>1978</v>
      </c>
      <c r="I274" s="5">
        <v>1</v>
      </c>
      <c r="J274" t="s">
        <v>1981</v>
      </c>
      <c r="K274" s="5">
        <v>1</v>
      </c>
      <c r="L274" t="s">
        <v>2417</v>
      </c>
      <c r="M274" s="5">
        <v>1</v>
      </c>
      <c r="N274" t="s">
        <v>2579</v>
      </c>
      <c r="O274" s="5">
        <v>1</v>
      </c>
      <c r="P274" t="s">
        <v>2579</v>
      </c>
      <c r="Q274" s="5">
        <v>1</v>
      </c>
      <c r="S274" t="str">
        <f t="shared" si="14"/>
        <v>gi|631905268|gb|KJ600590.1|_Uncultured_Rhodospirillales_bacterium_clone_UnmodBiofilm002_16S_ribosomal_RNA_gene,_partial_sequence</v>
      </c>
      <c r="T274" t="e">
        <f>VLOOKUP(Selected!S274,SILVA_ACT!$C$2:$Z$126,19,FALSE)</f>
        <v>#N/A</v>
      </c>
      <c r="U274" t="e">
        <f>VLOOKUP(Selected!S274,SILVA_ACT!$C$2:$Z$126,20,FALSE)</f>
        <v>#N/A</v>
      </c>
      <c r="V274" t="e">
        <f>VLOOKUP(Selected!S274,SILVA_ACT!$C$2:$Z$126,21,FALSE)</f>
        <v>#N/A</v>
      </c>
      <c r="W274" t="e">
        <f>VLOOKUP(Selected!S274,SILVA_ACT!$C$2:$Z$126,22,FALSE)</f>
        <v>#N/A</v>
      </c>
      <c r="X274" t="e">
        <f>VLOOKUP(Selected!S274,SILVA_ACT!$C$2:$Z$126,23,FALSE)</f>
        <v>#N/A</v>
      </c>
      <c r="Y274" t="e">
        <f>VLOOKUP(Selected!S274,SILVA_ACT!$C$2:$Z$126,24,FALSE)</f>
        <v>#N/A</v>
      </c>
    </row>
    <row r="275" spans="1:25">
      <c r="A275" s="2" t="s">
        <v>0</v>
      </c>
      <c r="B275" t="s">
        <v>75</v>
      </c>
      <c r="C275" t="s">
        <v>76</v>
      </c>
      <c r="D275">
        <f t="shared" si="12"/>
        <v>640</v>
      </c>
      <c r="E275" t="e">
        <f t="shared" si="13"/>
        <v>#N/A</v>
      </c>
      <c r="F275" t="s">
        <v>2369</v>
      </c>
      <c r="G275" s="5">
        <v>1</v>
      </c>
      <c r="H275" t="s">
        <v>1978</v>
      </c>
      <c r="I275" s="5">
        <v>1</v>
      </c>
      <c r="J275" t="s">
        <v>1981</v>
      </c>
      <c r="K275" s="5">
        <v>1</v>
      </c>
      <c r="L275" t="s">
        <v>2383</v>
      </c>
      <c r="M275" s="5">
        <v>1</v>
      </c>
      <c r="N275" t="s">
        <v>2580</v>
      </c>
      <c r="O275" s="5">
        <v>0.67</v>
      </c>
      <c r="P275" t="s">
        <v>2581</v>
      </c>
      <c r="Q275" s="5">
        <v>0.66</v>
      </c>
      <c r="S275" t="str">
        <f t="shared" si="14"/>
        <v>gi|631905267|gb|KJ600589.1|_Uncultured_Phyllobacteriaceae_bacterium_clone_UnmodBiofilm001_16S_ribosomal_RNA_gene,_partial_sequence</v>
      </c>
      <c r="T275" t="e">
        <f>VLOOKUP(Selected!S275,SILVA_ACT!$C$2:$Z$126,19,FALSE)</f>
        <v>#N/A</v>
      </c>
      <c r="U275" t="e">
        <f>VLOOKUP(Selected!S275,SILVA_ACT!$C$2:$Z$126,20,FALSE)</f>
        <v>#N/A</v>
      </c>
      <c r="V275" t="e">
        <f>VLOOKUP(Selected!S275,SILVA_ACT!$C$2:$Z$126,21,FALSE)</f>
        <v>#N/A</v>
      </c>
      <c r="W275" t="e">
        <f>VLOOKUP(Selected!S275,SILVA_ACT!$C$2:$Z$126,22,FALSE)</f>
        <v>#N/A</v>
      </c>
      <c r="X275" t="e">
        <f>VLOOKUP(Selected!S275,SILVA_ACT!$C$2:$Z$126,23,FALSE)</f>
        <v>#N/A</v>
      </c>
      <c r="Y275" t="e">
        <f>VLOOKUP(Selected!S275,SILVA_ACT!$C$2:$Z$126,24,FALSE)</f>
        <v>#N/A</v>
      </c>
    </row>
    <row r="276" spans="1:25">
      <c r="A276" s="2" t="s">
        <v>0</v>
      </c>
      <c r="B276" t="s">
        <v>77</v>
      </c>
      <c r="C276" t="s">
        <v>78</v>
      </c>
      <c r="D276">
        <f t="shared" si="12"/>
        <v>215</v>
      </c>
      <c r="E276" t="e">
        <f t="shared" si="13"/>
        <v>#N/A</v>
      </c>
      <c r="F276" t="s">
        <v>2369</v>
      </c>
      <c r="G276" s="5">
        <v>1</v>
      </c>
      <c r="H276" t="s">
        <v>1978</v>
      </c>
      <c r="I276" s="5">
        <v>1</v>
      </c>
      <c r="J276" t="s">
        <v>1979</v>
      </c>
      <c r="K276" s="5">
        <v>1</v>
      </c>
      <c r="L276" t="s">
        <v>2370</v>
      </c>
      <c r="M276" s="5">
        <v>1</v>
      </c>
      <c r="N276" t="s">
        <v>2381</v>
      </c>
      <c r="O276" s="5">
        <v>1</v>
      </c>
      <c r="P276" t="s">
        <v>2582</v>
      </c>
      <c r="Q276" s="5">
        <v>0.97</v>
      </c>
      <c r="S276" t="str">
        <f t="shared" si="14"/>
        <v>gi|631905266|gb|KJ600588.1|_Uncultured_Comamonadaceae_bacterium_clone_N-05Biofilm093_16S_ribosomal_RNA_gene,_partial_sequence</v>
      </c>
      <c r="T276" t="e">
        <f>VLOOKUP(Selected!S276,SILVA_ACT!$C$2:$Z$126,19,FALSE)</f>
        <v>#N/A</v>
      </c>
      <c r="U276" t="e">
        <f>VLOOKUP(Selected!S276,SILVA_ACT!$C$2:$Z$126,20,FALSE)</f>
        <v>#N/A</v>
      </c>
      <c r="V276" t="e">
        <f>VLOOKUP(Selected!S276,SILVA_ACT!$C$2:$Z$126,21,FALSE)</f>
        <v>#N/A</v>
      </c>
      <c r="W276" t="e">
        <f>VLOOKUP(Selected!S276,SILVA_ACT!$C$2:$Z$126,22,FALSE)</f>
        <v>#N/A</v>
      </c>
      <c r="X276" t="e">
        <f>VLOOKUP(Selected!S276,SILVA_ACT!$C$2:$Z$126,23,FALSE)</f>
        <v>#N/A</v>
      </c>
      <c r="Y276" t="e">
        <f>VLOOKUP(Selected!S276,SILVA_ACT!$C$2:$Z$126,24,FALSE)</f>
        <v>#N/A</v>
      </c>
    </row>
    <row r="277" spans="1:25">
      <c r="A277" s="2" t="s">
        <v>0</v>
      </c>
      <c r="B277" t="s">
        <v>79</v>
      </c>
      <c r="C277" t="s">
        <v>80</v>
      </c>
      <c r="D277">
        <f t="shared" si="12"/>
        <v>228</v>
      </c>
      <c r="E277" t="e">
        <f t="shared" si="13"/>
        <v>#N/A</v>
      </c>
      <c r="F277" t="s">
        <v>2369</v>
      </c>
      <c r="G277" s="5">
        <v>1</v>
      </c>
      <c r="H277" t="s">
        <v>2429</v>
      </c>
      <c r="I277" s="5">
        <v>1</v>
      </c>
      <c r="J277" t="s">
        <v>2430</v>
      </c>
      <c r="K277" s="5">
        <v>1</v>
      </c>
      <c r="L277" t="s">
        <v>2539</v>
      </c>
      <c r="M277" s="5">
        <v>1</v>
      </c>
      <c r="N277" t="s">
        <v>2583</v>
      </c>
      <c r="O277" s="5">
        <v>1</v>
      </c>
      <c r="P277" t="s">
        <v>2584</v>
      </c>
      <c r="Q277" s="5">
        <v>0.97</v>
      </c>
      <c r="S277" t="str">
        <f t="shared" si="14"/>
        <v>gi|631905265|gb|KJ600587.1|_Uncultured_Ruminococcaceae_bacterium_clone_N-05Biofilm092_16S_ribosomal_RNA_gene,_partial_sequence</v>
      </c>
      <c r="T277" t="e">
        <f>VLOOKUP(Selected!S277,SILVA_ACT!$C$2:$Z$126,19,FALSE)</f>
        <v>#N/A</v>
      </c>
      <c r="U277" t="e">
        <f>VLOOKUP(Selected!S277,SILVA_ACT!$C$2:$Z$126,20,FALSE)</f>
        <v>#N/A</v>
      </c>
      <c r="V277" t="e">
        <f>VLOOKUP(Selected!S277,SILVA_ACT!$C$2:$Z$126,21,FALSE)</f>
        <v>#N/A</v>
      </c>
      <c r="W277" t="e">
        <f>VLOOKUP(Selected!S277,SILVA_ACT!$C$2:$Z$126,22,FALSE)</f>
        <v>#N/A</v>
      </c>
      <c r="X277" t="e">
        <f>VLOOKUP(Selected!S277,SILVA_ACT!$C$2:$Z$126,23,FALSE)</f>
        <v>#N/A</v>
      </c>
      <c r="Y277" t="e">
        <f>VLOOKUP(Selected!S277,SILVA_ACT!$C$2:$Z$126,24,FALSE)</f>
        <v>#N/A</v>
      </c>
    </row>
    <row r="278" spans="1:25">
      <c r="A278" s="2" t="s">
        <v>0</v>
      </c>
      <c r="B278" t="s">
        <v>81</v>
      </c>
      <c r="C278" t="s">
        <v>82</v>
      </c>
      <c r="D278">
        <f t="shared" si="12"/>
        <v>267</v>
      </c>
      <c r="E278" t="e">
        <f t="shared" si="13"/>
        <v>#N/A</v>
      </c>
      <c r="F278" t="s">
        <v>2369</v>
      </c>
      <c r="G278" s="5">
        <v>1</v>
      </c>
      <c r="H278" t="s">
        <v>2429</v>
      </c>
      <c r="I278" s="5">
        <v>1</v>
      </c>
      <c r="J278" t="s">
        <v>2430</v>
      </c>
      <c r="K278" s="5">
        <v>1</v>
      </c>
      <c r="L278" t="s">
        <v>2539</v>
      </c>
      <c r="M278" s="5">
        <v>1</v>
      </c>
      <c r="N278" t="s">
        <v>2540</v>
      </c>
      <c r="O278" s="5">
        <v>1</v>
      </c>
      <c r="P278" t="s">
        <v>2585</v>
      </c>
      <c r="Q278" s="5">
        <v>0.76</v>
      </c>
      <c r="S278" t="str">
        <f t="shared" si="14"/>
        <v>gi|631905264|gb|KJ600586.1|_Uncultured_Lachnospiraceae_bacterium_clone_N-05Biofilm091_16S_ribosomal_RNA_gene,_partial_sequence</v>
      </c>
      <c r="T278" t="e">
        <f>VLOOKUP(Selected!S278,SILVA_ACT!$C$2:$Z$126,19,FALSE)</f>
        <v>#N/A</v>
      </c>
      <c r="U278" t="e">
        <f>VLOOKUP(Selected!S278,SILVA_ACT!$C$2:$Z$126,20,FALSE)</f>
        <v>#N/A</v>
      </c>
      <c r="V278" t="e">
        <f>VLOOKUP(Selected!S278,SILVA_ACT!$C$2:$Z$126,21,FALSE)</f>
        <v>#N/A</v>
      </c>
      <c r="W278" t="e">
        <f>VLOOKUP(Selected!S278,SILVA_ACT!$C$2:$Z$126,22,FALSE)</f>
        <v>#N/A</v>
      </c>
      <c r="X278" t="e">
        <f>VLOOKUP(Selected!S278,SILVA_ACT!$C$2:$Z$126,23,FALSE)</f>
        <v>#N/A</v>
      </c>
      <c r="Y278" t="e">
        <f>VLOOKUP(Selected!S278,SILVA_ACT!$C$2:$Z$126,24,FALSE)</f>
        <v>#N/A</v>
      </c>
    </row>
    <row r="279" spans="1:25">
      <c r="A279" s="2" t="s">
        <v>0</v>
      </c>
      <c r="B279" t="s">
        <v>83</v>
      </c>
      <c r="C279" t="s">
        <v>84</v>
      </c>
      <c r="D279">
        <f t="shared" si="12"/>
        <v>297</v>
      </c>
      <c r="E279" t="e">
        <f t="shared" si="13"/>
        <v>#N/A</v>
      </c>
      <c r="F279" t="s">
        <v>2369</v>
      </c>
      <c r="G279" s="5">
        <v>1</v>
      </c>
      <c r="H279" t="s">
        <v>1978</v>
      </c>
      <c r="I279" s="5">
        <v>1</v>
      </c>
      <c r="J279" t="s">
        <v>1979</v>
      </c>
      <c r="K279" s="5">
        <v>1</v>
      </c>
      <c r="L279" t="s">
        <v>2551</v>
      </c>
      <c r="M279" s="5">
        <v>0.79</v>
      </c>
      <c r="N279" t="s">
        <v>2552</v>
      </c>
      <c r="O279" s="5">
        <v>0.79</v>
      </c>
      <c r="P279" t="s">
        <v>2586</v>
      </c>
      <c r="Q279" s="5">
        <v>0.45</v>
      </c>
      <c r="S279" t="str">
        <f t="shared" si="14"/>
        <v>gi|631905263|gb|KJ600585.1|_Uncultured_Rhodocyclaceae_bacterium_clone_N-05Biofilm090_16S_ribosomal_RNA_gene,_partial_sequence</v>
      </c>
      <c r="T279" t="e">
        <f>VLOOKUP(Selected!S279,SILVA_ACT!$C$2:$Z$126,19,FALSE)</f>
        <v>#N/A</v>
      </c>
      <c r="U279" t="e">
        <f>VLOOKUP(Selected!S279,SILVA_ACT!$C$2:$Z$126,20,FALSE)</f>
        <v>#N/A</v>
      </c>
      <c r="V279" t="e">
        <f>VLOOKUP(Selected!S279,SILVA_ACT!$C$2:$Z$126,21,FALSE)</f>
        <v>#N/A</v>
      </c>
      <c r="W279" t="e">
        <f>VLOOKUP(Selected!S279,SILVA_ACT!$C$2:$Z$126,22,FALSE)</f>
        <v>#N/A</v>
      </c>
      <c r="X279" t="e">
        <f>VLOOKUP(Selected!S279,SILVA_ACT!$C$2:$Z$126,23,FALSE)</f>
        <v>#N/A</v>
      </c>
      <c r="Y279" t="e">
        <f>VLOOKUP(Selected!S279,SILVA_ACT!$C$2:$Z$126,24,FALSE)</f>
        <v>#N/A</v>
      </c>
    </row>
    <row r="280" spans="1:25">
      <c r="A280" s="2" t="s">
        <v>0</v>
      </c>
      <c r="B280" t="s">
        <v>85</v>
      </c>
      <c r="C280" t="s">
        <v>86</v>
      </c>
      <c r="D280">
        <f t="shared" si="12"/>
        <v>377</v>
      </c>
      <c r="E280" t="e">
        <f t="shared" si="13"/>
        <v>#N/A</v>
      </c>
      <c r="F280" t="s">
        <v>2369</v>
      </c>
      <c r="G280" s="5">
        <v>1</v>
      </c>
      <c r="H280" t="s">
        <v>1978</v>
      </c>
      <c r="I280" s="5">
        <v>1</v>
      </c>
      <c r="J280" t="s">
        <v>1979</v>
      </c>
      <c r="K280" s="5">
        <v>1</v>
      </c>
      <c r="L280" t="s">
        <v>2551</v>
      </c>
      <c r="M280" s="5">
        <v>0.76</v>
      </c>
      <c r="N280" t="s">
        <v>2552</v>
      </c>
      <c r="O280" s="5">
        <v>0.76</v>
      </c>
      <c r="P280" t="s">
        <v>2587</v>
      </c>
      <c r="Q280" s="5">
        <v>0.54</v>
      </c>
      <c r="S280" t="str">
        <f t="shared" si="14"/>
        <v>gi|631905262|gb|KJ600584.1|_Uncultured_Azoarcus_sp._clone_N-05Biofilm089_16S_ribosomal_RNA_gene,_partial_sequence</v>
      </c>
      <c r="T280" t="e">
        <f>VLOOKUP(Selected!S280,SILVA_ACT!$C$2:$Z$126,19,FALSE)</f>
        <v>#N/A</v>
      </c>
      <c r="U280" t="e">
        <f>VLOOKUP(Selected!S280,SILVA_ACT!$C$2:$Z$126,20,FALSE)</f>
        <v>#N/A</v>
      </c>
      <c r="V280" t="e">
        <f>VLOOKUP(Selected!S280,SILVA_ACT!$C$2:$Z$126,21,FALSE)</f>
        <v>#N/A</v>
      </c>
      <c r="W280" t="e">
        <f>VLOOKUP(Selected!S280,SILVA_ACT!$C$2:$Z$126,22,FALSE)</f>
        <v>#N/A</v>
      </c>
      <c r="X280" t="e">
        <f>VLOOKUP(Selected!S280,SILVA_ACT!$C$2:$Z$126,23,FALSE)</f>
        <v>#N/A</v>
      </c>
      <c r="Y280" t="e">
        <f>VLOOKUP(Selected!S280,SILVA_ACT!$C$2:$Z$126,24,FALSE)</f>
        <v>#N/A</v>
      </c>
    </row>
    <row r="281" spans="1:25">
      <c r="A281" s="2" t="s">
        <v>0</v>
      </c>
      <c r="B281" t="s">
        <v>87</v>
      </c>
      <c r="C281" t="s">
        <v>88</v>
      </c>
      <c r="D281">
        <f t="shared" si="12"/>
        <v>454</v>
      </c>
      <c r="E281" t="e">
        <f t="shared" si="13"/>
        <v>#N/A</v>
      </c>
      <c r="F281" t="s">
        <v>2369</v>
      </c>
      <c r="G281" s="5">
        <v>1</v>
      </c>
      <c r="H281" t="s">
        <v>2429</v>
      </c>
      <c r="I281" s="5">
        <v>1</v>
      </c>
      <c r="J281" t="s">
        <v>2430</v>
      </c>
      <c r="K281" s="5">
        <v>1</v>
      </c>
      <c r="L281" t="s">
        <v>2539</v>
      </c>
      <c r="M281" s="5">
        <v>1</v>
      </c>
      <c r="N281" t="s">
        <v>2583</v>
      </c>
      <c r="O281" s="5">
        <v>1</v>
      </c>
      <c r="P281" t="s">
        <v>2588</v>
      </c>
      <c r="Q281" s="5">
        <v>0.81</v>
      </c>
      <c r="S281" t="str">
        <f t="shared" si="14"/>
        <v>gi|631905261|gb|KJ600583.1|_Uncultured_Hydrogenoanaerobacterium_sp._clone_N-05Biofilm088_16S_ribosomal_RNA_gene,_partial_sequence</v>
      </c>
      <c r="T281" t="e">
        <f>VLOOKUP(Selected!S281,SILVA_ACT!$C$2:$Z$126,19,FALSE)</f>
        <v>#N/A</v>
      </c>
      <c r="U281" t="e">
        <f>VLOOKUP(Selected!S281,SILVA_ACT!$C$2:$Z$126,20,FALSE)</f>
        <v>#N/A</v>
      </c>
      <c r="V281" t="e">
        <f>VLOOKUP(Selected!S281,SILVA_ACT!$C$2:$Z$126,21,FALSE)</f>
        <v>#N/A</v>
      </c>
      <c r="W281" t="e">
        <f>VLOOKUP(Selected!S281,SILVA_ACT!$C$2:$Z$126,22,FALSE)</f>
        <v>#N/A</v>
      </c>
      <c r="X281" t="e">
        <f>VLOOKUP(Selected!S281,SILVA_ACT!$C$2:$Z$126,23,FALSE)</f>
        <v>#N/A</v>
      </c>
      <c r="Y281" t="e">
        <f>VLOOKUP(Selected!S281,SILVA_ACT!$C$2:$Z$126,24,FALSE)</f>
        <v>#N/A</v>
      </c>
    </row>
    <row r="282" spans="1:25">
      <c r="A282" s="2" t="s">
        <v>0</v>
      </c>
      <c r="B282" t="s">
        <v>89</v>
      </c>
      <c r="C282" t="s">
        <v>90</v>
      </c>
      <c r="D282">
        <f t="shared" si="12"/>
        <v>458</v>
      </c>
      <c r="E282" t="e">
        <f t="shared" si="13"/>
        <v>#N/A</v>
      </c>
      <c r="F282" t="s">
        <v>2369</v>
      </c>
      <c r="G282" s="5">
        <v>1</v>
      </c>
      <c r="H282" t="s">
        <v>2429</v>
      </c>
      <c r="I282" s="5">
        <v>1</v>
      </c>
      <c r="J282" t="s">
        <v>2430</v>
      </c>
      <c r="K282" s="5">
        <v>1</v>
      </c>
      <c r="L282" t="s">
        <v>2539</v>
      </c>
      <c r="M282" s="5">
        <v>1</v>
      </c>
      <c r="N282" t="s">
        <v>2583</v>
      </c>
      <c r="O282" s="5">
        <v>1</v>
      </c>
      <c r="P282" t="s">
        <v>2589</v>
      </c>
      <c r="Q282" s="5">
        <v>1</v>
      </c>
      <c r="S282" t="str">
        <f t="shared" si="14"/>
        <v>gi|631905260|gb|KJ600582.1|_Uncultured_Acetanaerobacterium_sp._clone_N-05Biofilm087_16S_ribosomal_RNA_gene,_partial_sequence</v>
      </c>
      <c r="T282" t="e">
        <f>VLOOKUP(Selected!S282,SILVA_ACT!$C$2:$Z$126,19,FALSE)</f>
        <v>#N/A</v>
      </c>
      <c r="U282" t="e">
        <f>VLOOKUP(Selected!S282,SILVA_ACT!$C$2:$Z$126,20,FALSE)</f>
        <v>#N/A</v>
      </c>
      <c r="V282" t="e">
        <f>VLOOKUP(Selected!S282,SILVA_ACT!$C$2:$Z$126,21,FALSE)</f>
        <v>#N/A</v>
      </c>
      <c r="W282" t="e">
        <f>VLOOKUP(Selected!S282,SILVA_ACT!$C$2:$Z$126,22,FALSE)</f>
        <v>#N/A</v>
      </c>
      <c r="X282" t="e">
        <f>VLOOKUP(Selected!S282,SILVA_ACT!$C$2:$Z$126,23,FALSE)</f>
        <v>#N/A</v>
      </c>
      <c r="Y282" t="e">
        <f>VLOOKUP(Selected!S282,SILVA_ACT!$C$2:$Z$126,24,FALSE)</f>
        <v>#N/A</v>
      </c>
    </row>
    <row r="283" spans="1:25">
      <c r="A283" s="2" t="s">
        <v>0</v>
      </c>
      <c r="B283" t="s">
        <v>91</v>
      </c>
      <c r="C283" t="s">
        <v>92</v>
      </c>
      <c r="D283">
        <f t="shared" si="12"/>
        <v>468</v>
      </c>
      <c r="E283" t="e">
        <f t="shared" si="13"/>
        <v>#N/A</v>
      </c>
      <c r="F283" t="s">
        <v>2369</v>
      </c>
      <c r="G283" s="5">
        <v>1</v>
      </c>
      <c r="H283" t="s">
        <v>2373</v>
      </c>
      <c r="I283" s="5">
        <v>1</v>
      </c>
      <c r="J283" t="s">
        <v>2422</v>
      </c>
      <c r="K283" s="5">
        <v>1</v>
      </c>
      <c r="L283" t="s">
        <v>2423</v>
      </c>
      <c r="M283" s="5">
        <v>1</v>
      </c>
      <c r="N283" t="s">
        <v>2424</v>
      </c>
      <c r="O283" s="5">
        <v>1</v>
      </c>
      <c r="P283" t="s">
        <v>2590</v>
      </c>
      <c r="Q283" s="5">
        <v>0.9</v>
      </c>
      <c r="S283" t="str">
        <f t="shared" si="14"/>
        <v>gi|631905259|gb|KJ600581.1|_Uncultured_Bacteroidetes_bacterium_clone_N-05Biofilm086_16S_ribosomal_RNA_gene,_partial_sequence</v>
      </c>
      <c r="T283" t="e">
        <f>VLOOKUP(Selected!S283,SILVA_ACT!$C$2:$Z$126,19,FALSE)</f>
        <v>#N/A</v>
      </c>
      <c r="U283" t="e">
        <f>VLOOKUP(Selected!S283,SILVA_ACT!$C$2:$Z$126,20,FALSE)</f>
        <v>#N/A</v>
      </c>
      <c r="V283" t="e">
        <f>VLOOKUP(Selected!S283,SILVA_ACT!$C$2:$Z$126,21,FALSE)</f>
        <v>#N/A</v>
      </c>
      <c r="W283" t="e">
        <f>VLOOKUP(Selected!S283,SILVA_ACT!$C$2:$Z$126,22,FALSE)</f>
        <v>#N/A</v>
      </c>
      <c r="X283" t="e">
        <f>VLOOKUP(Selected!S283,SILVA_ACT!$C$2:$Z$126,23,FALSE)</f>
        <v>#N/A</v>
      </c>
      <c r="Y283" t="e">
        <f>VLOOKUP(Selected!S283,SILVA_ACT!$C$2:$Z$126,24,FALSE)</f>
        <v>#N/A</v>
      </c>
    </row>
    <row r="284" spans="1:25">
      <c r="A284" s="2" t="s">
        <v>0</v>
      </c>
      <c r="B284" t="s">
        <v>93</v>
      </c>
      <c r="C284" t="s">
        <v>94</v>
      </c>
      <c r="D284">
        <f t="shared" si="12"/>
        <v>462</v>
      </c>
      <c r="E284" t="e">
        <f t="shared" si="13"/>
        <v>#N/A</v>
      </c>
      <c r="F284" t="s">
        <v>2369</v>
      </c>
      <c r="G284" s="5">
        <v>1</v>
      </c>
      <c r="H284" t="s">
        <v>2591</v>
      </c>
      <c r="I284" s="5">
        <v>1</v>
      </c>
      <c r="J284" t="s">
        <v>2591</v>
      </c>
      <c r="K284" s="5">
        <v>1</v>
      </c>
      <c r="L284" t="s">
        <v>2592</v>
      </c>
      <c r="M284" s="5">
        <v>1</v>
      </c>
      <c r="N284" t="s">
        <v>2593</v>
      </c>
      <c r="O284" s="5">
        <v>0.97</v>
      </c>
      <c r="P284" t="s">
        <v>2594</v>
      </c>
      <c r="Q284" s="5">
        <v>0.97</v>
      </c>
      <c r="S284" t="str">
        <f t="shared" si="14"/>
        <v>gi|631905258|gb|KJ600580.1|_Uncultured_Actinotalea_sp._clone_N-05Biofilm085_16S_ribosomal_RNA_gene,_partial_sequence</v>
      </c>
      <c r="T284" t="e">
        <f>VLOOKUP(Selected!S284,SILVA_ACT!$C$2:$Z$126,19,FALSE)</f>
        <v>#N/A</v>
      </c>
      <c r="U284" t="e">
        <f>VLOOKUP(Selected!S284,SILVA_ACT!$C$2:$Z$126,20,FALSE)</f>
        <v>#N/A</v>
      </c>
      <c r="V284" t="e">
        <f>VLOOKUP(Selected!S284,SILVA_ACT!$C$2:$Z$126,21,FALSE)</f>
        <v>#N/A</v>
      </c>
      <c r="W284" t="e">
        <f>VLOOKUP(Selected!S284,SILVA_ACT!$C$2:$Z$126,22,FALSE)</f>
        <v>#N/A</v>
      </c>
      <c r="X284" t="e">
        <f>VLOOKUP(Selected!S284,SILVA_ACT!$C$2:$Z$126,23,FALSE)</f>
        <v>#N/A</v>
      </c>
      <c r="Y284" t="e">
        <f>VLOOKUP(Selected!S284,SILVA_ACT!$C$2:$Z$126,24,FALSE)</f>
        <v>#N/A</v>
      </c>
    </row>
    <row r="285" spans="1:25">
      <c r="A285" s="2" t="s">
        <v>0</v>
      </c>
      <c r="B285" t="s">
        <v>95</v>
      </c>
      <c r="C285" t="s">
        <v>96</v>
      </c>
      <c r="D285">
        <f t="shared" si="12"/>
        <v>484</v>
      </c>
      <c r="E285" t="e">
        <f t="shared" si="13"/>
        <v>#N/A</v>
      </c>
      <c r="F285" t="s">
        <v>2369</v>
      </c>
      <c r="G285" s="5">
        <v>1</v>
      </c>
      <c r="H285" t="s">
        <v>2429</v>
      </c>
      <c r="I285" s="5">
        <v>1</v>
      </c>
      <c r="J285" t="s">
        <v>2430</v>
      </c>
      <c r="K285" s="5">
        <v>1</v>
      </c>
      <c r="L285" t="s">
        <v>2539</v>
      </c>
      <c r="M285" s="5">
        <v>1</v>
      </c>
      <c r="N285" t="s">
        <v>2540</v>
      </c>
      <c r="O285" s="5">
        <v>1</v>
      </c>
      <c r="P285" t="s">
        <v>2585</v>
      </c>
      <c r="Q285" s="5">
        <v>0.87</v>
      </c>
      <c r="S285" t="str">
        <f t="shared" si="14"/>
        <v>gi|631905257|gb|KJ600579.1|_Uncultured_Lachnospiraceae_bacterium_clone_N-05Biofilm084_16S_ribosomal_RNA_gene,_partial_sequence</v>
      </c>
      <c r="T285" t="e">
        <f>VLOOKUP(Selected!S285,SILVA_ACT!$C$2:$Z$126,19,FALSE)</f>
        <v>#N/A</v>
      </c>
      <c r="U285" t="e">
        <f>VLOOKUP(Selected!S285,SILVA_ACT!$C$2:$Z$126,20,FALSE)</f>
        <v>#N/A</v>
      </c>
      <c r="V285" t="e">
        <f>VLOOKUP(Selected!S285,SILVA_ACT!$C$2:$Z$126,21,FALSE)</f>
        <v>#N/A</v>
      </c>
      <c r="W285" t="e">
        <f>VLOOKUP(Selected!S285,SILVA_ACT!$C$2:$Z$126,22,FALSE)</f>
        <v>#N/A</v>
      </c>
      <c r="X285" t="e">
        <f>VLOOKUP(Selected!S285,SILVA_ACT!$C$2:$Z$126,23,FALSE)</f>
        <v>#N/A</v>
      </c>
      <c r="Y285" t="e">
        <f>VLOOKUP(Selected!S285,SILVA_ACT!$C$2:$Z$126,24,FALSE)</f>
        <v>#N/A</v>
      </c>
    </row>
    <row r="286" spans="1:25">
      <c r="A286" s="2" t="s">
        <v>0</v>
      </c>
      <c r="B286" t="s">
        <v>97</v>
      </c>
      <c r="C286" t="s">
        <v>98</v>
      </c>
      <c r="D286">
        <f t="shared" si="12"/>
        <v>488</v>
      </c>
      <c r="E286" t="e">
        <f t="shared" si="13"/>
        <v>#N/A</v>
      </c>
      <c r="F286" t="s">
        <v>2369</v>
      </c>
      <c r="G286" s="5">
        <v>1</v>
      </c>
      <c r="H286" t="s">
        <v>2373</v>
      </c>
      <c r="I286" s="5">
        <v>1</v>
      </c>
      <c r="J286" t="s">
        <v>2393</v>
      </c>
      <c r="K286" s="5">
        <v>1</v>
      </c>
      <c r="L286" t="s">
        <v>2394</v>
      </c>
      <c r="M286" s="5">
        <v>1</v>
      </c>
      <c r="N286" t="s">
        <v>2595</v>
      </c>
      <c r="O286" s="5">
        <v>1</v>
      </c>
      <c r="P286" t="s">
        <v>2596</v>
      </c>
      <c r="Q286" s="5">
        <v>1</v>
      </c>
      <c r="S286" t="str">
        <f t="shared" si="14"/>
        <v>gi|631905256|gb|KJ600578.1|_Uncultured_Runella_sp._clone_N-05Biofilm083_16S_ribosomal_RNA_gene,_partial_sequence</v>
      </c>
      <c r="T286" t="e">
        <f>VLOOKUP(Selected!S286,SILVA_ACT!$C$2:$Z$126,19,FALSE)</f>
        <v>#N/A</v>
      </c>
      <c r="U286" t="e">
        <f>VLOOKUP(Selected!S286,SILVA_ACT!$C$2:$Z$126,20,FALSE)</f>
        <v>#N/A</v>
      </c>
      <c r="V286" t="e">
        <f>VLOOKUP(Selected!S286,SILVA_ACT!$C$2:$Z$126,21,FALSE)</f>
        <v>#N/A</v>
      </c>
      <c r="W286" t="e">
        <f>VLOOKUP(Selected!S286,SILVA_ACT!$C$2:$Z$126,22,FALSE)</f>
        <v>#N/A</v>
      </c>
      <c r="X286" t="e">
        <f>VLOOKUP(Selected!S286,SILVA_ACT!$C$2:$Z$126,23,FALSE)</f>
        <v>#N/A</v>
      </c>
      <c r="Y286" t="e">
        <f>VLOOKUP(Selected!S286,SILVA_ACT!$C$2:$Z$126,24,FALSE)</f>
        <v>#N/A</v>
      </c>
    </row>
    <row r="287" spans="1:25">
      <c r="A287" s="2" t="s">
        <v>0</v>
      </c>
      <c r="B287" t="s">
        <v>99</v>
      </c>
      <c r="C287" t="s">
        <v>100</v>
      </c>
      <c r="D287">
        <f t="shared" si="12"/>
        <v>474</v>
      </c>
      <c r="E287" t="e">
        <f t="shared" si="13"/>
        <v>#N/A</v>
      </c>
      <c r="F287" t="s">
        <v>2369</v>
      </c>
      <c r="G287" s="5">
        <v>1</v>
      </c>
      <c r="H287" t="s">
        <v>1978</v>
      </c>
      <c r="I287" s="5">
        <v>1</v>
      </c>
      <c r="J287" t="s">
        <v>1981</v>
      </c>
      <c r="K287" s="5">
        <v>1</v>
      </c>
      <c r="L287" t="s">
        <v>2597</v>
      </c>
      <c r="M287" s="5">
        <v>1</v>
      </c>
      <c r="N287" t="s">
        <v>2598</v>
      </c>
      <c r="O287" s="5">
        <v>0.65</v>
      </c>
      <c r="P287" t="s">
        <v>2599</v>
      </c>
      <c r="Q287" s="5">
        <v>0.62</v>
      </c>
      <c r="S287" t="str">
        <f t="shared" si="14"/>
        <v>gi|631905255|gb|KJ600577.1|_Uncultured_Erythrobacter_sp._clone_N-05Biofilm082_16S_ribosomal_RNA_gene,_partial_sequence</v>
      </c>
      <c r="T287" t="e">
        <f>VLOOKUP(Selected!S287,SILVA_ACT!$C$2:$Z$126,19,FALSE)</f>
        <v>#N/A</v>
      </c>
      <c r="U287" t="e">
        <f>VLOOKUP(Selected!S287,SILVA_ACT!$C$2:$Z$126,20,FALSE)</f>
        <v>#N/A</v>
      </c>
      <c r="V287" t="e">
        <f>VLOOKUP(Selected!S287,SILVA_ACT!$C$2:$Z$126,21,FALSE)</f>
        <v>#N/A</v>
      </c>
      <c r="W287" t="e">
        <f>VLOOKUP(Selected!S287,SILVA_ACT!$C$2:$Z$126,22,FALSE)</f>
        <v>#N/A</v>
      </c>
      <c r="X287" t="e">
        <f>VLOOKUP(Selected!S287,SILVA_ACT!$C$2:$Z$126,23,FALSE)</f>
        <v>#N/A</v>
      </c>
      <c r="Y287" t="e">
        <f>VLOOKUP(Selected!S287,SILVA_ACT!$C$2:$Z$126,24,FALSE)</f>
        <v>#N/A</v>
      </c>
    </row>
    <row r="288" spans="1:25">
      <c r="A288" s="2" t="s">
        <v>0</v>
      </c>
      <c r="B288" t="s">
        <v>101</v>
      </c>
      <c r="C288" t="s">
        <v>102</v>
      </c>
      <c r="D288">
        <f t="shared" si="12"/>
        <v>489</v>
      </c>
      <c r="E288" t="e">
        <f t="shared" si="13"/>
        <v>#N/A</v>
      </c>
      <c r="F288" t="s">
        <v>2369</v>
      </c>
      <c r="G288" s="5">
        <v>1</v>
      </c>
      <c r="H288" t="s">
        <v>2429</v>
      </c>
      <c r="I288" s="5">
        <v>1</v>
      </c>
      <c r="J288" t="s">
        <v>2430</v>
      </c>
      <c r="K288" s="5">
        <v>1</v>
      </c>
      <c r="L288" t="s">
        <v>2539</v>
      </c>
      <c r="M288" s="5">
        <v>1</v>
      </c>
      <c r="N288" t="s">
        <v>2540</v>
      </c>
      <c r="O288" s="5">
        <v>0.99</v>
      </c>
      <c r="P288" t="s">
        <v>2585</v>
      </c>
      <c r="Q288" s="5">
        <v>0.95</v>
      </c>
      <c r="S288" t="str">
        <f t="shared" si="14"/>
        <v>gi|631905254|gb|KJ600576.1|_Uncultured_Lachnospiraceae_bacterium_clone_N-05Biofilm081_16S_ribosomal_RNA_gene,_partial_sequence</v>
      </c>
      <c r="T288" t="e">
        <f>VLOOKUP(Selected!S288,SILVA_ACT!$C$2:$Z$126,19,FALSE)</f>
        <v>#N/A</v>
      </c>
      <c r="U288" t="e">
        <f>VLOOKUP(Selected!S288,SILVA_ACT!$C$2:$Z$126,20,FALSE)</f>
        <v>#N/A</v>
      </c>
      <c r="V288" t="e">
        <f>VLOOKUP(Selected!S288,SILVA_ACT!$C$2:$Z$126,21,FALSE)</f>
        <v>#N/A</v>
      </c>
      <c r="W288" t="e">
        <f>VLOOKUP(Selected!S288,SILVA_ACT!$C$2:$Z$126,22,FALSE)</f>
        <v>#N/A</v>
      </c>
      <c r="X288" t="e">
        <f>VLOOKUP(Selected!S288,SILVA_ACT!$C$2:$Z$126,23,FALSE)</f>
        <v>#N/A</v>
      </c>
      <c r="Y288" t="e">
        <f>VLOOKUP(Selected!S288,SILVA_ACT!$C$2:$Z$126,24,FALSE)</f>
        <v>#N/A</v>
      </c>
    </row>
    <row r="289" spans="1:25">
      <c r="A289" s="2" t="s">
        <v>0</v>
      </c>
      <c r="B289" t="s">
        <v>103</v>
      </c>
      <c r="C289" t="s">
        <v>104</v>
      </c>
      <c r="D289">
        <f t="shared" si="12"/>
        <v>508</v>
      </c>
      <c r="E289" t="e">
        <f t="shared" si="13"/>
        <v>#N/A</v>
      </c>
      <c r="F289" t="s">
        <v>2369</v>
      </c>
      <c r="G289" s="5">
        <v>1</v>
      </c>
      <c r="H289" t="s">
        <v>2591</v>
      </c>
      <c r="I289" s="5">
        <v>1</v>
      </c>
      <c r="J289" t="s">
        <v>2591</v>
      </c>
      <c r="K289" s="5">
        <v>1</v>
      </c>
      <c r="L289" t="s">
        <v>2592</v>
      </c>
      <c r="M289" s="5">
        <v>1</v>
      </c>
      <c r="N289" t="s">
        <v>2600</v>
      </c>
      <c r="O289" s="5">
        <v>0.93</v>
      </c>
      <c r="P289" t="s">
        <v>2601</v>
      </c>
      <c r="Q289" s="5">
        <v>0.93</v>
      </c>
      <c r="S289" t="str">
        <f t="shared" si="14"/>
        <v>gi|631905253|gb|KJ600575.1|_Uncultured_Frankia_sp._clone_N-05Biofilm080_16S_ribosomal_RNA_gene,_partial_sequence</v>
      </c>
      <c r="T289" t="e">
        <f>VLOOKUP(Selected!S289,SILVA_ACT!$C$2:$Z$126,19,FALSE)</f>
        <v>#N/A</v>
      </c>
      <c r="U289" t="e">
        <f>VLOOKUP(Selected!S289,SILVA_ACT!$C$2:$Z$126,20,FALSE)</f>
        <v>#N/A</v>
      </c>
      <c r="V289" t="e">
        <f>VLOOKUP(Selected!S289,SILVA_ACT!$C$2:$Z$126,21,FALSE)</f>
        <v>#N/A</v>
      </c>
      <c r="W289" t="e">
        <f>VLOOKUP(Selected!S289,SILVA_ACT!$C$2:$Z$126,22,FALSE)</f>
        <v>#N/A</v>
      </c>
      <c r="X289" t="e">
        <f>VLOOKUP(Selected!S289,SILVA_ACT!$C$2:$Z$126,23,FALSE)</f>
        <v>#N/A</v>
      </c>
      <c r="Y289" t="e">
        <f>VLOOKUP(Selected!S289,SILVA_ACT!$C$2:$Z$126,24,FALSE)</f>
        <v>#N/A</v>
      </c>
    </row>
    <row r="290" spans="1:25">
      <c r="A290" s="2" t="s">
        <v>0</v>
      </c>
      <c r="B290" t="s">
        <v>105</v>
      </c>
      <c r="C290" t="s">
        <v>106</v>
      </c>
      <c r="D290">
        <f t="shared" si="12"/>
        <v>517</v>
      </c>
      <c r="E290" t="e">
        <f t="shared" si="13"/>
        <v>#N/A</v>
      </c>
      <c r="F290" t="s">
        <v>2369</v>
      </c>
      <c r="G290" s="5">
        <v>1</v>
      </c>
      <c r="H290" t="s">
        <v>1978</v>
      </c>
      <c r="I290" s="5">
        <v>1</v>
      </c>
      <c r="J290" t="s">
        <v>1979</v>
      </c>
      <c r="K290" s="5">
        <v>1</v>
      </c>
      <c r="L290" t="s">
        <v>2551</v>
      </c>
      <c r="M290" s="5">
        <v>1</v>
      </c>
      <c r="N290" t="s">
        <v>2552</v>
      </c>
      <c r="O290" s="5">
        <v>1</v>
      </c>
      <c r="P290" t="s">
        <v>2557</v>
      </c>
      <c r="Q290" s="5">
        <v>1</v>
      </c>
      <c r="S290" t="str">
        <f t="shared" si="14"/>
        <v>gi|631905252|gb|KJ600574.1|_Uncultured_Enterobacter_sp._clone_N-05Biofilm079_16S_ribosomal_RNA_gene,_partial_sequence</v>
      </c>
      <c r="T290" t="e">
        <f>VLOOKUP(Selected!S290,SILVA_ACT!$C$2:$Z$126,19,FALSE)</f>
        <v>#N/A</v>
      </c>
      <c r="U290" t="e">
        <f>VLOOKUP(Selected!S290,SILVA_ACT!$C$2:$Z$126,20,FALSE)</f>
        <v>#N/A</v>
      </c>
      <c r="V290" t="e">
        <f>VLOOKUP(Selected!S290,SILVA_ACT!$C$2:$Z$126,21,FALSE)</f>
        <v>#N/A</v>
      </c>
      <c r="W290" t="e">
        <f>VLOOKUP(Selected!S290,SILVA_ACT!$C$2:$Z$126,22,FALSE)</f>
        <v>#N/A</v>
      </c>
      <c r="X290" t="e">
        <f>VLOOKUP(Selected!S290,SILVA_ACT!$C$2:$Z$126,23,FALSE)</f>
        <v>#N/A</v>
      </c>
      <c r="Y290" t="e">
        <f>VLOOKUP(Selected!S290,SILVA_ACT!$C$2:$Z$126,24,FALSE)</f>
        <v>#N/A</v>
      </c>
    </row>
    <row r="291" spans="1:25">
      <c r="A291" s="2" t="s">
        <v>0</v>
      </c>
      <c r="B291" t="s">
        <v>107</v>
      </c>
      <c r="C291" t="s">
        <v>108</v>
      </c>
      <c r="D291">
        <f t="shared" si="12"/>
        <v>515</v>
      </c>
      <c r="E291" t="e">
        <f t="shared" si="13"/>
        <v>#N/A</v>
      </c>
      <c r="F291" t="s">
        <v>2369</v>
      </c>
      <c r="G291" s="5">
        <v>1</v>
      </c>
      <c r="H291" t="s">
        <v>2429</v>
      </c>
      <c r="I291" s="5">
        <v>1</v>
      </c>
      <c r="J291" t="s">
        <v>2430</v>
      </c>
      <c r="K291" s="5">
        <v>1</v>
      </c>
      <c r="L291" t="s">
        <v>2539</v>
      </c>
      <c r="M291" s="5">
        <v>1</v>
      </c>
      <c r="N291" t="s">
        <v>2602</v>
      </c>
      <c r="O291" s="5">
        <v>0.97</v>
      </c>
      <c r="P291" t="s">
        <v>2603</v>
      </c>
      <c r="Q291" s="5">
        <v>0.83</v>
      </c>
      <c r="S291" t="str">
        <f t="shared" si="14"/>
        <v>gi|631905251|gb|KJ600573.1|_Uncultured_Clostridium_sp._clone_N-05Biofilm078_16S_ribosomal_RNA_gene,_partial_sequence</v>
      </c>
      <c r="T291" t="e">
        <f>VLOOKUP(Selected!S291,SILVA_ACT!$C$2:$Z$126,19,FALSE)</f>
        <v>#N/A</v>
      </c>
      <c r="U291" t="e">
        <f>VLOOKUP(Selected!S291,SILVA_ACT!$C$2:$Z$126,20,FALSE)</f>
        <v>#N/A</v>
      </c>
      <c r="V291" t="e">
        <f>VLOOKUP(Selected!S291,SILVA_ACT!$C$2:$Z$126,21,FALSE)</f>
        <v>#N/A</v>
      </c>
      <c r="W291" t="e">
        <f>VLOOKUP(Selected!S291,SILVA_ACT!$C$2:$Z$126,22,FALSE)</f>
        <v>#N/A</v>
      </c>
      <c r="X291" t="e">
        <f>VLOOKUP(Selected!S291,SILVA_ACT!$C$2:$Z$126,23,FALSE)</f>
        <v>#N/A</v>
      </c>
      <c r="Y291" t="e">
        <f>VLOOKUP(Selected!S291,SILVA_ACT!$C$2:$Z$126,24,FALSE)</f>
        <v>#N/A</v>
      </c>
    </row>
    <row r="292" spans="1:25">
      <c r="A292" s="2" t="s">
        <v>0</v>
      </c>
      <c r="B292" t="s">
        <v>109</v>
      </c>
      <c r="C292" t="s">
        <v>110</v>
      </c>
      <c r="D292">
        <f t="shared" si="12"/>
        <v>526</v>
      </c>
      <c r="E292" t="e">
        <f t="shared" si="13"/>
        <v>#N/A</v>
      </c>
      <c r="F292" t="s">
        <v>2369</v>
      </c>
      <c r="G292" s="5">
        <v>1</v>
      </c>
      <c r="H292" t="s">
        <v>2429</v>
      </c>
      <c r="I292" s="5">
        <v>1</v>
      </c>
      <c r="J292" t="s">
        <v>2604</v>
      </c>
      <c r="K292" s="5">
        <v>1</v>
      </c>
      <c r="L292" t="s">
        <v>2605</v>
      </c>
      <c r="M292" s="5">
        <v>1</v>
      </c>
      <c r="N292" t="s">
        <v>2606</v>
      </c>
      <c r="O292" s="5">
        <v>1</v>
      </c>
      <c r="P292" t="s">
        <v>2607</v>
      </c>
      <c r="Q292" s="5">
        <v>0.85</v>
      </c>
      <c r="S292" t="str">
        <f t="shared" si="14"/>
        <v>gi|631905250|gb|KJ600572.1|_Uncultured_Anaerosinus_sp._clone_N-05Biofilm077_16S_ribosomal_RNA_gene,_partial_sequence</v>
      </c>
      <c r="T292" t="e">
        <f>VLOOKUP(Selected!S292,SILVA_ACT!$C$2:$Z$126,19,FALSE)</f>
        <v>#N/A</v>
      </c>
      <c r="U292" t="e">
        <f>VLOOKUP(Selected!S292,SILVA_ACT!$C$2:$Z$126,20,FALSE)</f>
        <v>#N/A</v>
      </c>
      <c r="V292" t="e">
        <f>VLOOKUP(Selected!S292,SILVA_ACT!$C$2:$Z$126,21,FALSE)</f>
        <v>#N/A</v>
      </c>
      <c r="W292" t="e">
        <f>VLOOKUP(Selected!S292,SILVA_ACT!$C$2:$Z$126,22,FALSE)</f>
        <v>#N/A</v>
      </c>
      <c r="X292" t="e">
        <f>VLOOKUP(Selected!S292,SILVA_ACT!$C$2:$Z$126,23,FALSE)</f>
        <v>#N/A</v>
      </c>
      <c r="Y292" t="e">
        <f>VLOOKUP(Selected!S292,SILVA_ACT!$C$2:$Z$126,24,FALSE)</f>
        <v>#N/A</v>
      </c>
    </row>
    <row r="293" spans="1:25">
      <c r="A293" s="2" t="s">
        <v>0</v>
      </c>
      <c r="B293" t="s">
        <v>111</v>
      </c>
      <c r="C293" t="s">
        <v>112</v>
      </c>
      <c r="D293">
        <f t="shared" si="12"/>
        <v>525</v>
      </c>
      <c r="E293" t="e">
        <f t="shared" si="13"/>
        <v>#N/A</v>
      </c>
      <c r="F293" t="s">
        <v>2369</v>
      </c>
      <c r="G293" s="5">
        <v>1</v>
      </c>
      <c r="H293" t="s">
        <v>2429</v>
      </c>
      <c r="I293" s="5">
        <v>1</v>
      </c>
      <c r="J293" t="s">
        <v>2430</v>
      </c>
      <c r="K293" s="5">
        <v>1</v>
      </c>
      <c r="L293" t="s">
        <v>2539</v>
      </c>
      <c r="M293" s="5">
        <v>1</v>
      </c>
      <c r="N293" t="s">
        <v>2583</v>
      </c>
      <c r="O293" s="5">
        <v>1</v>
      </c>
      <c r="P293" t="s">
        <v>2608</v>
      </c>
      <c r="Q293" s="5">
        <v>0.93</v>
      </c>
      <c r="S293" t="str">
        <f t="shared" si="14"/>
        <v>gi|631905249|gb|KJ600571.1|_Uncultured_Ruminococcaceae_bacterium_clone_N-05Biofilm076_16S_ribosomal_RNA_gene,_partial_sequence</v>
      </c>
      <c r="T293" t="e">
        <f>VLOOKUP(Selected!S293,SILVA_ACT!$C$2:$Z$126,19,FALSE)</f>
        <v>#N/A</v>
      </c>
      <c r="U293" t="e">
        <f>VLOOKUP(Selected!S293,SILVA_ACT!$C$2:$Z$126,20,FALSE)</f>
        <v>#N/A</v>
      </c>
      <c r="V293" t="e">
        <f>VLOOKUP(Selected!S293,SILVA_ACT!$C$2:$Z$126,21,FALSE)</f>
        <v>#N/A</v>
      </c>
      <c r="W293" t="e">
        <f>VLOOKUP(Selected!S293,SILVA_ACT!$C$2:$Z$126,22,FALSE)</f>
        <v>#N/A</v>
      </c>
      <c r="X293" t="e">
        <f>VLOOKUP(Selected!S293,SILVA_ACT!$C$2:$Z$126,23,FALSE)</f>
        <v>#N/A</v>
      </c>
      <c r="Y293" t="e">
        <f>VLOOKUP(Selected!S293,SILVA_ACT!$C$2:$Z$126,24,FALSE)</f>
        <v>#N/A</v>
      </c>
    </row>
    <row r="294" spans="1:25">
      <c r="A294" s="2" t="s">
        <v>0</v>
      </c>
      <c r="B294" t="s">
        <v>113</v>
      </c>
      <c r="C294" t="s">
        <v>114</v>
      </c>
      <c r="D294">
        <f t="shared" si="12"/>
        <v>531</v>
      </c>
      <c r="E294" t="e">
        <f t="shared" si="13"/>
        <v>#N/A</v>
      </c>
      <c r="F294" t="s">
        <v>2369</v>
      </c>
      <c r="G294" s="5">
        <v>1</v>
      </c>
      <c r="H294" t="s">
        <v>1978</v>
      </c>
      <c r="I294" s="5">
        <v>1</v>
      </c>
      <c r="J294" t="s">
        <v>1979</v>
      </c>
      <c r="K294" s="5">
        <v>1</v>
      </c>
      <c r="L294" t="s">
        <v>2370</v>
      </c>
      <c r="M294" s="5">
        <v>1</v>
      </c>
      <c r="N294" t="s">
        <v>2381</v>
      </c>
      <c r="O294" s="5">
        <v>1</v>
      </c>
      <c r="P294" t="s">
        <v>2609</v>
      </c>
      <c r="Q294" s="5">
        <v>0.87</v>
      </c>
      <c r="S294" t="str">
        <f t="shared" si="14"/>
        <v>gi|631905248|gb|KJ600570.1|_Uncultured_Comamonadaceae_bacterium_clone_N-05Biofilm075_16S_ribosomal_RNA_gene,_partial_sequence</v>
      </c>
      <c r="T294" t="e">
        <f>VLOOKUP(Selected!S294,SILVA_ACT!$C$2:$Z$126,19,FALSE)</f>
        <v>#N/A</v>
      </c>
      <c r="U294" t="e">
        <f>VLOOKUP(Selected!S294,SILVA_ACT!$C$2:$Z$126,20,FALSE)</f>
        <v>#N/A</v>
      </c>
      <c r="V294" t="e">
        <f>VLOOKUP(Selected!S294,SILVA_ACT!$C$2:$Z$126,21,FALSE)</f>
        <v>#N/A</v>
      </c>
      <c r="W294" t="e">
        <f>VLOOKUP(Selected!S294,SILVA_ACT!$C$2:$Z$126,22,FALSE)</f>
        <v>#N/A</v>
      </c>
      <c r="X294" t="e">
        <f>VLOOKUP(Selected!S294,SILVA_ACT!$C$2:$Z$126,23,FALSE)</f>
        <v>#N/A</v>
      </c>
      <c r="Y294" t="e">
        <f>VLOOKUP(Selected!S294,SILVA_ACT!$C$2:$Z$126,24,FALSE)</f>
        <v>#N/A</v>
      </c>
    </row>
    <row r="295" spans="1:25">
      <c r="A295" s="2" t="s">
        <v>0</v>
      </c>
      <c r="B295" t="s">
        <v>115</v>
      </c>
      <c r="C295" t="s">
        <v>116</v>
      </c>
      <c r="D295">
        <f t="shared" si="12"/>
        <v>565</v>
      </c>
      <c r="E295" t="e">
        <f t="shared" si="13"/>
        <v>#N/A</v>
      </c>
      <c r="F295" t="s">
        <v>2369</v>
      </c>
      <c r="G295" s="5">
        <v>1</v>
      </c>
      <c r="H295" t="s">
        <v>1978</v>
      </c>
      <c r="I295" s="5">
        <v>1</v>
      </c>
      <c r="J295" t="s">
        <v>1979</v>
      </c>
      <c r="K295" s="5">
        <v>1</v>
      </c>
      <c r="L295" t="s">
        <v>2370</v>
      </c>
      <c r="M295" s="5">
        <v>1</v>
      </c>
      <c r="N295" t="s">
        <v>2381</v>
      </c>
      <c r="O295" s="5">
        <v>0.99</v>
      </c>
      <c r="P295" t="s">
        <v>2610</v>
      </c>
      <c r="Q295" s="5">
        <v>0.8</v>
      </c>
      <c r="S295" t="str">
        <f t="shared" si="14"/>
        <v>gi|631905247|gb|KJ600569.1|_Uncultured_Comamonas_sp._clone_N-05Biofilm073_16S_ribosomal_RNA_gene,_partial_sequence</v>
      </c>
      <c r="T295" t="e">
        <f>VLOOKUP(Selected!S295,SILVA_ACT!$C$2:$Z$126,19,FALSE)</f>
        <v>#N/A</v>
      </c>
      <c r="U295" t="e">
        <f>VLOOKUP(Selected!S295,SILVA_ACT!$C$2:$Z$126,20,FALSE)</f>
        <v>#N/A</v>
      </c>
      <c r="V295" t="e">
        <f>VLOOKUP(Selected!S295,SILVA_ACT!$C$2:$Z$126,21,FALSE)</f>
        <v>#N/A</v>
      </c>
      <c r="W295" t="e">
        <f>VLOOKUP(Selected!S295,SILVA_ACT!$C$2:$Z$126,22,FALSE)</f>
        <v>#N/A</v>
      </c>
      <c r="X295" t="e">
        <f>VLOOKUP(Selected!S295,SILVA_ACT!$C$2:$Z$126,23,FALSE)</f>
        <v>#N/A</v>
      </c>
      <c r="Y295" t="e">
        <f>VLOOKUP(Selected!S295,SILVA_ACT!$C$2:$Z$126,24,FALSE)</f>
        <v>#N/A</v>
      </c>
    </row>
    <row r="296" spans="1:25">
      <c r="A296" s="2" t="s">
        <v>0</v>
      </c>
      <c r="B296" t="s">
        <v>117</v>
      </c>
      <c r="C296" t="s">
        <v>118</v>
      </c>
      <c r="D296">
        <f t="shared" si="12"/>
        <v>576</v>
      </c>
      <c r="E296" t="e">
        <f t="shared" si="13"/>
        <v>#N/A</v>
      </c>
      <c r="F296" t="s">
        <v>2369</v>
      </c>
      <c r="G296" s="5">
        <v>1</v>
      </c>
      <c r="H296" t="s">
        <v>1978</v>
      </c>
      <c r="I296" s="5">
        <v>1</v>
      </c>
      <c r="J296" t="s">
        <v>1979</v>
      </c>
      <c r="K296" s="5">
        <v>1</v>
      </c>
      <c r="L296" t="s">
        <v>2551</v>
      </c>
      <c r="M296" s="5">
        <v>0.65</v>
      </c>
      <c r="N296" t="s">
        <v>2552</v>
      </c>
      <c r="O296" s="5">
        <v>0.65</v>
      </c>
      <c r="P296" t="s">
        <v>2611</v>
      </c>
      <c r="Q296" s="5">
        <v>0.06</v>
      </c>
      <c r="S296" t="str">
        <f t="shared" si="14"/>
        <v>gi|631905246|gb|KJ600568.1|_Uncultured_Azospira_sp._clone_N-05Biofilm072_16S_ribosomal_RNA_gene,_partial_sequence</v>
      </c>
      <c r="T296" t="e">
        <f>VLOOKUP(Selected!S296,SILVA_ACT!$C$2:$Z$126,19,FALSE)</f>
        <v>#N/A</v>
      </c>
      <c r="U296" t="e">
        <f>VLOOKUP(Selected!S296,SILVA_ACT!$C$2:$Z$126,20,FALSE)</f>
        <v>#N/A</v>
      </c>
      <c r="V296" t="e">
        <f>VLOOKUP(Selected!S296,SILVA_ACT!$C$2:$Z$126,21,FALSE)</f>
        <v>#N/A</v>
      </c>
      <c r="W296" t="e">
        <f>VLOOKUP(Selected!S296,SILVA_ACT!$C$2:$Z$126,22,FALSE)</f>
        <v>#N/A</v>
      </c>
      <c r="X296" t="e">
        <f>VLOOKUP(Selected!S296,SILVA_ACT!$C$2:$Z$126,23,FALSE)</f>
        <v>#N/A</v>
      </c>
      <c r="Y296" t="e">
        <f>VLOOKUP(Selected!S296,SILVA_ACT!$C$2:$Z$126,24,FALSE)</f>
        <v>#N/A</v>
      </c>
    </row>
    <row r="297" spans="1:25">
      <c r="A297" s="2" t="s">
        <v>0</v>
      </c>
      <c r="B297" t="s">
        <v>119</v>
      </c>
      <c r="C297" t="s">
        <v>120</v>
      </c>
      <c r="D297">
        <f t="shared" si="12"/>
        <v>575</v>
      </c>
      <c r="E297" t="e">
        <f t="shared" si="13"/>
        <v>#N/A</v>
      </c>
      <c r="F297" t="s">
        <v>2369</v>
      </c>
      <c r="G297" s="5">
        <v>1</v>
      </c>
      <c r="H297" t="s">
        <v>2561</v>
      </c>
      <c r="I297" s="5">
        <v>0.18</v>
      </c>
      <c r="J297" t="s">
        <v>2562</v>
      </c>
      <c r="K297" s="5">
        <v>0.18</v>
      </c>
      <c r="L297" t="s">
        <v>2562</v>
      </c>
      <c r="M297" s="5">
        <v>0.18</v>
      </c>
      <c r="N297" t="s">
        <v>2562</v>
      </c>
      <c r="O297" s="5">
        <v>0.18</v>
      </c>
      <c r="P297" t="s">
        <v>2562</v>
      </c>
      <c r="Q297" s="5">
        <v>0.18</v>
      </c>
      <c r="S297" t="str">
        <f t="shared" si="14"/>
        <v>gi|631905245|gb|KJ600567.1|_Uncultured_cyanobacterium_clone_N-05Biofilm071_16S_ribosomal_RNA_gene,_partial_sequence</v>
      </c>
      <c r="T297" t="e">
        <f>VLOOKUP(Selected!S297,SILVA_ACT!$C$2:$Z$126,19,FALSE)</f>
        <v>#N/A</v>
      </c>
      <c r="U297" t="e">
        <f>VLOOKUP(Selected!S297,SILVA_ACT!$C$2:$Z$126,20,FALSE)</f>
        <v>#N/A</v>
      </c>
      <c r="V297" t="e">
        <f>VLOOKUP(Selected!S297,SILVA_ACT!$C$2:$Z$126,21,FALSE)</f>
        <v>#N/A</v>
      </c>
      <c r="W297" t="e">
        <f>VLOOKUP(Selected!S297,SILVA_ACT!$C$2:$Z$126,22,FALSE)</f>
        <v>#N/A</v>
      </c>
      <c r="X297" t="e">
        <f>VLOOKUP(Selected!S297,SILVA_ACT!$C$2:$Z$126,23,FALSE)</f>
        <v>#N/A</v>
      </c>
      <c r="Y297" t="e">
        <f>VLOOKUP(Selected!S297,SILVA_ACT!$C$2:$Z$126,24,FALSE)</f>
        <v>#N/A</v>
      </c>
    </row>
    <row r="298" spans="1:25">
      <c r="A298" s="2" t="s">
        <v>0</v>
      </c>
      <c r="B298" t="s">
        <v>121</v>
      </c>
      <c r="C298" t="s">
        <v>122</v>
      </c>
      <c r="D298">
        <f t="shared" si="12"/>
        <v>576</v>
      </c>
      <c r="E298" t="e">
        <f t="shared" si="13"/>
        <v>#N/A</v>
      </c>
      <c r="F298" t="s">
        <v>2369</v>
      </c>
      <c r="G298" s="5">
        <v>1</v>
      </c>
      <c r="H298" t="s">
        <v>2429</v>
      </c>
      <c r="I298" s="5">
        <v>1</v>
      </c>
      <c r="J298" t="s">
        <v>2430</v>
      </c>
      <c r="K298" s="5">
        <v>1</v>
      </c>
      <c r="L298" t="s">
        <v>2539</v>
      </c>
      <c r="M298" s="5">
        <v>1</v>
      </c>
      <c r="N298" t="s">
        <v>2602</v>
      </c>
      <c r="O298" s="5">
        <v>1</v>
      </c>
      <c r="P298" t="s">
        <v>2603</v>
      </c>
      <c r="Q298" s="5">
        <v>1</v>
      </c>
      <c r="S298" t="str">
        <f t="shared" si="14"/>
        <v>gi|631905244|gb|KJ600566.1|_Uncultured_Clostridium_sp._clone_N-05Biofilm070_16S_ribosomal_RNA_gene,_partial_sequence</v>
      </c>
      <c r="T298" t="e">
        <f>VLOOKUP(Selected!S298,SILVA_ACT!$C$2:$Z$126,19,FALSE)</f>
        <v>#N/A</v>
      </c>
      <c r="U298" t="e">
        <f>VLOOKUP(Selected!S298,SILVA_ACT!$C$2:$Z$126,20,FALSE)</f>
        <v>#N/A</v>
      </c>
      <c r="V298" t="e">
        <f>VLOOKUP(Selected!S298,SILVA_ACT!$C$2:$Z$126,21,FALSE)</f>
        <v>#N/A</v>
      </c>
      <c r="W298" t="e">
        <f>VLOOKUP(Selected!S298,SILVA_ACT!$C$2:$Z$126,22,FALSE)</f>
        <v>#N/A</v>
      </c>
      <c r="X298" t="e">
        <f>VLOOKUP(Selected!S298,SILVA_ACT!$C$2:$Z$126,23,FALSE)</f>
        <v>#N/A</v>
      </c>
      <c r="Y298" t="e">
        <f>VLOOKUP(Selected!S298,SILVA_ACT!$C$2:$Z$126,24,FALSE)</f>
        <v>#N/A</v>
      </c>
    </row>
    <row r="299" spans="1:25">
      <c r="A299" s="2" t="s">
        <v>0</v>
      </c>
      <c r="B299" t="s">
        <v>123</v>
      </c>
      <c r="C299" t="s">
        <v>124</v>
      </c>
      <c r="D299">
        <f t="shared" si="12"/>
        <v>578</v>
      </c>
      <c r="E299" t="e">
        <f t="shared" si="13"/>
        <v>#N/A</v>
      </c>
      <c r="F299" t="s">
        <v>2369</v>
      </c>
      <c r="G299" s="5">
        <v>1</v>
      </c>
      <c r="H299" t="s">
        <v>2429</v>
      </c>
      <c r="I299" s="5">
        <v>1</v>
      </c>
      <c r="J299" t="s">
        <v>2430</v>
      </c>
      <c r="K299" s="5">
        <v>1</v>
      </c>
      <c r="L299" t="s">
        <v>2539</v>
      </c>
      <c r="M299" s="5">
        <v>1</v>
      </c>
      <c r="N299" t="s">
        <v>2612</v>
      </c>
      <c r="O299" s="5">
        <v>1</v>
      </c>
      <c r="P299" t="s">
        <v>2613</v>
      </c>
      <c r="Q299" s="5">
        <v>1</v>
      </c>
      <c r="S299" t="str">
        <f t="shared" si="14"/>
        <v>gi|631905243|gb|KJ600565.1|_Uncultured_Acetobacterium_sp._clone_N-05Biofilm069_16S_ribosomal_RNA_gene,_partial_sequence</v>
      </c>
      <c r="T299" t="e">
        <f>VLOOKUP(Selected!S299,SILVA_ACT!$C$2:$Z$126,19,FALSE)</f>
        <v>#N/A</v>
      </c>
      <c r="U299" t="e">
        <f>VLOOKUP(Selected!S299,SILVA_ACT!$C$2:$Z$126,20,FALSE)</f>
        <v>#N/A</v>
      </c>
      <c r="V299" t="e">
        <f>VLOOKUP(Selected!S299,SILVA_ACT!$C$2:$Z$126,21,FALSE)</f>
        <v>#N/A</v>
      </c>
      <c r="W299" t="e">
        <f>VLOOKUP(Selected!S299,SILVA_ACT!$C$2:$Z$126,22,FALSE)</f>
        <v>#N/A</v>
      </c>
      <c r="X299" t="e">
        <f>VLOOKUP(Selected!S299,SILVA_ACT!$C$2:$Z$126,23,FALSE)</f>
        <v>#N/A</v>
      </c>
      <c r="Y299" t="e">
        <f>VLOOKUP(Selected!S299,SILVA_ACT!$C$2:$Z$126,24,FALSE)</f>
        <v>#N/A</v>
      </c>
    </row>
    <row r="300" spans="1:25">
      <c r="A300" s="2" t="s">
        <v>0</v>
      </c>
      <c r="B300" t="s">
        <v>125</v>
      </c>
      <c r="C300" t="s">
        <v>126</v>
      </c>
      <c r="D300">
        <f t="shared" si="12"/>
        <v>576</v>
      </c>
      <c r="E300" t="e">
        <f t="shared" si="13"/>
        <v>#N/A</v>
      </c>
      <c r="F300" t="s">
        <v>2369</v>
      </c>
      <c r="G300" s="5">
        <v>1</v>
      </c>
      <c r="H300" t="s">
        <v>2429</v>
      </c>
      <c r="I300" s="5">
        <v>1</v>
      </c>
      <c r="J300" t="s">
        <v>2430</v>
      </c>
      <c r="K300" s="5">
        <v>1</v>
      </c>
      <c r="L300" t="s">
        <v>2539</v>
      </c>
      <c r="M300" s="5">
        <v>1</v>
      </c>
      <c r="N300" t="s">
        <v>2583</v>
      </c>
      <c r="O300" s="5">
        <v>1</v>
      </c>
      <c r="P300" t="s">
        <v>2608</v>
      </c>
      <c r="Q300" s="5">
        <v>0.99</v>
      </c>
      <c r="S300" t="str">
        <f t="shared" si="14"/>
        <v>gi|631905242|gb|KJ600564.1|_Uncultured_Ruminococcaceae_bacterium_clone_N-05Biofilm068_16S_ribosomal_RNA_gene,_partial_sequence</v>
      </c>
      <c r="T300" t="e">
        <f>VLOOKUP(Selected!S300,SILVA_ACT!$C$2:$Z$126,19,FALSE)</f>
        <v>#N/A</v>
      </c>
      <c r="U300" t="e">
        <f>VLOOKUP(Selected!S300,SILVA_ACT!$C$2:$Z$126,20,FALSE)</f>
        <v>#N/A</v>
      </c>
      <c r="V300" t="e">
        <f>VLOOKUP(Selected!S300,SILVA_ACT!$C$2:$Z$126,21,FALSE)</f>
        <v>#N/A</v>
      </c>
      <c r="W300" t="e">
        <f>VLOOKUP(Selected!S300,SILVA_ACT!$C$2:$Z$126,22,FALSE)</f>
        <v>#N/A</v>
      </c>
      <c r="X300" t="e">
        <f>VLOOKUP(Selected!S300,SILVA_ACT!$C$2:$Z$126,23,FALSE)</f>
        <v>#N/A</v>
      </c>
      <c r="Y300" t="e">
        <f>VLOOKUP(Selected!S300,SILVA_ACT!$C$2:$Z$126,24,FALSE)</f>
        <v>#N/A</v>
      </c>
    </row>
    <row r="301" spans="1:25">
      <c r="A301" s="2" t="s">
        <v>0</v>
      </c>
      <c r="B301" t="s">
        <v>127</v>
      </c>
      <c r="C301" t="s">
        <v>128</v>
      </c>
      <c r="D301">
        <f t="shared" si="12"/>
        <v>576</v>
      </c>
      <c r="E301" t="e">
        <f t="shared" si="13"/>
        <v>#N/A</v>
      </c>
      <c r="F301" t="s">
        <v>2369</v>
      </c>
      <c r="G301" s="5">
        <v>1</v>
      </c>
      <c r="H301" t="s">
        <v>2429</v>
      </c>
      <c r="I301" s="5">
        <v>1</v>
      </c>
      <c r="J301" t="s">
        <v>2430</v>
      </c>
      <c r="K301" s="5">
        <v>1</v>
      </c>
      <c r="L301" t="s">
        <v>2539</v>
      </c>
      <c r="M301" s="5">
        <v>1</v>
      </c>
      <c r="N301" t="s">
        <v>2540</v>
      </c>
      <c r="O301" s="5">
        <v>1</v>
      </c>
      <c r="P301" t="s">
        <v>2614</v>
      </c>
      <c r="Q301" s="5">
        <v>1</v>
      </c>
      <c r="S301" t="str">
        <f t="shared" si="14"/>
        <v>gi|631905241|gb|KJ600563.1|_Uncultured_Lachnospiraceae_bacterium_clone_N-05Biofilm067_16S_ribosomal_RNA_gene,_partial_sequence</v>
      </c>
      <c r="T301" t="e">
        <f>VLOOKUP(Selected!S301,SILVA_ACT!$C$2:$Z$126,19,FALSE)</f>
        <v>#N/A</v>
      </c>
      <c r="U301" t="e">
        <f>VLOOKUP(Selected!S301,SILVA_ACT!$C$2:$Z$126,20,FALSE)</f>
        <v>#N/A</v>
      </c>
      <c r="V301" t="e">
        <f>VLOOKUP(Selected!S301,SILVA_ACT!$C$2:$Z$126,21,FALSE)</f>
        <v>#N/A</v>
      </c>
      <c r="W301" t="e">
        <f>VLOOKUP(Selected!S301,SILVA_ACT!$C$2:$Z$126,22,FALSE)</f>
        <v>#N/A</v>
      </c>
      <c r="X301" t="e">
        <f>VLOOKUP(Selected!S301,SILVA_ACT!$C$2:$Z$126,23,FALSE)</f>
        <v>#N/A</v>
      </c>
      <c r="Y301" t="e">
        <f>VLOOKUP(Selected!S301,SILVA_ACT!$C$2:$Z$126,24,FALSE)</f>
        <v>#N/A</v>
      </c>
    </row>
    <row r="302" spans="1:25">
      <c r="A302" s="2" t="s">
        <v>0</v>
      </c>
      <c r="B302" t="s">
        <v>129</v>
      </c>
      <c r="C302" t="s">
        <v>130</v>
      </c>
      <c r="D302">
        <f t="shared" si="12"/>
        <v>578</v>
      </c>
      <c r="E302" t="e">
        <f t="shared" si="13"/>
        <v>#N/A</v>
      </c>
      <c r="F302" t="s">
        <v>2369</v>
      </c>
      <c r="G302" s="5">
        <v>1</v>
      </c>
      <c r="H302" t="s">
        <v>1978</v>
      </c>
      <c r="I302" s="5">
        <v>1</v>
      </c>
      <c r="J302" t="s">
        <v>1979</v>
      </c>
      <c r="K302" s="5">
        <v>1</v>
      </c>
      <c r="L302" t="s">
        <v>2551</v>
      </c>
      <c r="M302" s="5">
        <v>1</v>
      </c>
      <c r="N302" t="s">
        <v>2552</v>
      </c>
      <c r="O302" s="5">
        <v>1</v>
      </c>
      <c r="P302" t="s">
        <v>2587</v>
      </c>
      <c r="Q302" s="5">
        <v>1</v>
      </c>
      <c r="S302" t="str">
        <f t="shared" si="14"/>
        <v>gi|631905240|gb|KJ600562.1|_Uncultured_Azoarcus_sp._clone_N-05Biofilm066_16S_ribosomal_RNA_gene,_partial_sequence</v>
      </c>
      <c r="T302" t="e">
        <f>VLOOKUP(Selected!S302,SILVA_ACT!$C$2:$Z$126,19,FALSE)</f>
        <v>#N/A</v>
      </c>
      <c r="U302" t="e">
        <f>VLOOKUP(Selected!S302,SILVA_ACT!$C$2:$Z$126,20,FALSE)</f>
        <v>#N/A</v>
      </c>
      <c r="V302" t="e">
        <f>VLOOKUP(Selected!S302,SILVA_ACT!$C$2:$Z$126,21,FALSE)</f>
        <v>#N/A</v>
      </c>
      <c r="W302" t="e">
        <f>VLOOKUP(Selected!S302,SILVA_ACT!$C$2:$Z$126,22,FALSE)</f>
        <v>#N/A</v>
      </c>
      <c r="X302" t="e">
        <f>VLOOKUP(Selected!S302,SILVA_ACT!$C$2:$Z$126,23,FALSE)</f>
        <v>#N/A</v>
      </c>
      <c r="Y302" t="e">
        <f>VLOOKUP(Selected!S302,SILVA_ACT!$C$2:$Z$126,24,FALSE)</f>
        <v>#N/A</v>
      </c>
    </row>
    <row r="303" spans="1:25">
      <c r="A303" s="2" t="s">
        <v>0</v>
      </c>
      <c r="B303" t="s">
        <v>131</v>
      </c>
      <c r="C303" t="s">
        <v>132</v>
      </c>
      <c r="D303">
        <f t="shared" si="12"/>
        <v>580</v>
      </c>
      <c r="E303" t="e">
        <f t="shared" si="13"/>
        <v>#N/A</v>
      </c>
      <c r="F303" t="s">
        <v>2369</v>
      </c>
      <c r="G303" s="5">
        <v>1</v>
      </c>
      <c r="H303" t="s">
        <v>1978</v>
      </c>
      <c r="I303" s="5">
        <v>1</v>
      </c>
      <c r="J303" t="s">
        <v>1979</v>
      </c>
      <c r="K303" s="5">
        <v>1</v>
      </c>
      <c r="L303" t="s">
        <v>2370</v>
      </c>
      <c r="M303" s="5">
        <v>1</v>
      </c>
      <c r="N303" t="s">
        <v>2371</v>
      </c>
      <c r="O303" s="5">
        <v>1</v>
      </c>
      <c r="P303" t="s">
        <v>2615</v>
      </c>
      <c r="Q303" s="5">
        <v>1</v>
      </c>
      <c r="S303" t="str">
        <f t="shared" si="14"/>
        <v>gi|631905239|gb|KJ600561.1|_Uncultured_Thiomonas_sp._clone_N-05Biofilm065_16S_ribosomal_RNA_gene,_partial_sequence</v>
      </c>
      <c r="T303" t="e">
        <f>VLOOKUP(Selected!S303,SILVA_ACT!$C$2:$Z$126,19,FALSE)</f>
        <v>#N/A</v>
      </c>
      <c r="U303" t="e">
        <f>VLOOKUP(Selected!S303,SILVA_ACT!$C$2:$Z$126,20,FALSE)</f>
        <v>#N/A</v>
      </c>
      <c r="V303" t="e">
        <f>VLOOKUP(Selected!S303,SILVA_ACT!$C$2:$Z$126,21,FALSE)</f>
        <v>#N/A</v>
      </c>
      <c r="W303" t="e">
        <f>VLOOKUP(Selected!S303,SILVA_ACT!$C$2:$Z$126,22,FALSE)</f>
        <v>#N/A</v>
      </c>
      <c r="X303" t="e">
        <f>VLOOKUP(Selected!S303,SILVA_ACT!$C$2:$Z$126,23,FALSE)</f>
        <v>#N/A</v>
      </c>
      <c r="Y303" t="e">
        <f>VLOOKUP(Selected!S303,SILVA_ACT!$C$2:$Z$126,24,FALSE)</f>
        <v>#N/A</v>
      </c>
    </row>
    <row r="304" spans="1:25">
      <c r="A304" s="2" t="s">
        <v>0</v>
      </c>
      <c r="B304" t="s">
        <v>133</v>
      </c>
      <c r="C304" t="s">
        <v>134</v>
      </c>
      <c r="D304">
        <f t="shared" si="12"/>
        <v>578</v>
      </c>
      <c r="E304" t="e">
        <f t="shared" si="13"/>
        <v>#N/A</v>
      </c>
      <c r="F304" t="s">
        <v>2369</v>
      </c>
      <c r="G304" s="5">
        <v>1</v>
      </c>
      <c r="H304" t="s">
        <v>1978</v>
      </c>
      <c r="I304" s="5">
        <v>1</v>
      </c>
      <c r="J304" t="s">
        <v>1979</v>
      </c>
      <c r="K304" s="5">
        <v>1</v>
      </c>
      <c r="L304" t="s">
        <v>2370</v>
      </c>
      <c r="M304" s="5">
        <v>1</v>
      </c>
      <c r="N304" t="s">
        <v>2616</v>
      </c>
      <c r="O304" s="5">
        <v>1</v>
      </c>
      <c r="P304" t="s">
        <v>2617</v>
      </c>
      <c r="Q304" s="5">
        <v>1</v>
      </c>
      <c r="S304" t="str">
        <f t="shared" si="14"/>
        <v>gi|631905238|gb|KJ600560.1|_Uncultured_Castellaniella_sp._clone_N-05Biofilm064_16S_ribosomal_RNA_gene,_partial_sequence</v>
      </c>
      <c r="T304" t="e">
        <f>VLOOKUP(Selected!S304,SILVA_ACT!$C$2:$Z$126,19,FALSE)</f>
        <v>#N/A</v>
      </c>
      <c r="U304" t="e">
        <f>VLOOKUP(Selected!S304,SILVA_ACT!$C$2:$Z$126,20,FALSE)</f>
        <v>#N/A</v>
      </c>
      <c r="V304" t="e">
        <f>VLOOKUP(Selected!S304,SILVA_ACT!$C$2:$Z$126,21,FALSE)</f>
        <v>#N/A</v>
      </c>
      <c r="W304" t="e">
        <f>VLOOKUP(Selected!S304,SILVA_ACT!$C$2:$Z$126,22,FALSE)</f>
        <v>#N/A</v>
      </c>
      <c r="X304" t="e">
        <f>VLOOKUP(Selected!S304,SILVA_ACT!$C$2:$Z$126,23,FALSE)</f>
        <v>#N/A</v>
      </c>
      <c r="Y304" t="e">
        <f>VLOOKUP(Selected!S304,SILVA_ACT!$C$2:$Z$126,24,FALSE)</f>
        <v>#N/A</v>
      </c>
    </row>
    <row r="305" spans="1:25">
      <c r="A305" s="2" t="s">
        <v>0</v>
      </c>
      <c r="B305" t="s">
        <v>135</v>
      </c>
      <c r="C305" t="s">
        <v>136</v>
      </c>
      <c r="D305">
        <f t="shared" si="12"/>
        <v>579</v>
      </c>
      <c r="E305" t="e">
        <f t="shared" si="13"/>
        <v>#N/A</v>
      </c>
      <c r="F305" t="s">
        <v>2369</v>
      </c>
      <c r="G305" s="5">
        <v>1</v>
      </c>
      <c r="H305" t="s">
        <v>2429</v>
      </c>
      <c r="I305" s="5">
        <v>1</v>
      </c>
      <c r="J305" t="s">
        <v>2430</v>
      </c>
      <c r="K305" s="5">
        <v>1</v>
      </c>
      <c r="L305" t="s">
        <v>2539</v>
      </c>
      <c r="M305" s="5">
        <v>1</v>
      </c>
      <c r="N305" t="s">
        <v>2618</v>
      </c>
      <c r="O305" s="5">
        <v>0.4</v>
      </c>
      <c r="P305" t="s">
        <v>2619</v>
      </c>
      <c r="Q305" s="5">
        <v>0.4</v>
      </c>
      <c r="S305" t="str">
        <f t="shared" si="14"/>
        <v>gi|631905237|gb|KJ600559.1|_Uncultured_Lachnospiraceae_bacterium_clone_N-05Biofilm063_16S_ribosomal_RNA_gene,_partial_sequence</v>
      </c>
      <c r="T305" t="e">
        <f>VLOOKUP(Selected!S305,SILVA_ACT!$C$2:$Z$126,19,FALSE)</f>
        <v>#N/A</v>
      </c>
      <c r="U305" t="e">
        <f>VLOOKUP(Selected!S305,SILVA_ACT!$C$2:$Z$126,20,FALSE)</f>
        <v>#N/A</v>
      </c>
      <c r="V305" t="e">
        <f>VLOOKUP(Selected!S305,SILVA_ACT!$C$2:$Z$126,21,FALSE)</f>
        <v>#N/A</v>
      </c>
      <c r="W305" t="e">
        <f>VLOOKUP(Selected!S305,SILVA_ACT!$C$2:$Z$126,22,FALSE)</f>
        <v>#N/A</v>
      </c>
      <c r="X305" t="e">
        <f>VLOOKUP(Selected!S305,SILVA_ACT!$C$2:$Z$126,23,FALSE)</f>
        <v>#N/A</v>
      </c>
      <c r="Y305" t="e">
        <f>VLOOKUP(Selected!S305,SILVA_ACT!$C$2:$Z$126,24,FALSE)</f>
        <v>#N/A</v>
      </c>
    </row>
    <row r="306" spans="1:25">
      <c r="A306" s="2" t="s">
        <v>0</v>
      </c>
      <c r="B306" t="s">
        <v>137</v>
      </c>
      <c r="C306" t="s">
        <v>138</v>
      </c>
      <c r="D306">
        <f t="shared" si="12"/>
        <v>579</v>
      </c>
      <c r="E306" t="e">
        <f t="shared" si="13"/>
        <v>#N/A</v>
      </c>
      <c r="F306" t="s">
        <v>2369</v>
      </c>
      <c r="G306" s="5">
        <v>1</v>
      </c>
      <c r="H306" t="s">
        <v>1978</v>
      </c>
      <c r="I306" s="5">
        <v>1</v>
      </c>
      <c r="J306" t="s">
        <v>1980</v>
      </c>
      <c r="K306" s="5">
        <v>1</v>
      </c>
      <c r="L306" t="s">
        <v>2411</v>
      </c>
      <c r="M306" s="5">
        <v>1</v>
      </c>
      <c r="N306" t="s">
        <v>2620</v>
      </c>
      <c r="O306" s="5">
        <v>1</v>
      </c>
      <c r="P306" t="s">
        <v>2620</v>
      </c>
      <c r="Q306" s="5">
        <v>1</v>
      </c>
      <c r="S306" t="str">
        <f t="shared" si="14"/>
        <v>gi|631905236|gb|KJ600558.1|_Uncultured_Sedimenticola_sp._clone_N-05Biofilm062_16S_ribosomal_RNA_gene,_partial_sequence</v>
      </c>
      <c r="T306" t="e">
        <f>VLOOKUP(Selected!S306,SILVA_ACT!$C$2:$Z$126,19,FALSE)</f>
        <v>#N/A</v>
      </c>
      <c r="U306" t="e">
        <f>VLOOKUP(Selected!S306,SILVA_ACT!$C$2:$Z$126,20,FALSE)</f>
        <v>#N/A</v>
      </c>
      <c r="V306" t="e">
        <f>VLOOKUP(Selected!S306,SILVA_ACT!$C$2:$Z$126,21,FALSE)</f>
        <v>#N/A</v>
      </c>
      <c r="W306" t="e">
        <f>VLOOKUP(Selected!S306,SILVA_ACT!$C$2:$Z$126,22,FALSE)</f>
        <v>#N/A</v>
      </c>
      <c r="X306" t="e">
        <f>VLOOKUP(Selected!S306,SILVA_ACT!$C$2:$Z$126,23,FALSE)</f>
        <v>#N/A</v>
      </c>
      <c r="Y306" t="e">
        <f>VLOOKUP(Selected!S306,SILVA_ACT!$C$2:$Z$126,24,FALSE)</f>
        <v>#N/A</v>
      </c>
    </row>
    <row r="307" spans="1:25">
      <c r="A307" s="2" t="s">
        <v>0</v>
      </c>
      <c r="B307" t="s">
        <v>139</v>
      </c>
      <c r="C307" t="s">
        <v>140</v>
      </c>
      <c r="D307">
        <f t="shared" si="12"/>
        <v>579</v>
      </c>
      <c r="E307" t="e">
        <f t="shared" si="13"/>
        <v>#N/A</v>
      </c>
      <c r="F307" t="s">
        <v>2369</v>
      </c>
      <c r="G307" s="5">
        <v>1</v>
      </c>
      <c r="H307" t="s">
        <v>2429</v>
      </c>
      <c r="I307" s="5">
        <v>1</v>
      </c>
      <c r="J307" t="s">
        <v>2430</v>
      </c>
      <c r="K307" s="5">
        <v>1</v>
      </c>
      <c r="L307" t="s">
        <v>2539</v>
      </c>
      <c r="M307" s="5">
        <v>1</v>
      </c>
      <c r="N307" t="s">
        <v>2583</v>
      </c>
      <c r="O307" s="5">
        <v>1</v>
      </c>
      <c r="P307" t="s">
        <v>2584</v>
      </c>
      <c r="Q307" s="5">
        <v>1</v>
      </c>
      <c r="S307" t="str">
        <f t="shared" si="14"/>
        <v>gi|631905235|gb|KJ600557.1|_Uncultured_Ruminococcaceae_bacterium_clone_N-05Biofilm061_16S_ribosomal_RNA_gene,_partial_sequence</v>
      </c>
      <c r="T307" t="e">
        <f>VLOOKUP(Selected!S307,SILVA_ACT!$C$2:$Z$126,19,FALSE)</f>
        <v>#N/A</v>
      </c>
      <c r="U307" t="e">
        <f>VLOOKUP(Selected!S307,SILVA_ACT!$C$2:$Z$126,20,FALSE)</f>
        <v>#N/A</v>
      </c>
      <c r="V307" t="e">
        <f>VLOOKUP(Selected!S307,SILVA_ACT!$C$2:$Z$126,21,FALSE)</f>
        <v>#N/A</v>
      </c>
      <c r="W307" t="e">
        <f>VLOOKUP(Selected!S307,SILVA_ACT!$C$2:$Z$126,22,FALSE)</f>
        <v>#N/A</v>
      </c>
      <c r="X307" t="e">
        <f>VLOOKUP(Selected!S307,SILVA_ACT!$C$2:$Z$126,23,FALSE)</f>
        <v>#N/A</v>
      </c>
      <c r="Y307" t="e">
        <f>VLOOKUP(Selected!S307,SILVA_ACT!$C$2:$Z$126,24,FALSE)</f>
        <v>#N/A</v>
      </c>
    </row>
    <row r="308" spans="1:25">
      <c r="A308" s="2" t="s">
        <v>0</v>
      </c>
      <c r="B308" t="s">
        <v>141</v>
      </c>
      <c r="C308" t="s">
        <v>142</v>
      </c>
      <c r="D308">
        <f t="shared" si="12"/>
        <v>580</v>
      </c>
      <c r="E308" t="e">
        <f t="shared" si="13"/>
        <v>#N/A</v>
      </c>
      <c r="F308" t="s">
        <v>2369</v>
      </c>
      <c r="G308" s="5">
        <v>1</v>
      </c>
      <c r="H308" t="s">
        <v>1978</v>
      </c>
      <c r="I308" s="5">
        <v>1</v>
      </c>
      <c r="J308" t="s">
        <v>1979</v>
      </c>
      <c r="K308" s="5">
        <v>1</v>
      </c>
      <c r="L308" t="s">
        <v>2551</v>
      </c>
      <c r="M308" s="5">
        <v>1</v>
      </c>
      <c r="N308" t="s">
        <v>2552</v>
      </c>
      <c r="O308" s="5">
        <v>1</v>
      </c>
      <c r="P308" t="s">
        <v>2587</v>
      </c>
      <c r="Q308" s="5">
        <v>0.84</v>
      </c>
      <c r="S308" t="str">
        <f t="shared" si="14"/>
        <v>gi|631905234|gb|KJ600556.1|_Uncultured_Azoarcus_sp._clone_N-05Biofilm060_16S_ribosomal_RNA_gene,_partial_sequence</v>
      </c>
      <c r="T308" t="e">
        <f>VLOOKUP(Selected!S308,SILVA_ACT!$C$2:$Z$126,19,FALSE)</f>
        <v>#N/A</v>
      </c>
      <c r="U308" t="e">
        <f>VLOOKUP(Selected!S308,SILVA_ACT!$C$2:$Z$126,20,FALSE)</f>
        <v>#N/A</v>
      </c>
      <c r="V308" t="e">
        <f>VLOOKUP(Selected!S308,SILVA_ACT!$C$2:$Z$126,21,FALSE)</f>
        <v>#N/A</v>
      </c>
      <c r="W308" t="e">
        <f>VLOOKUP(Selected!S308,SILVA_ACT!$C$2:$Z$126,22,FALSE)</f>
        <v>#N/A</v>
      </c>
      <c r="X308" t="e">
        <f>VLOOKUP(Selected!S308,SILVA_ACT!$C$2:$Z$126,23,FALSE)</f>
        <v>#N/A</v>
      </c>
      <c r="Y308" t="e">
        <f>VLOOKUP(Selected!S308,SILVA_ACT!$C$2:$Z$126,24,FALSE)</f>
        <v>#N/A</v>
      </c>
    </row>
    <row r="309" spans="1:25">
      <c r="A309" s="2" t="s">
        <v>0</v>
      </c>
      <c r="B309" t="s">
        <v>143</v>
      </c>
      <c r="C309" t="s">
        <v>144</v>
      </c>
      <c r="D309">
        <f t="shared" si="12"/>
        <v>581</v>
      </c>
      <c r="E309" t="e">
        <f t="shared" si="13"/>
        <v>#N/A</v>
      </c>
      <c r="F309" t="s">
        <v>2369</v>
      </c>
      <c r="G309" s="5">
        <v>1</v>
      </c>
      <c r="H309" t="s">
        <v>2429</v>
      </c>
      <c r="I309" s="5">
        <v>1</v>
      </c>
      <c r="J309" t="s">
        <v>2430</v>
      </c>
      <c r="K309" s="5">
        <v>1</v>
      </c>
      <c r="L309" t="s">
        <v>2539</v>
      </c>
      <c r="M309" s="5">
        <v>1</v>
      </c>
      <c r="N309" t="s">
        <v>2583</v>
      </c>
      <c r="O309" s="5">
        <v>1</v>
      </c>
      <c r="P309" t="s">
        <v>2584</v>
      </c>
      <c r="Q309" s="5">
        <v>1</v>
      </c>
      <c r="S309" t="str">
        <f t="shared" si="14"/>
        <v>gi|631905233|gb|KJ600555.1|_Uncultured_Ruminococcaceae_bacterium_clone_N-05Biofilm059_16S_ribosomal_RNA_gene,_partial_sequence</v>
      </c>
      <c r="T309" t="e">
        <f>VLOOKUP(Selected!S309,SILVA_ACT!$C$2:$Z$126,19,FALSE)</f>
        <v>#N/A</v>
      </c>
      <c r="U309" t="e">
        <f>VLOOKUP(Selected!S309,SILVA_ACT!$C$2:$Z$126,20,FALSE)</f>
        <v>#N/A</v>
      </c>
      <c r="V309" t="e">
        <f>VLOOKUP(Selected!S309,SILVA_ACT!$C$2:$Z$126,21,FALSE)</f>
        <v>#N/A</v>
      </c>
      <c r="W309" t="e">
        <f>VLOOKUP(Selected!S309,SILVA_ACT!$C$2:$Z$126,22,FALSE)</f>
        <v>#N/A</v>
      </c>
      <c r="X309" t="e">
        <f>VLOOKUP(Selected!S309,SILVA_ACT!$C$2:$Z$126,23,FALSE)</f>
        <v>#N/A</v>
      </c>
      <c r="Y309" t="e">
        <f>VLOOKUP(Selected!S309,SILVA_ACT!$C$2:$Z$126,24,FALSE)</f>
        <v>#N/A</v>
      </c>
    </row>
    <row r="310" spans="1:25">
      <c r="A310" s="2" t="s">
        <v>0</v>
      </c>
      <c r="B310" t="s">
        <v>145</v>
      </c>
      <c r="C310" t="s">
        <v>146</v>
      </c>
      <c r="D310">
        <f t="shared" si="12"/>
        <v>584</v>
      </c>
      <c r="E310" t="e">
        <f t="shared" si="13"/>
        <v>#N/A</v>
      </c>
      <c r="F310" t="s">
        <v>2369</v>
      </c>
      <c r="G310" s="5">
        <v>1</v>
      </c>
      <c r="H310" t="s">
        <v>2591</v>
      </c>
      <c r="I310" s="5">
        <v>1</v>
      </c>
      <c r="J310" t="s">
        <v>2591</v>
      </c>
      <c r="K310" s="5">
        <v>1</v>
      </c>
      <c r="L310" t="s">
        <v>2592</v>
      </c>
      <c r="M310" s="5">
        <v>1</v>
      </c>
      <c r="N310" t="s">
        <v>2621</v>
      </c>
      <c r="O310" s="5">
        <v>1</v>
      </c>
      <c r="P310" t="s">
        <v>2622</v>
      </c>
      <c r="Q310" s="5">
        <v>0.99</v>
      </c>
      <c r="S310" t="str">
        <f t="shared" si="14"/>
        <v>gi|631905232|gb|KJ600554.1|_Uncultured_Propionibacteriaceae_bacterium_clone_N-05Biofilm058_16S_ribosomal_RNA_gene,_partial_sequence</v>
      </c>
      <c r="T310" t="e">
        <f>VLOOKUP(Selected!S310,SILVA_ACT!$C$2:$Z$126,19,FALSE)</f>
        <v>#N/A</v>
      </c>
      <c r="U310" t="e">
        <f>VLOOKUP(Selected!S310,SILVA_ACT!$C$2:$Z$126,20,FALSE)</f>
        <v>#N/A</v>
      </c>
      <c r="V310" t="e">
        <f>VLOOKUP(Selected!S310,SILVA_ACT!$C$2:$Z$126,21,FALSE)</f>
        <v>#N/A</v>
      </c>
      <c r="W310" t="e">
        <f>VLOOKUP(Selected!S310,SILVA_ACT!$C$2:$Z$126,22,FALSE)</f>
        <v>#N/A</v>
      </c>
      <c r="X310" t="e">
        <f>VLOOKUP(Selected!S310,SILVA_ACT!$C$2:$Z$126,23,FALSE)</f>
        <v>#N/A</v>
      </c>
      <c r="Y310" t="e">
        <f>VLOOKUP(Selected!S310,SILVA_ACT!$C$2:$Z$126,24,FALSE)</f>
        <v>#N/A</v>
      </c>
    </row>
    <row r="311" spans="1:25">
      <c r="A311" s="2" t="s">
        <v>0</v>
      </c>
      <c r="B311" t="s">
        <v>147</v>
      </c>
      <c r="C311" t="s">
        <v>148</v>
      </c>
      <c r="D311">
        <f t="shared" si="12"/>
        <v>618</v>
      </c>
      <c r="E311" t="e">
        <f t="shared" si="13"/>
        <v>#N/A</v>
      </c>
      <c r="F311" t="s">
        <v>2369</v>
      </c>
      <c r="G311" s="5">
        <v>1</v>
      </c>
      <c r="H311" t="s">
        <v>1978</v>
      </c>
      <c r="I311" s="5">
        <v>1</v>
      </c>
      <c r="J311" t="s">
        <v>1981</v>
      </c>
      <c r="K311" s="5">
        <v>1</v>
      </c>
      <c r="L311" t="s">
        <v>2444</v>
      </c>
      <c r="M311" s="5">
        <v>1</v>
      </c>
      <c r="N311" t="s">
        <v>2445</v>
      </c>
      <c r="O311" s="5">
        <v>1</v>
      </c>
      <c r="P311" t="s">
        <v>2623</v>
      </c>
      <c r="Q311" s="5">
        <v>1</v>
      </c>
      <c r="S311" t="str">
        <f t="shared" si="14"/>
        <v>gi|631905231|gb|KJ600553.1|_Uncultured_Hyphomonas_sp._clone_N-05Biofilm057_16S_ribosomal_RNA_gene,_partial_sequence</v>
      </c>
      <c r="T311" t="e">
        <f>VLOOKUP(Selected!S311,SILVA_ACT!$C$2:$Z$126,19,FALSE)</f>
        <v>#N/A</v>
      </c>
      <c r="U311" t="e">
        <f>VLOOKUP(Selected!S311,SILVA_ACT!$C$2:$Z$126,20,FALSE)</f>
        <v>#N/A</v>
      </c>
      <c r="V311" t="e">
        <f>VLOOKUP(Selected!S311,SILVA_ACT!$C$2:$Z$126,21,FALSE)</f>
        <v>#N/A</v>
      </c>
      <c r="W311" t="e">
        <f>VLOOKUP(Selected!S311,SILVA_ACT!$C$2:$Z$126,22,FALSE)</f>
        <v>#N/A</v>
      </c>
      <c r="X311" t="e">
        <f>VLOOKUP(Selected!S311,SILVA_ACT!$C$2:$Z$126,23,FALSE)</f>
        <v>#N/A</v>
      </c>
      <c r="Y311" t="e">
        <f>VLOOKUP(Selected!S311,SILVA_ACT!$C$2:$Z$126,24,FALSE)</f>
        <v>#N/A</v>
      </c>
    </row>
    <row r="312" spans="1:25">
      <c r="A312" s="2" t="s">
        <v>0</v>
      </c>
      <c r="B312" t="s">
        <v>149</v>
      </c>
      <c r="C312" t="s">
        <v>150</v>
      </c>
      <c r="D312">
        <f t="shared" si="12"/>
        <v>618</v>
      </c>
      <c r="E312" t="e">
        <f t="shared" si="13"/>
        <v>#N/A</v>
      </c>
      <c r="F312" t="s">
        <v>2369</v>
      </c>
      <c r="G312" s="5">
        <v>1</v>
      </c>
      <c r="H312" t="s">
        <v>1978</v>
      </c>
      <c r="I312" s="5">
        <v>1</v>
      </c>
      <c r="J312" t="s">
        <v>1981</v>
      </c>
      <c r="K312" s="5">
        <v>1</v>
      </c>
      <c r="L312" t="s">
        <v>2444</v>
      </c>
      <c r="M312" s="5">
        <v>1</v>
      </c>
      <c r="N312" t="s">
        <v>2624</v>
      </c>
      <c r="O312" s="5">
        <v>1</v>
      </c>
      <c r="P312" t="s">
        <v>2625</v>
      </c>
      <c r="Q312" s="5">
        <v>1</v>
      </c>
      <c r="S312" t="str">
        <f t="shared" si="14"/>
        <v>gi|631905230|gb|KJ600552.1|_Uncultured_Brevundimonas_sp._clone_N-05Biofilm056_16S_ribosomal_RNA_gene,_partial_sequence</v>
      </c>
      <c r="T312" t="e">
        <f>VLOOKUP(Selected!S312,SILVA_ACT!$C$2:$Z$126,19,FALSE)</f>
        <v>#N/A</v>
      </c>
      <c r="U312" t="e">
        <f>VLOOKUP(Selected!S312,SILVA_ACT!$C$2:$Z$126,20,FALSE)</f>
        <v>#N/A</v>
      </c>
      <c r="V312" t="e">
        <f>VLOOKUP(Selected!S312,SILVA_ACT!$C$2:$Z$126,21,FALSE)</f>
        <v>#N/A</v>
      </c>
      <c r="W312" t="e">
        <f>VLOOKUP(Selected!S312,SILVA_ACT!$C$2:$Z$126,22,FALSE)</f>
        <v>#N/A</v>
      </c>
      <c r="X312" t="e">
        <f>VLOOKUP(Selected!S312,SILVA_ACT!$C$2:$Z$126,23,FALSE)</f>
        <v>#N/A</v>
      </c>
      <c r="Y312" t="e">
        <f>VLOOKUP(Selected!S312,SILVA_ACT!$C$2:$Z$126,24,FALSE)</f>
        <v>#N/A</v>
      </c>
    </row>
    <row r="313" spans="1:25">
      <c r="A313" s="2" t="s">
        <v>0</v>
      </c>
      <c r="B313" t="s">
        <v>151</v>
      </c>
      <c r="C313" t="s">
        <v>152</v>
      </c>
      <c r="D313">
        <f t="shared" si="12"/>
        <v>624</v>
      </c>
      <c r="E313" t="e">
        <f t="shared" si="13"/>
        <v>#N/A</v>
      </c>
      <c r="F313" t="s">
        <v>2369</v>
      </c>
      <c r="G313" s="5">
        <v>1</v>
      </c>
      <c r="H313" t="s">
        <v>2434</v>
      </c>
      <c r="I313" s="5">
        <v>1</v>
      </c>
      <c r="J313" t="s">
        <v>2435</v>
      </c>
      <c r="K313" s="5">
        <v>0.63</v>
      </c>
      <c r="L313" t="s">
        <v>2436</v>
      </c>
      <c r="M313" s="5">
        <v>0.63</v>
      </c>
      <c r="N313" t="s">
        <v>2437</v>
      </c>
      <c r="O313" s="5">
        <v>0.63</v>
      </c>
      <c r="P313" t="s">
        <v>2563</v>
      </c>
      <c r="Q313" s="5">
        <v>0.15</v>
      </c>
      <c r="S313" t="str">
        <f t="shared" si="14"/>
        <v>gi|631905229|gb|KJ600551.1|_Uncultured_Anaerolineaceae_bacterium_clone_N-05Biofilm054_16S_ribosomal_RNA_gene,_partial_sequence</v>
      </c>
      <c r="T313" t="e">
        <f>VLOOKUP(Selected!S313,SILVA_ACT!$C$2:$Z$126,19,FALSE)</f>
        <v>#N/A</v>
      </c>
      <c r="U313" t="e">
        <f>VLOOKUP(Selected!S313,SILVA_ACT!$C$2:$Z$126,20,FALSE)</f>
        <v>#N/A</v>
      </c>
      <c r="V313" t="e">
        <f>VLOOKUP(Selected!S313,SILVA_ACT!$C$2:$Z$126,21,FALSE)</f>
        <v>#N/A</v>
      </c>
      <c r="W313" t="e">
        <f>VLOOKUP(Selected!S313,SILVA_ACT!$C$2:$Z$126,22,FALSE)</f>
        <v>#N/A</v>
      </c>
      <c r="X313" t="e">
        <f>VLOOKUP(Selected!S313,SILVA_ACT!$C$2:$Z$126,23,FALSE)</f>
        <v>#N/A</v>
      </c>
      <c r="Y313" t="e">
        <f>VLOOKUP(Selected!S313,SILVA_ACT!$C$2:$Z$126,24,FALSE)</f>
        <v>#N/A</v>
      </c>
    </row>
    <row r="314" spans="1:25">
      <c r="A314" s="2" t="s">
        <v>0</v>
      </c>
      <c r="B314" t="s">
        <v>153</v>
      </c>
      <c r="C314" t="s">
        <v>154</v>
      </c>
      <c r="D314">
        <f t="shared" si="12"/>
        <v>627</v>
      </c>
      <c r="E314" t="e">
        <f t="shared" si="13"/>
        <v>#N/A</v>
      </c>
      <c r="F314" t="s">
        <v>2369</v>
      </c>
      <c r="G314" s="5">
        <v>1</v>
      </c>
      <c r="H314" t="s">
        <v>1978</v>
      </c>
      <c r="I314" s="5">
        <v>1</v>
      </c>
      <c r="J314" t="s">
        <v>1981</v>
      </c>
      <c r="K314" s="5">
        <v>1</v>
      </c>
      <c r="L314" t="s">
        <v>2597</v>
      </c>
      <c r="M314" s="5">
        <v>1</v>
      </c>
      <c r="N314" t="s">
        <v>2626</v>
      </c>
      <c r="O314" s="5">
        <v>1</v>
      </c>
      <c r="P314" t="s">
        <v>2627</v>
      </c>
      <c r="Q314" s="5">
        <v>1</v>
      </c>
      <c r="S314" t="str">
        <f t="shared" si="14"/>
        <v>gi|631905228|gb|KJ600550.1|_Uncultured_Novosphingobium_sp._clone_N-05Biofilm052_16S_ribosomal_RNA_gene,_partial_sequence</v>
      </c>
      <c r="T314" t="e">
        <f>VLOOKUP(Selected!S314,SILVA_ACT!$C$2:$Z$126,19,FALSE)</f>
        <v>#N/A</v>
      </c>
      <c r="U314" t="e">
        <f>VLOOKUP(Selected!S314,SILVA_ACT!$C$2:$Z$126,20,FALSE)</f>
        <v>#N/A</v>
      </c>
      <c r="V314" t="e">
        <f>VLOOKUP(Selected!S314,SILVA_ACT!$C$2:$Z$126,21,FALSE)</f>
        <v>#N/A</v>
      </c>
      <c r="W314" t="e">
        <f>VLOOKUP(Selected!S314,SILVA_ACT!$C$2:$Z$126,22,FALSE)</f>
        <v>#N/A</v>
      </c>
      <c r="X314" t="e">
        <f>VLOOKUP(Selected!S314,SILVA_ACT!$C$2:$Z$126,23,FALSE)</f>
        <v>#N/A</v>
      </c>
      <c r="Y314" t="e">
        <f>VLOOKUP(Selected!S314,SILVA_ACT!$C$2:$Z$126,24,FALSE)</f>
        <v>#N/A</v>
      </c>
    </row>
    <row r="315" spans="1:25">
      <c r="A315" s="2" t="s">
        <v>0</v>
      </c>
      <c r="B315" t="s">
        <v>155</v>
      </c>
      <c r="C315" t="s">
        <v>156</v>
      </c>
      <c r="D315">
        <f t="shared" si="12"/>
        <v>630</v>
      </c>
      <c r="E315" t="e">
        <f t="shared" si="13"/>
        <v>#N/A</v>
      </c>
      <c r="F315" t="s">
        <v>2369</v>
      </c>
      <c r="G315" s="5">
        <v>1</v>
      </c>
      <c r="H315" t="s">
        <v>2429</v>
      </c>
      <c r="I315" s="5">
        <v>1</v>
      </c>
      <c r="J315" t="s">
        <v>2430</v>
      </c>
      <c r="K315" s="5">
        <v>1</v>
      </c>
      <c r="L315" t="s">
        <v>2539</v>
      </c>
      <c r="M315" s="5">
        <v>1</v>
      </c>
      <c r="N315" t="s">
        <v>2583</v>
      </c>
      <c r="O315" s="5">
        <v>1</v>
      </c>
      <c r="P315" t="s">
        <v>2628</v>
      </c>
      <c r="Q315" s="5">
        <v>0.43</v>
      </c>
      <c r="S315" t="str">
        <f t="shared" si="14"/>
        <v>gi|631905227|gb|KJ600549.1|_Uncultured_Anaerotruncus_sp._clone_N-05Biofilm051_16S_ribosomal_RNA_gene,_partial_sequence</v>
      </c>
      <c r="T315" t="e">
        <f>VLOOKUP(Selected!S315,SILVA_ACT!$C$2:$Z$126,19,FALSE)</f>
        <v>#N/A</v>
      </c>
      <c r="U315" t="e">
        <f>VLOOKUP(Selected!S315,SILVA_ACT!$C$2:$Z$126,20,FALSE)</f>
        <v>#N/A</v>
      </c>
      <c r="V315" t="e">
        <f>VLOOKUP(Selected!S315,SILVA_ACT!$C$2:$Z$126,21,FALSE)</f>
        <v>#N/A</v>
      </c>
      <c r="W315" t="e">
        <f>VLOOKUP(Selected!S315,SILVA_ACT!$C$2:$Z$126,22,FALSE)</f>
        <v>#N/A</v>
      </c>
      <c r="X315" t="e">
        <f>VLOOKUP(Selected!S315,SILVA_ACT!$C$2:$Z$126,23,FALSE)</f>
        <v>#N/A</v>
      </c>
      <c r="Y315" t="e">
        <f>VLOOKUP(Selected!S315,SILVA_ACT!$C$2:$Z$126,24,FALSE)</f>
        <v>#N/A</v>
      </c>
    </row>
    <row r="316" spans="1:25">
      <c r="A316" s="2" t="s">
        <v>0</v>
      </c>
      <c r="B316" t="s">
        <v>157</v>
      </c>
      <c r="C316" t="s">
        <v>158</v>
      </c>
      <c r="D316">
        <f t="shared" si="12"/>
        <v>626</v>
      </c>
      <c r="E316" t="e">
        <f t="shared" si="13"/>
        <v>#N/A</v>
      </c>
      <c r="F316" t="s">
        <v>2369</v>
      </c>
      <c r="G316" s="5">
        <v>1</v>
      </c>
      <c r="H316" t="s">
        <v>2429</v>
      </c>
      <c r="I316" s="5">
        <v>1</v>
      </c>
      <c r="J316" t="s">
        <v>2430</v>
      </c>
      <c r="K316" s="5">
        <v>1</v>
      </c>
      <c r="L316" t="s">
        <v>2539</v>
      </c>
      <c r="M316" s="5">
        <v>1</v>
      </c>
      <c r="N316" t="s">
        <v>2629</v>
      </c>
      <c r="O316" s="5">
        <v>1</v>
      </c>
      <c r="P316" t="s">
        <v>2630</v>
      </c>
      <c r="Q316" s="5">
        <v>1</v>
      </c>
      <c r="S316" t="str">
        <f t="shared" si="14"/>
        <v>gi|631905226|gb|KJ600548.1|_Uncultured_Anaerovorax_sp._clone_N-05Biofilm050_16S_ribosomal_RNA_gene,_partial_sequence</v>
      </c>
      <c r="T316" t="e">
        <f>VLOOKUP(Selected!S316,SILVA_ACT!$C$2:$Z$126,19,FALSE)</f>
        <v>#N/A</v>
      </c>
      <c r="U316" t="e">
        <f>VLOOKUP(Selected!S316,SILVA_ACT!$C$2:$Z$126,20,FALSE)</f>
        <v>#N/A</v>
      </c>
      <c r="V316" t="e">
        <f>VLOOKUP(Selected!S316,SILVA_ACT!$C$2:$Z$126,21,FALSE)</f>
        <v>#N/A</v>
      </c>
      <c r="W316" t="e">
        <f>VLOOKUP(Selected!S316,SILVA_ACT!$C$2:$Z$126,22,FALSE)</f>
        <v>#N/A</v>
      </c>
      <c r="X316" t="e">
        <f>VLOOKUP(Selected!S316,SILVA_ACT!$C$2:$Z$126,23,FALSE)</f>
        <v>#N/A</v>
      </c>
      <c r="Y316" t="e">
        <f>VLOOKUP(Selected!S316,SILVA_ACT!$C$2:$Z$126,24,FALSE)</f>
        <v>#N/A</v>
      </c>
    </row>
    <row r="317" spans="1:25">
      <c r="A317" s="2" t="s">
        <v>0</v>
      </c>
      <c r="B317" t="s">
        <v>159</v>
      </c>
      <c r="C317" t="s">
        <v>160</v>
      </c>
      <c r="D317">
        <f t="shared" si="12"/>
        <v>632</v>
      </c>
      <c r="E317" t="e">
        <f t="shared" si="13"/>
        <v>#N/A</v>
      </c>
      <c r="F317" t="s">
        <v>2369</v>
      </c>
      <c r="G317" s="5">
        <v>1</v>
      </c>
      <c r="H317" t="s">
        <v>1978</v>
      </c>
      <c r="I317" s="5">
        <v>1</v>
      </c>
      <c r="J317" t="s">
        <v>1979</v>
      </c>
      <c r="K317" s="5">
        <v>1</v>
      </c>
      <c r="L317" t="s">
        <v>2370</v>
      </c>
      <c r="M317" s="5">
        <v>1</v>
      </c>
      <c r="N317" t="s">
        <v>2381</v>
      </c>
      <c r="O317" s="5">
        <v>0.96</v>
      </c>
      <c r="P317" t="s">
        <v>2565</v>
      </c>
      <c r="Q317" s="5">
        <v>0.64</v>
      </c>
      <c r="S317" t="str">
        <f t="shared" si="14"/>
        <v>gi|631905225|gb|KJ600547.1|_Uncultured_Brachymonas_sp._clone_N-05Biofilm049_16S_ribosomal_RNA_gene,_partial_sequence</v>
      </c>
      <c r="T317" t="e">
        <f>VLOOKUP(Selected!S317,SILVA_ACT!$C$2:$Z$126,19,FALSE)</f>
        <v>#N/A</v>
      </c>
      <c r="U317" t="e">
        <f>VLOOKUP(Selected!S317,SILVA_ACT!$C$2:$Z$126,20,FALSE)</f>
        <v>#N/A</v>
      </c>
      <c r="V317" t="e">
        <f>VLOOKUP(Selected!S317,SILVA_ACT!$C$2:$Z$126,21,FALSE)</f>
        <v>#N/A</v>
      </c>
      <c r="W317" t="e">
        <f>VLOOKUP(Selected!S317,SILVA_ACT!$C$2:$Z$126,22,FALSE)</f>
        <v>#N/A</v>
      </c>
      <c r="X317" t="e">
        <f>VLOOKUP(Selected!S317,SILVA_ACT!$C$2:$Z$126,23,FALSE)</f>
        <v>#N/A</v>
      </c>
      <c r="Y317" t="e">
        <f>VLOOKUP(Selected!S317,SILVA_ACT!$C$2:$Z$126,24,FALSE)</f>
        <v>#N/A</v>
      </c>
    </row>
    <row r="318" spans="1:25">
      <c r="A318" s="2" t="s">
        <v>0</v>
      </c>
      <c r="B318" t="s">
        <v>161</v>
      </c>
      <c r="C318" t="s">
        <v>162</v>
      </c>
      <c r="D318">
        <f t="shared" si="12"/>
        <v>634</v>
      </c>
      <c r="E318" t="e">
        <f t="shared" si="13"/>
        <v>#N/A</v>
      </c>
      <c r="F318" t="s">
        <v>2369</v>
      </c>
      <c r="G318" s="5">
        <v>1</v>
      </c>
      <c r="H318" t="s">
        <v>2429</v>
      </c>
      <c r="I318" s="5">
        <v>1</v>
      </c>
      <c r="J318" t="s">
        <v>2430</v>
      </c>
      <c r="K318" s="5">
        <v>1</v>
      </c>
      <c r="L318" t="s">
        <v>2539</v>
      </c>
      <c r="M318" s="5">
        <v>1</v>
      </c>
      <c r="N318" t="s">
        <v>2583</v>
      </c>
      <c r="O318" s="5">
        <v>1</v>
      </c>
      <c r="P318" t="s">
        <v>2631</v>
      </c>
      <c r="Q318" s="5">
        <v>1</v>
      </c>
      <c r="S318" t="str">
        <f t="shared" si="14"/>
        <v>gi|631905224|gb|KJ600546.1|_Uncultured_Anaerofilum_sp._clone_N-05Biofilm048_16S_ribosomal_RNA_gene,_partial_sequence</v>
      </c>
      <c r="T318" t="e">
        <f>VLOOKUP(Selected!S318,SILVA_ACT!$C$2:$Z$126,19,FALSE)</f>
        <v>#N/A</v>
      </c>
      <c r="U318" t="e">
        <f>VLOOKUP(Selected!S318,SILVA_ACT!$C$2:$Z$126,20,FALSE)</f>
        <v>#N/A</v>
      </c>
      <c r="V318" t="e">
        <f>VLOOKUP(Selected!S318,SILVA_ACT!$C$2:$Z$126,21,FALSE)</f>
        <v>#N/A</v>
      </c>
      <c r="W318" t="e">
        <f>VLOOKUP(Selected!S318,SILVA_ACT!$C$2:$Z$126,22,FALSE)</f>
        <v>#N/A</v>
      </c>
      <c r="X318" t="e">
        <f>VLOOKUP(Selected!S318,SILVA_ACT!$C$2:$Z$126,23,FALSE)</f>
        <v>#N/A</v>
      </c>
      <c r="Y318" t="e">
        <f>VLOOKUP(Selected!S318,SILVA_ACT!$C$2:$Z$126,24,FALSE)</f>
        <v>#N/A</v>
      </c>
    </row>
    <row r="319" spans="1:25">
      <c r="A319" s="2" t="s">
        <v>0</v>
      </c>
      <c r="B319" t="s">
        <v>163</v>
      </c>
      <c r="C319" t="s">
        <v>164</v>
      </c>
      <c r="D319">
        <f t="shared" si="12"/>
        <v>633</v>
      </c>
      <c r="E319" t="e">
        <f t="shared" si="13"/>
        <v>#N/A</v>
      </c>
      <c r="F319" t="s">
        <v>2369</v>
      </c>
      <c r="G319" s="5">
        <v>1</v>
      </c>
      <c r="H319" t="s">
        <v>2396</v>
      </c>
      <c r="I319" s="5">
        <v>1</v>
      </c>
      <c r="J319" t="s">
        <v>2542</v>
      </c>
      <c r="K319" s="5">
        <v>0.99</v>
      </c>
      <c r="L319" t="s">
        <v>2567</v>
      </c>
      <c r="M319" s="5">
        <v>0.95</v>
      </c>
      <c r="N319" t="s">
        <v>2567</v>
      </c>
      <c r="O319" s="5">
        <v>0.95</v>
      </c>
      <c r="P319" t="s">
        <v>2567</v>
      </c>
      <c r="Q319" s="5">
        <v>0.95</v>
      </c>
      <c r="S319" t="str">
        <f t="shared" si="14"/>
        <v>gi|631905223|gb|KJ600545.1|_Uncultured_Bryobacter_sp._clone_N-05Biofilm047_16S_ribosomal_RNA_gene,_partial_sequence</v>
      </c>
      <c r="T319" t="e">
        <f>VLOOKUP(Selected!S319,SILVA_ACT!$C$2:$Z$126,19,FALSE)</f>
        <v>#N/A</v>
      </c>
      <c r="U319" t="e">
        <f>VLOOKUP(Selected!S319,SILVA_ACT!$C$2:$Z$126,20,FALSE)</f>
        <v>#N/A</v>
      </c>
      <c r="V319" t="e">
        <f>VLOOKUP(Selected!S319,SILVA_ACT!$C$2:$Z$126,21,FALSE)</f>
        <v>#N/A</v>
      </c>
      <c r="W319" t="e">
        <f>VLOOKUP(Selected!S319,SILVA_ACT!$C$2:$Z$126,22,FALSE)</f>
        <v>#N/A</v>
      </c>
      <c r="X319" t="e">
        <f>VLOOKUP(Selected!S319,SILVA_ACT!$C$2:$Z$126,23,FALSE)</f>
        <v>#N/A</v>
      </c>
      <c r="Y319" t="e">
        <f>VLOOKUP(Selected!S319,SILVA_ACT!$C$2:$Z$126,24,FALSE)</f>
        <v>#N/A</v>
      </c>
    </row>
    <row r="320" spans="1:25">
      <c r="A320" s="2" t="s">
        <v>0</v>
      </c>
      <c r="B320" t="s">
        <v>165</v>
      </c>
      <c r="C320" t="s">
        <v>166</v>
      </c>
      <c r="D320">
        <f t="shared" si="12"/>
        <v>634</v>
      </c>
      <c r="E320" t="e">
        <f t="shared" si="13"/>
        <v>#N/A</v>
      </c>
      <c r="F320" t="s">
        <v>2369</v>
      </c>
      <c r="G320" s="5">
        <v>1</v>
      </c>
      <c r="H320" t="s">
        <v>2429</v>
      </c>
      <c r="I320" s="5">
        <v>1</v>
      </c>
      <c r="J320" t="s">
        <v>2430</v>
      </c>
      <c r="K320" s="5">
        <v>1</v>
      </c>
      <c r="L320" t="s">
        <v>2539</v>
      </c>
      <c r="M320" s="5">
        <v>1</v>
      </c>
      <c r="N320" t="s">
        <v>2583</v>
      </c>
      <c r="O320" s="5">
        <v>1</v>
      </c>
      <c r="P320" t="s">
        <v>2632</v>
      </c>
      <c r="Q320" s="5">
        <v>1</v>
      </c>
      <c r="S320" t="str">
        <f t="shared" si="14"/>
        <v>gi|631905222|gb|KJ600544.1|_Uncultured_Oscillibacter_sp._clone_N-05Biofilm046_16S_ribosomal_RNA_gene,_partial_sequence</v>
      </c>
      <c r="T320" t="e">
        <f>VLOOKUP(Selected!S320,SILVA_ACT!$C$2:$Z$126,19,FALSE)</f>
        <v>#N/A</v>
      </c>
      <c r="U320" t="e">
        <f>VLOOKUP(Selected!S320,SILVA_ACT!$C$2:$Z$126,20,FALSE)</f>
        <v>#N/A</v>
      </c>
      <c r="V320" t="e">
        <f>VLOOKUP(Selected!S320,SILVA_ACT!$C$2:$Z$126,21,FALSE)</f>
        <v>#N/A</v>
      </c>
      <c r="W320" t="e">
        <f>VLOOKUP(Selected!S320,SILVA_ACT!$C$2:$Z$126,22,FALSE)</f>
        <v>#N/A</v>
      </c>
      <c r="X320" t="e">
        <f>VLOOKUP(Selected!S320,SILVA_ACT!$C$2:$Z$126,23,FALSE)</f>
        <v>#N/A</v>
      </c>
      <c r="Y320" t="e">
        <f>VLOOKUP(Selected!S320,SILVA_ACT!$C$2:$Z$126,24,FALSE)</f>
        <v>#N/A</v>
      </c>
    </row>
    <row r="321" spans="1:25">
      <c r="A321" s="2" t="s">
        <v>0</v>
      </c>
      <c r="B321" t="s">
        <v>167</v>
      </c>
      <c r="C321" t="s">
        <v>168</v>
      </c>
      <c r="D321">
        <f t="shared" si="12"/>
        <v>638</v>
      </c>
      <c r="E321" t="e">
        <f t="shared" si="13"/>
        <v>#N/A</v>
      </c>
      <c r="F321" t="s">
        <v>2369</v>
      </c>
      <c r="G321" s="5">
        <v>1</v>
      </c>
      <c r="H321" t="s">
        <v>2429</v>
      </c>
      <c r="I321" s="5">
        <v>1</v>
      </c>
      <c r="J321" t="s">
        <v>2430</v>
      </c>
      <c r="K321" s="5">
        <v>1</v>
      </c>
      <c r="L321" t="s">
        <v>2539</v>
      </c>
      <c r="M321" s="5">
        <v>1</v>
      </c>
      <c r="N321" t="s">
        <v>2583</v>
      </c>
      <c r="O321" s="5">
        <v>1</v>
      </c>
      <c r="P321" t="s">
        <v>2608</v>
      </c>
      <c r="Q321" s="5">
        <v>1</v>
      </c>
      <c r="S321" t="str">
        <f t="shared" si="14"/>
        <v>gi|631905221|gb|KJ600543.1|_Uncultured_Ruminococcaceae_bacterium_clone_N-05Biofilm045_16S_ribosomal_RNA_gene,_partial_sequence</v>
      </c>
      <c r="T321" t="e">
        <f>VLOOKUP(Selected!S321,SILVA_ACT!$C$2:$Z$126,19,FALSE)</f>
        <v>#N/A</v>
      </c>
      <c r="U321" t="e">
        <f>VLOOKUP(Selected!S321,SILVA_ACT!$C$2:$Z$126,20,FALSE)</f>
        <v>#N/A</v>
      </c>
      <c r="V321" t="e">
        <f>VLOOKUP(Selected!S321,SILVA_ACT!$C$2:$Z$126,21,FALSE)</f>
        <v>#N/A</v>
      </c>
      <c r="W321" t="e">
        <f>VLOOKUP(Selected!S321,SILVA_ACT!$C$2:$Z$126,22,FALSE)</f>
        <v>#N/A</v>
      </c>
      <c r="X321" t="e">
        <f>VLOOKUP(Selected!S321,SILVA_ACT!$C$2:$Z$126,23,FALSE)</f>
        <v>#N/A</v>
      </c>
      <c r="Y321" t="e">
        <f>VLOOKUP(Selected!S321,SILVA_ACT!$C$2:$Z$126,24,FALSE)</f>
        <v>#N/A</v>
      </c>
    </row>
    <row r="322" spans="1:25">
      <c r="A322" s="2" t="s">
        <v>0</v>
      </c>
      <c r="B322" t="s">
        <v>169</v>
      </c>
      <c r="C322" t="s">
        <v>170</v>
      </c>
      <c r="D322">
        <f t="shared" ref="D322:D385" si="15">LEN(C322)</f>
        <v>636</v>
      </c>
      <c r="E322" t="e">
        <f t="shared" si="13"/>
        <v>#N/A</v>
      </c>
      <c r="F322" t="s">
        <v>2369</v>
      </c>
      <c r="G322" s="5">
        <v>1</v>
      </c>
      <c r="H322" t="s">
        <v>1978</v>
      </c>
      <c r="I322" s="5">
        <v>1</v>
      </c>
      <c r="J322" t="s">
        <v>1981</v>
      </c>
      <c r="K322" s="5">
        <v>1</v>
      </c>
      <c r="L322" t="s">
        <v>2633</v>
      </c>
      <c r="M322" s="5">
        <v>1</v>
      </c>
      <c r="N322" t="s">
        <v>2634</v>
      </c>
      <c r="O322" s="5">
        <v>1</v>
      </c>
      <c r="P322" t="s">
        <v>2634</v>
      </c>
      <c r="Q322" s="5">
        <v>1</v>
      </c>
      <c r="S322" t="str">
        <f t="shared" si="14"/>
        <v>gi|631905220|gb|KJ600542.1|_Uncultured_Rhizomicrobium_sp._clone_N-05Biofilm044_16S_ribosomal_RNA_gene,_partial_sequence</v>
      </c>
      <c r="T322" t="e">
        <f>VLOOKUP(Selected!S322,SILVA_ACT!$C$2:$Z$126,19,FALSE)</f>
        <v>#N/A</v>
      </c>
      <c r="U322" t="e">
        <f>VLOOKUP(Selected!S322,SILVA_ACT!$C$2:$Z$126,20,FALSE)</f>
        <v>#N/A</v>
      </c>
      <c r="V322" t="e">
        <f>VLOOKUP(Selected!S322,SILVA_ACT!$C$2:$Z$126,21,FALSE)</f>
        <v>#N/A</v>
      </c>
      <c r="W322" t="e">
        <f>VLOOKUP(Selected!S322,SILVA_ACT!$C$2:$Z$126,22,FALSE)</f>
        <v>#N/A</v>
      </c>
      <c r="X322" t="e">
        <f>VLOOKUP(Selected!S322,SILVA_ACT!$C$2:$Z$126,23,FALSE)</f>
        <v>#N/A</v>
      </c>
      <c r="Y322" t="e">
        <f>VLOOKUP(Selected!S322,SILVA_ACT!$C$2:$Z$126,24,FALSE)</f>
        <v>#N/A</v>
      </c>
    </row>
    <row r="323" spans="1:25">
      <c r="A323" s="2" t="s">
        <v>0</v>
      </c>
      <c r="B323" t="s">
        <v>171</v>
      </c>
      <c r="C323" t="s">
        <v>172</v>
      </c>
      <c r="D323">
        <f t="shared" si="15"/>
        <v>636</v>
      </c>
      <c r="E323" t="e">
        <f t="shared" ref="E323:E386" si="16">Y323</f>
        <v>#N/A</v>
      </c>
      <c r="F323" t="s">
        <v>2369</v>
      </c>
      <c r="G323" s="5">
        <v>1</v>
      </c>
      <c r="H323" t="s">
        <v>1978</v>
      </c>
      <c r="I323" s="5">
        <v>1</v>
      </c>
      <c r="J323" t="s">
        <v>2635</v>
      </c>
      <c r="K323" s="5">
        <v>1</v>
      </c>
      <c r="L323" t="s">
        <v>2636</v>
      </c>
      <c r="M323" s="5">
        <v>1</v>
      </c>
      <c r="N323" t="s">
        <v>2637</v>
      </c>
      <c r="O323" s="5">
        <v>1</v>
      </c>
      <c r="P323" t="s">
        <v>2638</v>
      </c>
      <c r="Q323" s="5">
        <v>1</v>
      </c>
      <c r="S323" t="str">
        <f t="shared" ref="S323:S386" si="17">SUBSTITUTE(B323," ","_")</f>
        <v>gi|631905219|gb|KJ600541.1|_Uncultured_Arcobacter_sp._clone_N-05Biofilm043_16S_ribosomal_RNA_gene,_partial_sequence</v>
      </c>
      <c r="T323" t="e">
        <f>VLOOKUP(Selected!S323,SILVA_ACT!$C$2:$Z$126,19,FALSE)</f>
        <v>#N/A</v>
      </c>
      <c r="U323" t="e">
        <f>VLOOKUP(Selected!S323,SILVA_ACT!$C$2:$Z$126,20,FALSE)</f>
        <v>#N/A</v>
      </c>
      <c r="V323" t="e">
        <f>VLOOKUP(Selected!S323,SILVA_ACT!$C$2:$Z$126,21,FALSE)</f>
        <v>#N/A</v>
      </c>
      <c r="W323" t="e">
        <f>VLOOKUP(Selected!S323,SILVA_ACT!$C$2:$Z$126,22,FALSE)</f>
        <v>#N/A</v>
      </c>
      <c r="X323" t="e">
        <f>VLOOKUP(Selected!S323,SILVA_ACT!$C$2:$Z$126,23,FALSE)</f>
        <v>#N/A</v>
      </c>
      <c r="Y323" t="e">
        <f>VLOOKUP(Selected!S323,SILVA_ACT!$C$2:$Z$126,24,FALSE)</f>
        <v>#N/A</v>
      </c>
    </row>
    <row r="324" spans="1:25">
      <c r="A324" s="2" t="s">
        <v>0</v>
      </c>
      <c r="B324" t="s">
        <v>173</v>
      </c>
      <c r="C324" t="s">
        <v>174</v>
      </c>
      <c r="D324">
        <f t="shared" si="15"/>
        <v>635</v>
      </c>
      <c r="E324" t="e">
        <f t="shared" si="16"/>
        <v>#N/A</v>
      </c>
      <c r="F324" t="s">
        <v>2369</v>
      </c>
      <c r="G324" s="5">
        <v>1</v>
      </c>
      <c r="H324" t="s">
        <v>1978</v>
      </c>
      <c r="I324" s="5">
        <v>1</v>
      </c>
      <c r="J324" t="s">
        <v>1981</v>
      </c>
      <c r="K324" s="5">
        <v>1</v>
      </c>
      <c r="L324" t="s">
        <v>2383</v>
      </c>
      <c r="M324" s="5">
        <v>1</v>
      </c>
      <c r="N324" t="s">
        <v>2427</v>
      </c>
      <c r="O324" s="5">
        <v>1</v>
      </c>
      <c r="P324" t="s">
        <v>2639</v>
      </c>
      <c r="Q324" s="5">
        <v>1</v>
      </c>
      <c r="S324" t="str">
        <f t="shared" si="17"/>
        <v>gi|631905218|gb|KJ600540.1|_Uncultured_Aurantimonadaceae_bacterium_clone_N-05Biofilm042_16S_ribosomal_RNA_gene,_partial_sequence</v>
      </c>
      <c r="T324" t="e">
        <f>VLOOKUP(Selected!S324,SILVA_ACT!$C$2:$Z$126,19,FALSE)</f>
        <v>#N/A</v>
      </c>
      <c r="U324" t="e">
        <f>VLOOKUP(Selected!S324,SILVA_ACT!$C$2:$Z$126,20,FALSE)</f>
        <v>#N/A</v>
      </c>
      <c r="V324" t="e">
        <f>VLOOKUP(Selected!S324,SILVA_ACT!$C$2:$Z$126,21,FALSE)</f>
        <v>#N/A</v>
      </c>
      <c r="W324" t="e">
        <f>VLOOKUP(Selected!S324,SILVA_ACT!$C$2:$Z$126,22,FALSE)</f>
        <v>#N/A</v>
      </c>
      <c r="X324" t="e">
        <f>VLOOKUP(Selected!S324,SILVA_ACT!$C$2:$Z$126,23,FALSE)</f>
        <v>#N/A</v>
      </c>
      <c r="Y324" t="e">
        <f>VLOOKUP(Selected!S324,SILVA_ACT!$C$2:$Z$126,24,FALSE)</f>
        <v>#N/A</v>
      </c>
    </row>
    <row r="325" spans="1:25">
      <c r="A325" s="2" t="s">
        <v>0</v>
      </c>
      <c r="B325" t="s">
        <v>175</v>
      </c>
      <c r="C325" t="s">
        <v>176</v>
      </c>
      <c r="D325">
        <f t="shared" si="15"/>
        <v>637</v>
      </c>
      <c r="E325" t="e">
        <f t="shared" si="16"/>
        <v>#N/A</v>
      </c>
      <c r="F325" t="s">
        <v>2369</v>
      </c>
      <c r="G325" s="5">
        <v>1</v>
      </c>
      <c r="H325" t="s">
        <v>2429</v>
      </c>
      <c r="I325" s="5">
        <v>1</v>
      </c>
      <c r="J325" t="s">
        <v>2430</v>
      </c>
      <c r="K325" s="5">
        <v>1</v>
      </c>
      <c r="L325" t="s">
        <v>2539</v>
      </c>
      <c r="M325" s="5">
        <v>1</v>
      </c>
      <c r="N325" t="s">
        <v>2540</v>
      </c>
      <c r="O325" s="5">
        <v>1</v>
      </c>
      <c r="P325" t="s">
        <v>2585</v>
      </c>
      <c r="Q325" s="5">
        <v>1</v>
      </c>
      <c r="S325" t="str">
        <f t="shared" si="17"/>
        <v>gi|631905217|gb|KJ600539.1|_Uncultured_Lachnospiraceae_bacterium_clone_N-05Biofilm041_16S_ribosomal_RNA_gene,_partial_sequence</v>
      </c>
      <c r="T325" t="e">
        <f>VLOOKUP(Selected!S325,SILVA_ACT!$C$2:$Z$126,19,FALSE)</f>
        <v>#N/A</v>
      </c>
      <c r="U325" t="e">
        <f>VLOOKUP(Selected!S325,SILVA_ACT!$C$2:$Z$126,20,FALSE)</f>
        <v>#N/A</v>
      </c>
      <c r="V325" t="e">
        <f>VLOOKUP(Selected!S325,SILVA_ACT!$C$2:$Z$126,21,FALSE)</f>
        <v>#N/A</v>
      </c>
      <c r="W325" t="e">
        <f>VLOOKUP(Selected!S325,SILVA_ACT!$C$2:$Z$126,22,FALSE)</f>
        <v>#N/A</v>
      </c>
      <c r="X325" t="e">
        <f>VLOOKUP(Selected!S325,SILVA_ACT!$C$2:$Z$126,23,FALSE)</f>
        <v>#N/A</v>
      </c>
      <c r="Y325" t="e">
        <f>VLOOKUP(Selected!S325,SILVA_ACT!$C$2:$Z$126,24,FALSE)</f>
        <v>#N/A</v>
      </c>
    </row>
    <row r="326" spans="1:25">
      <c r="A326" s="2" t="s">
        <v>0</v>
      </c>
      <c r="B326" t="s">
        <v>177</v>
      </c>
      <c r="C326" t="s">
        <v>178</v>
      </c>
      <c r="D326">
        <f t="shared" si="15"/>
        <v>637</v>
      </c>
      <c r="E326" t="e">
        <f t="shared" si="16"/>
        <v>#N/A</v>
      </c>
      <c r="F326" t="s">
        <v>2369</v>
      </c>
      <c r="G326" s="5">
        <v>1</v>
      </c>
      <c r="H326" t="s">
        <v>2591</v>
      </c>
      <c r="I326" s="5">
        <v>1</v>
      </c>
      <c r="J326" t="s">
        <v>2591</v>
      </c>
      <c r="K326" s="5">
        <v>1</v>
      </c>
      <c r="L326" t="s">
        <v>2592</v>
      </c>
      <c r="M326" s="5">
        <v>1</v>
      </c>
      <c r="N326" t="s">
        <v>2640</v>
      </c>
      <c r="O326" s="5">
        <v>0.99</v>
      </c>
      <c r="P326" t="s">
        <v>2641</v>
      </c>
      <c r="Q326" s="5">
        <v>0.99</v>
      </c>
      <c r="S326" t="str">
        <f t="shared" si="17"/>
        <v>gi|631905216|gb|KJ600538.1|_Uncultured_Mycobacterium_sp._clone_N-05Biofilm040_16S_ribosomal_RNA_gene,_partial_sequence</v>
      </c>
      <c r="T326" t="e">
        <f>VLOOKUP(Selected!S326,SILVA_ACT!$C$2:$Z$126,19,FALSE)</f>
        <v>#N/A</v>
      </c>
      <c r="U326" t="e">
        <f>VLOOKUP(Selected!S326,SILVA_ACT!$C$2:$Z$126,20,FALSE)</f>
        <v>#N/A</v>
      </c>
      <c r="V326" t="e">
        <f>VLOOKUP(Selected!S326,SILVA_ACT!$C$2:$Z$126,21,FALSE)</f>
        <v>#N/A</v>
      </c>
      <c r="W326" t="e">
        <f>VLOOKUP(Selected!S326,SILVA_ACT!$C$2:$Z$126,22,FALSE)</f>
        <v>#N/A</v>
      </c>
      <c r="X326" t="e">
        <f>VLOOKUP(Selected!S326,SILVA_ACT!$C$2:$Z$126,23,FALSE)</f>
        <v>#N/A</v>
      </c>
      <c r="Y326" t="e">
        <f>VLOOKUP(Selected!S326,SILVA_ACT!$C$2:$Z$126,24,FALSE)</f>
        <v>#N/A</v>
      </c>
    </row>
    <row r="327" spans="1:25">
      <c r="A327" s="2" t="s">
        <v>0</v>
      </c>
      <c r="B327" t="s">
        <v>179</v>
      </c>
      <c r="C327" t="s">
        <v>180</v>
      </c>
      <c r="D327">
        <f t="shared" si="15"/>
        <v>638</v>
      </c>
      <c r="E327" t="e">
        <f t="shared" si="16"/>
        <v>#N/A</v>
      </c>
      <c r="F327" t="s">
        <v>2369</v>
      </c>
      <c r="G327" s="5">
        <v>1</v>
      </c>
      <c r="H327" t="s">
        <v>2429</v>
      </c>
      <c r="I327" s="5">
        <v>1</v>
      </c>
      <c r="J327" t="s">
        <v>2430</v>
      </c>
      <c r="K327" s="5">
        <v>1</v>
      </c>
      <c r="L327" t="s">
        <v>2539</v>
      </c>
      <c r="M327" s="5">
        <v>1</v>
      </c>
      <c r="N327" t="s">
        <v>2583</v>
      </c>
      <c r="O327" s="5">
        <v>1</v>
      </c>
      <c r="P327" t="s">
        <v>2642</v>
      </c>
      <c r="Q327" s="5">
        <v>0.44</v>
      </c>
      <c r="S327" t="str">
        <f t="shared" si="17"/>
        <v>gi|631905215|gb|KJ600537.1|_Uncultured_Ruminococcaceae_bacterium_clone_N-05Biofilm039_16S_ribosomal_RNA_gene,_partial_sequence</v>
      </c>
      <c r="T327" t="e">
        <f>VLOOKUP(Selected!S327,SILVA_ACT!$C$2:$Z$126,19,FALSE)</f>
        <v>#N/A</v>
      </c>
      <c r="U327" t="e">
        <f>VLOOKUP(Selected!S327,SILVA_ACT!$C$2:$Z$126,20,FALSE)</f>
        <v>#N/A</v>
      </c>
      <c r="V327" t="e">
        <f>VLOOKUP(Selected!S327,SILVA_ACT!$C$2:$Z$126,21,FALSE)</f>
        <v>#N/A</v>
      </c>
      <c r="W327" t="e">
        <f>VLOOKUP(Selected!S327,SILVA_ACT!$C$2:$Z$126,22,FALSE)</f>
        <v>#N/A</v>
      </c>
      <c r="X327" t="e">
        <f>VLOOKUP(Selected!S327,SILVA_ACT!$C$2:$Z$126,23,FALSE)</f>
        <v>#N/A</v>
      </c>
      <c r="Y327" t="e">
        <f>VLOOKUP(Selected!S327,SILVA_ACT!$C$2:$Z$126,24,FALSE)</f>
        <v>#N/A</v>
      </c>
    </row>
    <row r="328" spans="1:25">
      <c r="A328" s="2" t="s">
        <v>0</v>
      </c>
      <c r="B328" t="s">
        <v>181</v>
      </c>
      <c r="C328" t="s">
        <v>182</v>
      </c>
      <c r="D328">
        <f t="shared" si="15"/>
        <v>636</v>
      </c>
      <c r="E328" t="e">
        <f t="shared" si="16"/>
        <v>#N/A</v>
      </c>
      <c r="F328" t="s">
        <v>2369</v>
      </c>
      <c r="G328" s="5">
        <v>1</v>
      </c>
      <c r="H328" t="s">
        <v>1978</v>
      </c>
      <c r="I328" s="5">
        <v>1</v>
      </c>
      <c r="J328" t="s">
        <v>1981</v>
      </c>
      <c r="K328" s="5">
        <v>1</v>
      </c>
      <c r="L328" t="s">
        <v>2383</v>
      </c>
      <c r="M328" s="5">
        <v>1</v>
      </c>
      <c r="N328" t="s">
        <v>2520</v>
      </c>
      <c r="O328" s="5">
        <v>1</v>
      </c>
      <c r="P328" t="s">
        <v>2643</v>
      </c>
      <c r="Q328" s="5">
        <v>1</v>
      </c>
      <c r="S328" t="str">
        <f t="shared" si="17"/>
        <v>gi|631905214|gb|KJ600536.1|_Uncultured_Pleomorphomonas_sp._clone_N-05Biofilm038_16S_ribosomal_RNA_gene,_partial_sequence</v>
      </c>
      <c r="T328" t="e">
        <f>VLOOKUP(Selected!S328,SILVA_ACT!$C$2:$Z$126,19,FALSE)</f>
        <v>#N/A</v>
      </c>
      <c r="U328" t="e">
        <f>VLOOKUP(Selected!S328,SILVA_ACT!$C$2:$Z$126,20,FALSE)</f>
        <v>#N/A</v>
      </c>
      <c r="V328" t="e">
        <f>VLOOKUP(Selected!S328,SILVA_ACT!$C$2:$Z$126,21,FALSE)</f>
        <v>#N/A</v>
      </c>
      <c r="W328" t="e">
        <f>VLOOKUP(Selected!S328,SILVA_ACT!$C$2:$Z$126,22,FALSE)</f>
        <v>#N/A</v>
      </c>
      <c r="X328" t="e">
        <f>VLOOKUP(Selected!S328,SILVA_ACT!$C$2:$Z$126,23,FALSE)</f>
        <v>#N/A</v>
      </c>
      <c r="Y328" t="e">
        <f>VLOOKUP(Selected!S328,SILVA_ACT!$C$2:$Z$126,24,FALSE)</f>
        <v>#N/A</v>
      </c>
    </row>
    <row r="329" spans="1:25">
      <c r="A329" s="2" t="s">
        <v>0</v>
      </c>
      <c r="B329" t="s">
        <v>183</v>
      </c>
      <c r="C329" t="s">
        <v>184</v>
      </c>
      <c r="D329">
        <f t="shared" si="15"/>
        <v>637</v>
      </c>
      <c r="E329" t="e">
        <f t="shared" si="16"/>
        <v>#N/A</v>
      </c>
      <c r="F329" t="s">
        <v>2369</v>
      </c>
      <c r="G329" s="5">
        <v>1</v>
      </c>
      <c r="H329" t="s">
        <v>2429</v>
      </c>
      <c r="I329" s="5">
        <v>1</v>
      </c>
      <c r="J329" t="s">
        <v>2430</v>
      </c>
      <c r="K329" s="5">
        <v>1</v>
      </c>
      <c r="L329" t="s">
        <v>2539</v>
      </c>
      <c r="M329" s="5">
        <v>1</v>
      </c>
      <c r="N329" t="s">
        <v>2540</v>
      </c>
      <c r="O329" s="5">
        <v>1</v>
      </c>
      <c r="P329" t="s">
        <v>2644</v>
      </c>
      <c r="Q329" s="5">
        <v>1</v>
      </c>
      <c r="S329" t="str">
        <f t="shared" si="17"/>
        <v>gi|631905213|gb|KJ600535.1|_Uncultured_Butyrivibrio_sp._clone_N-05Biofilm037_16S_ribosomal_RNA_gene,_partial_sequence</v>
      </c>
      <c r="T329" t="e">
        <f>VLOOKUP(Selected!S329,SILVA_ACT!$C$2:$Z$126,19,FALSE)</f>
        <v>#N/A</v>
      </c>
      <c r="U329" t="e">
        <f>VLOOKUP(Selected!S329,SILVA_ACT!$C$2:$Z$126,20,FALSE)</f>
        <v>#N/A</v>
      </c>
      <c r="V329" t="e">
        <f>VLOOKUP(Selected!S329,SILVA_ACT!$C$2:$Z$126,21,FALSE)</f>
        <v>#N/A</v>
      </c>
      <c r="W329" t="e">
        <f>VLOOKUP(Selected!S329,SILVA_ACT!$C$2:$Z$126,22,FALSE)</f>
        <v>#N/A</v>
      </c>
      <c r="X329" t="e">
        <f>VLOOKUP(Selected!S329,SILVA_ACT!$C$2:$Z$126,23,FALSE)</f>
        <v>#N/A</v>
      </c>
      <c r="Y329" t="e">
        <f>VLOOKUP(Selected!S329,SILVA_ACT!$C$2:$Z$126,24,FALSE)</f>
        <v>#N/A</v>
      </c>
    </row>
    <row r="330" spans="1:25">
      <c r="A330" s="2" t="s">
        <v>0</v>
      </c>
      <c r="B330" t="s">
        <v>185</v>
      </c>
      <c r="C330" t="s">
        <v>186</v>
      </c>
      <c r="D330">
        <f t="shared" si="15"/>
        <v>634</v>
      </c>
      <c r="E330" t="e">
        <f t="shared" si="16"/>
        <v>#N/A</v>
      </c>
      <c r="F330" t="s">
        <v>2369</v>
      </c>
      <c r="G330" s="5">
        <v>1</v>
      </c>
      <c r="H330" t="s">
        <v>1978</v>
      </c>
      <c r="I330" s="5">
        <v>1</v>
      </c>
      <c r="J330" t="s">
        <v>1979</v>
      </c>
      <c r="K330" s="5">
        <v>1</v>
      </c>
      <c r="L330" t="s">
        <v>2370</v>
      </c>
      <c r="M330" s="5">
        <v>1</v>
      </c>
      <c r="N330" t="s">
        <v>2381</v>
      </c>
      <c r="O330" s="5">
        <v>1</v>
      </c>
      <c r="P330" t="s">
        <v>2582</v>
      </c>
      <c r="Q330" s="5">
        <v>0.98</v>
      </c>
      <c r="S330" t="str">
        <f t="shared" si="17"/>
        <v>gi|631905212|gb|KJ600534.1|_Uncultured_Comamonadaceae_bacterium_clone_N-05Biofilm036_16S_ribosomal_RNA_gene,_partial_sequence</v>
      </c>
      <c r="T330" t="e">
        <f>VLOOKUP(Selected!S330,SILVA_ACT!$C$2:$Z$126,19,FALSE)</f>
        <v>#N/A</v>
      </c>
      <c r="U330" t="e">
        <f>VLOOKUP(Selected!S330,SILVA_ACT!$C$2:$Z$126,20,FALSE)</f>
        <v>#N/A</v>
      </c>
      <c r="V330" t="e">
        <f>VLOOKUP(Selected!S330,SILVA_ACT!$C$2:$Z$126,21,FALSE)</f>
        <v>#N/A</v>
      </c>
      <c r="W330" t="e">
        <f>VLOOKUP(Selected!S330,SILVA_ACT!$C$2:$Z$126,22,FALSE)</f>
        <v>#N/A</v>
      </c>
      <c r="X330" t="e">
        <f>VLOOKUP(Selected!S330,SILVA_ACT!$C$2:$Z$126,23,FALSE)</f>
        <v>#N/A</v>
      </c>
      <c r="Y330" t="e">
        <f>VLOOKUP(Selected!S330,SILVA_ACT!$C$2:$Z$126,24,FALSE)</f>
        <v>#N/A</v>
      </c>
    </row>
    <row r="331" spans="1:25">
      <c r="A331" s="2" t="s">
        <v>0</v>
      </c>
      <c r="B331" t="s">
        <v>187</v>
      </c>
      <c r="C331" t="s">
        <v>188</v>
      </c>
      <c r="D331">
        <f t="shared" si="15"/>
        <v>638</v>
      </c>
      <c r="E331" t="e">
        <f t="shared" si="16"/>
        <v>#N/A</v>
      </c>
      <c r="F331" t="s">
        <v>2369</v>
      </c>
      <c r="G331" s="5">
        <v>1</v>
      </c>
      <c r="H331" t="s">
        <v>2429</v>
      </c>
      <c r="I331" s="5">
        <v>1</v>
      </c>
      <c r="J331" t="s">
        <v>2430</v>
      </c>
      <c r="K331" s="5">
        <v>1</v>
      </c>
      <c r="L331" t="s">
        <v>2539</v>
      </c>
      <c r="M331" s="5">
        <v>1</v>
      </c>
      <c r="N331" t="s">
        <v>2540</v>
      </c>
      <c r="O331" s="5">
        <v>0.99</v>
      </c>
      <c r="P331" t="s">
        <v>2585</v>
      </c>
      <c r="Q331" s="5">
        <v>0.78</v>
      </c>
      <c r="S331" t="str">
        <f t="shared" si="17"/>
        <v>gi|631905211|gb|KJ600533.1|_Uncultured_Lachnospiraceae_bacterium_clone_N-05Biofilm035_16S_ribosomal_RNA_gene,_partial_sequence</v>
      </c>
      <c r="T331" t="e">
        <f>VLOOKUP(Selected!S331,SILVA_ACT!$C$2:$Z$126,19,FALSE)</f>
        <v>#N/A</v>
      </c>
      <c r="U331" t="e">
        <f>VLOOKUP(Selected!S331,SILVA_ACT!$C$2:$Z$126,20,FALSE)</f>
        <v>#N/A</v>
      </c>
      <c r="V331" t="e">
        <f>VLOOKUP(Selected!S331,SILVA_ACT!$C$2:$Z$126,21,FALSE)</f>
        <v>#N/A</v>
      </c>
      <c r="W331" t="e">
        <f>VLOOKUP(Selected!S331,SILVA_ACT!$C$2:$Z$126,22,FALSE)</f>
        <v>#N/A</v>
      </c>
      <c r="X331" t="e">
        <f>VLOOKUP(Selected!S331,SILVA_ACT!$C$2:$Z$126,23,FALSE)</f>
        <v>#N/A</v>
      </c>
      <c r="Y331" t="e">
        <f>VLOOKUP(Selected!S331,SILVA_ACT!$C$2:$Z$126,24,FALSE)</f>
        <v>#N/A</v>
      </c>
    </row>
    <row r="332" spans="1:25">
      <c r="A332" s="2" t="s">
        <v>0</v>
      </c>
      <c r="B332" t="s">
        <v>189</v>
      </c>
      <c r="C332" t="s">
        <v>190</v>
      </c>
      <c r="D332">
        <f t="shared" si="15"/>
        <v>639</v>
      </c>
      <c r="E332" t="e">
        <f t="shared" si="16"/>
        <v>#N/A</v>
      </c>
      <c r="F332" t="s">
        <v>2369</v>
      </c>
      <c r="G332" s="5">
        <v>1</v>
      </c>
      <c r="H332" t="s">
        <v>1978</v>
      </c>
      <c r="I332" s="5">
        <v>1</v>
      </c>
      <c r="J332" t="s">
        <v>1980</v>
      </c>
      <c r="K332" s="5">
        <v>1</v>
      </c>
      <c r="L332" t="s">
        <v>2378</v>
      </c>
      <c r="M332" s="5">
        <v>0.85</v>
      </c>
      <c r="N332" t="s">
        <v>2379</v>
      </c>
      <c r="O332" s="5">
        <v>0.85</v>
      </c>
      <c r="P332" t="s">
        <v>2546</v>
      </c>
      <c r="Q332" s="5">
        <v>0.8</v>
      </c>
      <c r="S332" t="str">
        <f t="shared" si="17"/>
        <v>gi|631905210|gb|KJ600532.1|_Uncultured_gamma_proteobacterium_clone_N-05Biofilm034_16S_ribosomal_RNA_gene,_partial_sequence</v>
      </c>
      <c r="T332" t="e">
        <f>VLOOKUP(Selected!S332,SILVA_ACT!$C$2:$Z$126,19,FALSE)</f>
        <v>#N/A</v>
      </c>
      <c r="U332" t="e">
        <f>VLOOKUP(Selected!S332,SILVA_ACT!$C$2:$Z$126,20,FALSE)</f>
        <v>#N/A</v>
      </c>
      <c r="V332" t="e">
        <f>VLOOKUP(Selected!S332,SILVA_ACT!$C$2:$Z$126,21,FALSE)</f>
        <v>#N/A</v>
      </c>
      <c r="W332" t="e">
        <f>VLOOKUP(Selected!S332,SILVA_ACT!$C$2:$Z$126,22,FALSE)</f>
        <v>#N/A</v>
      </c>
      <c r="X332" t="e">
        <f>VLOOKUP(Selected!S332,SILVA_ACT!$C$2:$Z$126,23,FALSE)</f>
        <v>#N/A</v>
      </c>
      <c r="Y332" t="e">
        <f>VLOOKUP(Selected!S332,SILVA_ACT!$C$2:$Z$126,24,FALSE)</f>
        <v>#N/A</v>
      </c>
    </row>
    <row r="333" spans="1:25">
      <c r="A333" s="2" t="s">
        <v>0</v>
      </c>
      <c r="B333" t="s">
        <v>191</v>
      </c>
      <c r="C333" t="s">
        <v>192</v>
      </c>
      <c r="D333">
        <f t="shared" si="15"/>
        <v>639</v>
      </c>
      <c r="E333" t="e">
        <f t="shared" si="16"/>
        <v>#N/A</v>
      </c>
      <c r="F333" t="s">
        <v>2369</v>
      </c>
      <c r="G333" s="5">
        <v>1</v>
      </c>
      <c r="H333" t="s">
        <v>1978</v>
      </c>
      <c r="I333" s="5">
        <v>1</v>
      </c>
      <c r="J333" t="s">
        <v>1981</v>
      </c>
      <c r="K333" s="5">
        <v>1</v>
      </c>
      <c r="L333" t="s">
        <v>2383</v>
      </c>
      <c r="M333" s="5">
        <v>1</v>
      </c>
      <c r="N333" t="s">
        <v>2427</v>
      </c>
      <c r="O333" s="5">
        <v>1</v>
      </c>
      <c r="P333" t="s">
        <v>2568</v>
      </c>
      <c r="Q333" s="5">
        <v>1</v>
      </c>
      <c r="S333" t="str">
        <f t="shared" si="17"/>
        <v>gi|631905209|gb|KJ600531.1|_Uncultured_Hyphomicrobiaceae_bacterium_clone_N-05Biofilm033_16S_ribosomal_RNA_gene,_partial_sequence</v>
      </c>
      <c r="T333" t="e">
        <f>VLOOKUP(Selected!S333,SILVA_ACT!$C$2:$Z$126,19,FALSE)</f>
        <v>#N/A</v>
      </c>
      <c r="U333" t="e">
        <f>VLOOKUP(Selected!S333,SILVA_ACT!$C$2:$Z$126,20,FALSE)</f>
        <v>#N/A</v>
      </c>
      <c r="V333" t="e">
        <f>VLOOKUP(Selected!S333,SILVA_ACT!$C$2:$Z$126,21,FALSE)</f>
        <v>#N/A</v>
      </c>
      <c r="W333" t="e">
        <f>VLOOKUP(Selected!S333,SILVA_ACT!$C$2:$Z$126,22,FALSE)</f>
        <v>#N/A</v>
      </c>
      <c r="X333" t="e">
        <f>VLOOKUP(Selected!S333,SILVA_ACT!$C$2:$Z$126,23,FALSE)</f>
        <v>#N/A</v>
      </c>
      <c r="Y333" t="e">
        <f>VLOOKUP(Selected!S333,SILVA_ACT!$C$2:$Z$126,24,FALSE)</f>
        <v>#N/A</v>
      </c>
    </row>
    <row r="334" spans="1:25">
      <c r="A334" s="2" t="s">
        <v>0</v>
      </c>
      <c r="B334" t="s">
        <v>193</v>
      </c>
      <c r="C334" t="s">
        <v>194</v>
      </c>
      <c r="D334">
        <f t="shared" si="15"/>
        <v>637</v>
      </c>
      <c r="E334" t="e">
        <f t="shared" si="16"/>
        <v>#N/A</v>
      </c>
      <c r="F334" t="s">
        <v>2369</v>
      </c>
      <c r="G334" s="5">
        <v>1</v>
      </c>
      <c r="H334" t="s">
        <v>1978</v>
      </c>
      <c r="I334" s="5">
        <v>1</v>
      </c>
      <c r="J334" t="s">
        <v>1981</v>
      </c>
      <c r="K334" s="5">
        <v>1</v>
      </c>
      <c r="L334" t="s">
        <v>2383</v>
      </c>
      <c r="M334" s="5">
        <v>1</v>
      </c>
      <c r="N334" t="s">
        <v>2427</v>
      </c>
      <c r="O334" s="5">
        <v>1</v>
      </c>
      <c r="P334" t="s">
        <v>2568</v>
      </c>
      <c r="Q334" s="5">
        <v>1</v>
      </c>
      <c r="S334" t="str">
        <f t="shared" si="17"/>
        <v>gi|631905208|gb|KJ600530.1|_Uncultured_Devosia_sp._clone_N-05Biofilm032_16S_ribosomal_RNA_gene,_partial_sequence</v>
      </c>
      <c r="T334" t="e">
        <f>VLOOKUP(Selected!S334,SILVA_ACT!$C$2:$Z$126,19,FALSE)</f>
        <v>#N/A</v>
      </c>
      <c r="U334" t="e">
        <f>VLOOKUP(Selected!S334,SILVA_ACT!$C$2:$Z$126,20,FALSE)</f>
        <v>#N/A</v>
      </c>
      <c r="V334" t="e">
        <f>VLOOKUP(Selected!S334,SILVA_ACT!$C$2:$Z$126,21,FALSE)</f>
        <v>#N/A</v>
      </c>
      <c r="W334" t="e">
        <f>VLOOKUP(Selected!S334,SILVA_ACT!$C$2:$Z$126,22,FALSE)</f>
        <v>#N/A</v>
      </c>
      <c r="X334" t="e">
        <f>VLOOKUP(Selected!S334,SILVA_ACT!$C$2:$Z$126,23,FALSE)</f>
        <v>#N/A</v>
      </c>
      <c r="Y334" t="e">
        <f>VLOOKUP(Selected!S334,SILVA_ACT!$C$2:$Z$126,24,FALSE)</f>
        <v>#N/A</v>
      </c>
    </row>
    <row r="335" spans="1:25">
      <c r="A335" s="2" t="s">
        <v>0</v>
      </c>
      <c r="B335" t="s">
        <v>195</v>
      </c>
      <c r="C335" t="s">
        <v>196</v>
      </c>
      <c r="D335">
        <f t="shared" si="15"/>
        <v>638</v>
      </c>
      <c r="E335" t="e">
        <f t="shared" si="16"/>
        <v>#N/A</v>
      </c>
      <c r="F335" t="s">
        <v>2369</v>
      </c>
      <c r="G335" s="5">
        <v>1</v>
      </c>
      <c r="H335" t="s">
        <v>2429</v>
      </c>
      <c r="I335" s="5">
        <v>1</v>
      </c>
      <c r="J335" t="s">
        <v>2430</v>
      </c>
      <c r="K335" s="5">
        <v>1</v>
      </c>
      <c r="L335" t="s">
        <v>2539</v>
      </c>
      <c r="M335" s="5">
        <v>1</v>
      </c>
      <c r="N335" t="s">
        <v>2540</v>
      </c>
      <c r="O335" s="5">
        <v>1</v>
      </c>
      <c r="P335" t="s">
        <v>2541</v>
      </c>
      <c r="Q335" s="5">
        <v>0.36</v>
      </c>
      <c r="S335" t="str">
        <f t="shared" si="17"/>
        <v>gi|631905207|gb|KJ600529.1|_Uncultured_Lachnospiraceae_bacterium_clone_N-05Biofilm031_16S_ribosomal_RNA_gene,_partial_sequence</v>
      </c>
      <c r="T335" t="e">
        <f>VLOOKUP(Selected!S335,SILVA_ACT!$C$2:$Z$126,19,FALSE)</f>
        <v>#N/A</v>
      </c>
      <c r="U335" t="e">
        <f>VLOOKUP(Selected!S335,SILVA_ACT!$C$2:$Z$126,20,FALSE)</f>
        <v>#N/A</v>
      </c>
      <c r="V335" t="e">
        <f>VLOOKUP(Selected!S335,SILVA_ACT!$C$2:$Z$126,21,FALSE)</f>
        <v>#N/A</v>
      </c>
      <c r="W335" t="e">
        <f>VLOOKUP(Selected!S335,SILVA_ACT!$C$2:$Z$126,22,FALSE)</f>
        <v>#N/A</v>
      </c>
      <c r="X335" t="e">
        <f>VLOOKUP(Selected!S335,SILVA_ACT!$C$2:$Z$126,23,FALSE)</f>
        <v>#N/A</v>
      </c>
      <c r="Y335" t="e">
        <f>VLOOKUP(Selected!S335,SILVA_ACT!$C$2:$Z$126,24,FALSE)</f>
        <v>#N/A</v>
      </c>
    </row>
    <row r="336" spans="1:25">
      <c r="A336" s="2" t="s">
        <v>0</v>
      </c>
      <c r="B336" t="s">
        <v>197</v>
      </c>
      <c r="C336" t="s">
        <v>198</v>
      </c>
      <c r="D336">
        <f t="shared" si="15"/>
        <v>643</v>
      </c>
      <c r="E336" t="e">
        <f t="shared" si="16"/>
        <v>#N/A</v>
      </c>
      <c r="F336" t="s">
        <v>2369</v>
      </c>
      <c r="G336" s="5">
        <v>1</v>
      </c>
      <c r="H336" t="s">
        <v>1978</v>
      </c>
      <c r="I336" s="5">
        <v>1</v>
      </c>
      <c r="J336" t="s">
        <v>1981</v>
      </c>
      <c r="K336" s="5">
        <v>1</v>
      </c>
      <c r="L336" t="s">
        <v>2383</v>
      </c>
      <c r="M336" s="5">
        <v>1</v>
      </c>
      <c r="N336" t="s">
        <v>2580</v>
      </c>
      <c r="O336" s="5">
        <v>0.64</v>
      </c>
      <c r="P336" t="s">
        <v>2645</v>
      </c>
      <c r="Q336" s="5">
        <v>0.61</v>
      </c>
      <c r="S336" t="str">
        <f t="shared" si="17"/>
        <v>gi|631905206|gb|KJ600528.1|_Uncultured_Rhizobiales_bacterium_clone_N-05Biofilm030_16S_ribosomal_RNA_gene,_partial_sequence</v>
      </c>
      <c r="T336" t="e">
        <f>VLOOKUP(Selected!S336,SILVA_ACT!$C$2:$Z$126,19,FALSE)</f>
        <v>#N/A</v>
      </c>
      <c r="U336" t="e">
        <f>VLOOKUP(Selected!S336,SILVA_ACT!$C$2:$Z$126,20,FALSE)</f>
        <v>#N/A</v>
      </c>
      <c r="V336" t="e">
        <f>VLOOKUP(Selected!S336,SILVA_ACT!$C$2:$Z$126,21,FALSE)</f>
        <v>#N/A</v>
      </c>
      <c r="W336" t="e">
        <f>VLOOKUP(Selected!S336,SILVA_ACT!$C$2:$Z$126,22,FALSE)</f>
        <v>#N/A</v>
      </c>
      <c r="X336" t="e">
        <f>VLOOKUP(Selected!S336,SILVA_ACT!$C$2:$Z$126,23,FALSE)</f>
        <v>#N/A</v>
      </c>
      <c r="Y336" t="e">
        <f>VLOOKUP(Selected!S336,SILVA_ACT!$C$2:$Z$126,24,FALSE)</f>
        <v>#N/A</v>
      </c>
    </row>
    <row r="337" spans="1:25">
      <c r="A337" s="2" t="s">
        <v>0</v>
      </c>
      <c r="B337" t="s">
        <v>199</v>
      </c>
      <c r="C337" t="s">
        <v>200</v>
      </c>
      <c r="D337">
        <f t="shared" si="15"/>
        <v>639</v>
      </c>
      <c r="E337" t="e">
        <f t="shared" si="16"/>
        <v>#N/A</v>
      </c>
      <c r="F337" t="s">
        <v>2369</v>
      </c>
      <c r="G337" s="5">
        <v>1</v>
      </c>
      <c r="H337" t="s">
        <v>1978</v>
      </c>
      <c r="I337" s="5">
        <v>1</v>
      </c>
      <c r="J337" t="s">
        <v>1980</v>
      </c>
      <c r="K337" s="5">
        <v>1</v>
      </c>
      <c r="L337" t="s">
        <v>2646</v>
      </c>
      <c r="M337" s="5">
        <v>1</v>
      </c>
      <c r="N337" t="s">
        <v>2647</v>
      </c>
      <c r="O337" s="5">
        <v>1</v>
      </c>
      <c r="P337" t="s">
        <v>2648</v>
      </c>
      <c r="Q337" s="5">
        <v>0.75</v>
      </c>
      <c r="S337" t="str">
        <f t="shared" si="17"/>
        <v>gi|631905205|gb|KJ600527.1|_Uncultured_Massilia_sp._clone_N-05Biofilm029_16S_ribosomal_RNA_gene,_partial_sequence</v>
      </c>
      <c r="T337" t="e">
        <f>VLOOKUP(Selected!S337,SILVA_ACT!$C$2:$Z$126,19,FALSE)</f>
        <v>#N/A</v>
      </c>
      <c r="U337" t="e">
        <f>VLOOKUP(Selected!S337,SILVA_ACT!$C$2:$Z$126,20,FALSE)</f>
        <v>#N/A</v>
      </c>
      <c r="V337" t="e">
        <f>VLOOKUP(Selected!S337,SILVA_ACT!$C$2:$Z$126,21,FALSE)</f>
        <v>#N/A</v>
      </c>
      <c r="W337" t="e">
        <f>VLOOKUP(Selected!S337,SILVA_ACT!$C$2:$Z$126,22,FALSE)</f>
        <v>#N/A</v>
      </c>
      <c r="X337" t="e">
        <f>VLOOKUP(Selected!S337,SILVA_ACT!$C$2:$Z$126,23,FALSE)</f>
        <v>#N/A</v>
      </c>
      <c r="Y337" t="e">
        <f>VLOOKUP(Selected!S337,SILVA_ACT!$C$2:$Z$126,24,FALSE)</f>
        <v>#N/A</v>
      </c>
    </row>
    <row r="338" spans="1:25">
      <c r="A338" s="2" t="s">
        <v>0</v>
      </c>
      <c r="B338" t="s">
        <v>201</v>
      </c>
      <c r="C338" t="s">
        <v>202</v>
      </c>
      <c r="D338">
        <f t="shared" si="15"/>
        <v>639</v>
      </c>
      <c r="E338" t="e">
        <f t="shared" si="16"/>
        <v>#N/A</v>
      </c>
      <c r="F338" t="s">
        <v>2369</v>
      </c>
      <c r="G338" s="5">
        <v>1</v>
      </c>
      <c r="H338" t="s">
        <v>2403</v>
      </c>
      <c r="I338" s="5">
        <v>1</v>
      </c>
      <c r="J338" t="s">
        <v>2413</v>
      </c>
      <c r="K338" s="5">
        <v>1</v>
      </c>
      <c r="L338" t="s">
        <v>2413</v>
      </c>
      <c r="M338" s="5">
        <v>1</v>
      </c>
      <c r="N338" t="s">
        <v>2413</v>
      </c>
      <c r="O338" s="5">
        <v>1</v>
      </c>
      <c r="P338" t="s">
        <v>2649</v>
      </c>
      <c r="Q338" s="5">
        <v>1</v>
      </c>
      <c r="S338" t="str">
        <f t="shared" si="17"/>
        <v>gi|631905204|gb|KJ600526.1|_Uncultured_phototrophic_eukaryote_clone_N-05Biofilm028_16S_ribosomal_RNA_gene,_partial_sequence</v>
      </c>
      <c r="T338" t="e">
        <f>VLOOKUP(Selected!S338,SILVA_ACT!$C$2:$Z$126,19,FALSE)</f>
        <v>#N/A</v>
      </c>
      <c r="U338" t="e">
        <f>VLOOKUP(Selected!S338,SILVA_ACT!$C$2:$Z$126,20,FALSE)</f>
        <v>#N/A</v>
      </c>
      <c r="V338" t="e">
        <f>VLOOKUP(Selected!S338,SILVA_ACT!$C$2:$Z$126,21,FALSE)</f>
        <v>#N/A</v>
      </c>
      <c r="W338" t="e">
        <f>VLOOKUP(Selected!S338,SILVA_ACT!$C$2:$Z$126,22,FALSE)</f>
        <v>#N/A</v>
      </c>
      <c r="X338" t="e">
        <f>VLOOKUP(Selected!S338,SILVA_ACT!$C$2:$Z$126,23,FALSE)</f>
        <v>#N/A</v>
      </c>
      <c r="Y338" t="e">
        <f>VLOOKUP(Selected!S338,SILVA_ACT!$C$2:$Z$126,24,FALSE)</f>
        <v>#N/A</v>
      </c>
    </row>
    <row r="339" spans="1:25">
      <c r="A339" s="2" t="s">
        <v>0</v>
      </c>
      <c r="B339" t="s">
        <v>203</v>
      </c>
      <c r="C339" t="s">
        <v>204</v>
      </c>
      <c r="D339">
        <f t="shared" si="15"/>
        <v>639</v>
      </c>
      <c r="E339" t="e">
        <f t="shared" si="16"/>
        <v>#N/A</v>
      </c>
      <c r="F339" t="s">
        <v>2369</v>
      </c>
      <c r="G339" s="5">
        <v>1</v>
      </c>
      <c r="H339" t="s">
        <v>1978</v>
      </c>
      <c r="I339" s="5">
        <v>1</v>
      </c>
      <c r="J339" t="s">
        <v>1979</v>
      </c>
      <c r="K339" s="5">
        <v>1</v>
      </c>
      <c r="L339" t="s">
        <v>2573</v>
      </c>
      <c r="M339" s="5">
        <v>1</v>
      </c>
      <c r="N339" t="s">
        <v>2574</v>
      </c>
      <c r="O339" s="5">
        <v>1</v>
      </c>
      <c r="P339" t="s">
        <v>2575</v>
      </c>
      <c r="Q339" s="5">
        <v>1</v>
      </c>
      <c r="S339" t="str">
        <f t="shared" si="17"/>
        <v>gi|631905203|gb|KJ600525.1|_Uncultured_Sideroxydans_sp._clone_N-05Biofilm027_16S_ribosomal_RNA_gene,_partial_sequence</v>
      </c>
      <c r="T339" t="e">
        <f>VLOOKUP(Selected!S339,SILVA_ACT!$C$2:$Z$126,19,FALSE)</f>
        <v>#N/A</v>
      </c>
      <c r="U339" t="e">
        <f>VLOOKUP(Selected!S339,SILVA_ACT!$C$2:$Z$126,20,FALSE)</f>
        <v>#N/A</v>
      </c>
      <c r="V339" t="e">
        <f>VLOOKUP(Selected!S339,SILVA_ACT!$C$2:$Z$126,21,FALSE)</f>
        <v>#N/A</v>
      </c>
      <c r="W339" t="e">
        <f>VLOOKUP(Selected!S339,SILVA_ACT!$C$2:$Z$126,22,FALSE)</f>
        <v>#N/A</v>
      </c>
      <c r="X339" t="e">
        <f>VLOOKUP(Selected!S339,SILVA_ACT!$C$2:$Z$126,23,FALSE)</f>
        <v>#N/A</v>
      </c>
      <c r="Y339" t="e">
        <f>VLOOKUP(Selected!S339,SILVA_ACT!$C$2:$Z$126,24,FALSE)</f>
        <v>#N/A</v>
      </c>
    </row>
    <row r="340" spans="1:25">
      <c r="A340" s="2" t="s">
        <v>0</v>
      </c>
      <c r="B340" t="s">
        <v>205</v>
      </c>
      <c r="C340" t="s">
        <v>206</v>
      </c>
      <c r="D340">
        <f t="shared" si="15"/>
        <v>640</v>
      </c>
      <c r="E340" t="e">
        <f t="shared" si="16"/>
        <v>#N/A</v>
      </c>
      <c r="F340" t="s">
        <v>2369</v>
      </c>
      <c r="G340" s="5">
        <v>1</v>
      </c>
      <c r="H340" t="s">
        <v>1978</v>
      </c>
      <c r="I340" s="5">
        <v>1</v>
      </c>
      <c r="J340" t="s">
        <v>1980</v>
      </c>
      <c r="K340" s="5">
        <v>1</v>
      </c>
      <c r="L340" t="s">
        <v>2531</v>
      </c>
      <c r="M340" s="5">
        <v>1</v>
      </c>
      <c r="N340" t="s">
        <v>2576</v>
      </c>
      <c r="O340" s="5">
        <v>1</v>
      </c>
      <c r="P340" t="s">
        <v>2577</v>
      </c>
      <c r="Q340" s="5">
        <v>0.99</v>
      </c>
      <c r="S340" t="str">
        <f t="shared" si="17"/>
        <v>gi|631905202|gb|KJ600524.1|_Uncultured_Xanthomonadaceae_bacterium_clone_N-05Biofilm026_16S_ribosomal_RNA_gene,_partial_sequence</v>
      </c>
      <c r="T340" t="e">
        <f>VLOOKUP(Selected!S340,SILVA_ACT!$C$2:$Z$126,19,FALSE)</f>
        <v>#N/A</v>
      </c>
      <c r="U340" t="e">
        <f>VLOOKUP(Selected!S340,SILVA_ACT!$C$2:$Z$126,20,FALSE)</f>
        <v>#N/A</v>
      </c>
      <c r="V340" t="e">
        <f>VLOOKUP(Selected!S340,SILVA_ACT!$C$2:$Z$126,21,FALSE)</f>
        <v>#N/A</v>
      </c>
      <c r="W340" t="e">
        <f>VLOOKUP(Selected!S340,SILVA_ACT!$C$2:$Z$126,22,FALSE)</f>
        <v>#N/A</v>
      </c>
      <c r="X340" t="e">
        <f>VLOOKUP(Selected!S340,SILVA_ACT!$C$2:$Z$126,23,FALSE)</f>
        <v>#N/A</v>
      </c>
      <c r="Y340" t="e">
        <f>VLOOKUP(Selected!S340,SILVA_ACT!$C$2:$Z$126,24,FALSE)</f>
        <v>#N/A</v>
      </c>
    </row>
    <row r="341" spans="1:25">
      <c r="A341" s="2" t="s">
        <v>0</v>
      </c>
      <c r="B341" t="s">
        <v>207</v>
      </c>
      <c r="C341" t="s">
        <v>208</v>
      </c>
      <c r="D341">
        <f t="shared" si="15"/>
        <v>640</v>
      </c>
      <c r="E341" t="e">
        <f t="shared" si="16"/>
        <v>#N/A</v>
      </c>
      <c r="F341" t="s">
        <v>2369</v>
      </c>
      <c r="G341" s="5">
        <v>1</v>
      </c>
      <c r="H341" t="s">
        <v>1978</v>
      </c>
      <c r="I341" s="5">
        <v>1</v>
      </c>
      <c r="J341" t="s">
        <v>1979</v>
      </c>
      <c r="K341" s="5">
        <v>1</v>
      </c>
      <c r="L341" t="s">
        <v>2551</v>
      </c>
      <c r="M341" s="5">
        <v>0.9</v>
      </c>
      <c r="N341" t="s">
        <v>2552</v>
      </c>
      <c r="O341" s="5">
        <v>0.9</v>
      </c>
      <c r="P341" t="s">
        <v>2611</v>
      </c>
      <c r="Q341" s="5">
        <v>0.48</v>
      </c>
      <c r="S341" t="str">
        <f t="shared" si="17"/>
        <v>gi|631905201|gb|KJ600523.1|_Uncultured_Rhodocyclaceae_bacterium_clone_N-05Biofilm025_16S_ribosomal_RNA_gene,_partial_sequence</v>
      </c>
      <c r="T341" t="e">
        <f>VLOOKUP(Selected!S341,SILVA_ACT!$C$2:$Z$126,19,FALSE)</f>
        <v>#N/A</v>
      </c>
      <c r="U341" t="e">
        <f>VLOOKUP(Selected!S341,SILVA_ACT!$C$2:$Z$126,20,FALSE)</f>
        <v>#N/A</v>
      </c>
      <c r="V341" t="e">
        <f>VLOOKUP(Selected!S341,SILVA_ACT!$C$2:$Z$126,21,FALSE)</f>
        <v>#N/A</v>
      </c>
      <c r="W341" t="e">
        <f>VLOOKUP(Selected!S341,SILVA_ACT!$C$2:$Z$126,22,FALSE)</f>
        <v>#N/A</v>
      </c>
      <c r="X341" t="e">
        <f>VLOOKUP(Selected!S341,SILVA_ACT!$C$2:$Z$126,23,FALSE)</f>
        <v>#N/A</v>
      </c>
      <c r="Y341" t="e">
        <f>VLOOKUP(Selected!S341,SILVA_ACT!$C$2:$Z$126,24,FALSE)</f>
        <v>#N/A</v>
      </c>
    </row>
    <row r="342" spans="1:25">
      <c r="A342" s="2" t="s">
        <v>0</v>
      </c>
      <c r="B342" t="s">
        <v>209</v>
      </c>
      <c r="C342" t="s">
        <v>210</v>
      </c>
      <c r="D342">
        <f t="shared" si="15"/>
        <v>640</v>
      </c>
      <c r="E342" t="e">
        <f t="shared" si="16"/>
        <v>#N/A</v>
      </c>
      <c r="F342" t="s">
        <v>2369</v>
      </c>
      <c r="G342" s="5">
        <v>1</v>
      </c>
      <c r="H342" t="s">
        <v>1978</v>
      </c>
      <c r="I342" s="5">
        <v>1</v>
      </c>
      <c r="J342" t="s">
        <v>1980</v>
      </c>
      <c r="K342" s="5">
        <v>1</v>
      </c>
      <c r="L342" t="s">
        <v>2378</v>
      </c>
      <c r="M342" s="5">
        <v>1</v>
      </c>
      <c r="N342" t="s">
        <v>2379</v>
      </c>
      <c r="O342" s="5">
        <v>1</v>
      </c>
      <c r="P342" t="s">
        <v>2410</v>
      </c>
      <c r="Q342" s="5">
        <v>0.99</v>
      </c>
      <c r="S342" t="str">
        <f t="shared" si="17"/>
        <v>gi|631905200|gb|KJ600522.1|_Uncultured_Thiohalomonas_sp._clone_N-05Biofilm024_16S_ribosomal_RNA_gene,_partial_sequence</v>
      </c>
      <c r="T342" t="e">
        <f>VLOOKUP(Selected!S342,SILVA_ACT!$C$2:$Z$126,19,FALSE)</f>
        <v>#N/A</v>
      </c>
      <c r="U342" t="e">
        <f>VLOOKUP(Selected!S342,SILVA_ACT!$C$2:$Z$126,20,FALSE)</f>
        <v>#N/A</v>
      </c>
      <c r="V342" t="e">
        <f>VLOOKUP(Selected!S342,SILVA_ACT!$C$2:$Z$126,21,FALSE)</f>
        <v>#N/A</v>
      </c>
      <c r="W342" t="e">
        <f>VLOOKUP(Selected!S342,SILVA_ACT!$C$2:$Z$126,22,FALSE)</f>
        <v>#N/A</v>
      </c>
      <c r="X342" t="e">
        <f>VLOOKUP(Selected!S342,SILVA_ACT!$C$2:$Z$126,23,FALSE)</f>
        <v>#N/A</v>
      </c>
      <c r="Y342" t="e">
        <f>VLOOKUP(Selected!S342,SILVA_ACT!$C$2:$Z$126,24,FALSE)</f>
        <v>#N/A</v>
      </c>
    </row>
    <row r="343" spans="1:25">
      <c r="A343" s="2" t="s">
        <v>0</v>
      </c>
      <c r="B343" t="s">
        <v>211</v>
      </c>
      <c r="C343" t="s">
        <v>212</v>
      </c>
      <c r="D343">
        <f t="shared" si="15"/>
        <v>640</v>
      </c>
      <c r="E343" t="e">
        <f t="shared" si="16"/>
        <v>#N/A</v>
      </c>
      <c r="F343" t="s">
        <v>2369</v>
      </c>
      <c r="G343" s="5">
        <v>1</v>
      </c>
      <c r="H343" t="s">
        <v>1978</v>
      </c>
      <c r="I343" s="5">
        <v>1</v>
      </c>
      <c r="J343" t="s">
        <v>1979</v>
      </c>
      <c r="K343" s="5">
        <v>1</v>
      </c>
      <c r="L343" t="s">
        <v>2551</v>
      </c>
      <c r="M343" s="5">
        <v>1</v>
      </c>
      <c r="N343" t="s">
        <v>2552</v>
      </c>
      <c r="O343" s="5">
        <v>1</v>
      </c>
      <c r="P343" t="s">
        <v>2650</v>
      </c>
      <c r="Q343" s="5">
        <v>0.98</v>
      </c>
      <c r="S343" t="str">
        <f t="shared" si="17"/>
        <v>gi|631905199|gb|KJ600521.1|_Uncultured_Dechloromonas_sp._clone_N-05Biofilm023_16S_ribosomal_RNA_gene,_partial_sequence</v>
      </c>
      <c r="T343" t="e">
        <f>VLOOKUP(Selected!S343,SILVA_ACT!$C$2:$Z$126,19,FALSE)</f>
        <v>#N/A</v>
      </c>
      <c r="U343" t="e">
        <f>VLOOKUP(Selected!S343,SILVA_ACT!$C$2:$Z$126,20,FALSE)</f>
        <v>#N/A</v>
      </c>
      <c r="V343" t="e">
        <f>VLOOKUP(Selected!S343,SILVA_ACT!$C$2:$Z$126,21,FALSE)</f>
        <v>#N/A</v>
      </c>
      <c r="W343" t="e">
        <f>VLOOKUP(Selected!S343,SILVA_ACT!$C$2:$Z$126,22,FALSE)</f>
        <v>#N/A</v>
      </c>
      <c r="X343" t="e">
        <f>VLOOKUP(Selected!S343,SILVA_ACT!$C$2:$Z$126,23,FALSE)</f>
        <v>#N/A</v>
      </c>
      <c r="Y343" t="e">
        <f>VLOOKUP(Selected!S343,SILVA_ACT!$C$2:$Z$126,24,FALSE)</f>
        <v>#N/A</v>
      </c>
    </row>
    <row r="344" spans="1:25">
      <c r="A344" s="2" t="s">
        <v>0</v>
      </c>
      <c r="B344" t="s">
        <v>213</v>
      </c>
      <c r="C344" t="s">
        <v>214</v>
      </c>
      <c r="D344">
        <f t="shared" si="15"/>
        <v>640</v>
      </c>
      <c r="E344" t="e">
        <f t="shared" si="16"/>
        <v>#N/A</v>
      </c>
      <c r="F344" t="s">
        <v>2369</v>
      </c>
      <c r="G344" s="5">
        <v>1</v>
      </c>
      <c r="H344" t="s">
        <v>1978</v>
      </c>
      <c r="I344" s="5">
        <v>1</v>
      </c>
      <c r="J344" t="s">
        <v>1981</v>
      </c>
      <c r="K344" s="5">
        <v>1</v>
      </c>
      <c r="L344" t="s">
        <v>2383</v>
      </c>
      <c r="M344" s="5">
        <v>1</v>
      </c>
      <c r="N344" t="s">
        <v>2462</v>
      </c>
      <c r="O344" s="5">
        <v>1</v>
      </c>
      <c r="P344" t="s">
        <v>2651</v>
      </c>
      <c r="Q344" s="5">
        <v>1</v>
      </c>
      <c r="S344" t="str">
        <f t="shared" si="17"/>
        <v>gi|631905198|gb|KJ600520.1|_Uncultured_Parvibaculum_sp._clone_N-05Biofilm022_16S_ribosomal_RNA_gene,_partial_sequence</v>
      </c>
      <c r="T344" t="e">
        <f>VLOOKUP(Selected!S344,SILVA_ACT!$C$2:$Z$126,19,FALSE)</f>
        <v>#N/A</v>
      </c>
      <c r="U344" t="e">
        <f>VLOOKUP(Selected!S344,SILVA_ACT!$C$2:$Z$126,20,FALSE)</f>
        <v>#N/A</v>
      </c>
      <c r="V344" t="e">
        <f>VLOOKUP(Selected!S344,SILVA_ACT!$C$2:$Z$126,21,FALSE)</f>
        <v>#N/A</v>
      </c>
      <c r="W344" t="e">
        <f>VLOOKUP(Selected!S344,SILVA_ACT!$C$2:$Z$126,22,FALSE)</f>
        <v>#N/A</v>
      </c>
      <c r="X344" t="e">
        <f>VLOOKUP(Selected!S344,SILVA_ACT!$C$2:$Z$126,23,FALSE)</f>
        <v>#N/A</v>
      </c>
      <c r="Y344" t="e">
        <f>VLOOKUP(Selected!S344,SILVA_ACT!$C$2:$Z$126,24,FALSE)</f>
        <v>#N/A</v>
      </c>
    </row>
    <row r="345" spans="1:25">
      <c r="A345" s="2" t="s">
        <v>0</v>
      </c>
      <c r="B345" t="s">
        <v>215</v>
      </c>
      <c r="C345" t="s">
        <v>216</v>
      </c>
      <c r="D345">
        <f t="shared" si="15"/>
        <v>640</v>
      </c>
      <c r="E345" t="e">
        <f t="shared" si="16"/>
        <v>#N/A</v>
      </c>
      <c r="F345" t="s">
        <v>2369</v>
      </c>
      <c r="G345" s="5">
        <v>1</v>
      </c>
      <c r="H345" t="s">
        <v>1978</v>
      </c>
      <c r="I345" s="5">
        <v>1</v>
      </c>
      <c r="J345" t="s">
        <v>1981</v>
      </c>
      <c r="K345" s="5">
        <v>1</v>
      </c>
      <c r="L345" t="s">
        <v>2444</v>
      </c>
      <c r="M345" s="5">
        <v>1</v>
      </c>
      <c r="N345" t="s">
        <v>2624</v>
      </c>
      <c r="O345" s="5">
        <v>1</v>
      </c>
      <c r="P345" t="s">
        <v>2652</v>
      </c>
      <c r="Q345" s="5">
        <v>1</v>
      </c>
      <c r="S345" t="str">
        <f t="shared" si="17"/>
        <v>gi|631905197|gb|KJ600519.1|_Uncultured_Phenylobacterium_sp._clone_N-05Biofilm021_16S_ribosomal_RNA_gene,_partial_sequence</v>
      </c>
      <c r="T345" t="e">
        <f>VLOOKUP(Selected!S345,SILVA_ACT!$C$2:$Z$126,19,FALSE)</f>
        <v>#N/A</v>
      </c>
      <c r="U345" t="e">
        <f>VLOOKUP(Selected!S345,SILVA_ACT!$C$2:$Z$126,20,FALSE)</f>
        <v>#N/A</v>
      </c>
      <c r="V345" t="e">
        <f>VLOOKUP(Selected!S345,SILVA_ACT!$C$2:$Z$126,21,FALSE)</f>
        <v>#N/A</v>
      </c>
      <c r="W345" t="e">
        <f>VLOOKUP(Selected!S345,SILVA_ACT!$C$2:$Z$126,22,FALSE)</f>
        <v>#N/A</v>
      </c>
      <c r="X345" t="e">
        <f>VLOOKUP(Selected!S345,SILVA_ACT!$C$2:$Z$126,23,FALSE)</f>
        <v>#N/A</v>
      </c>
      <c r="Y345" t="e">
        <f>VLOOKUP(Selected!S345,SILVA_ACT!$C$2:$Z$126,24,FALSE)</f>
        <v>#N/A</v>
      </c>
    </row>
    <row r="346" spans="1:25">
      <c r="A346" s="2" t="s">
        <v>0</v>
      </c>
      <c r="B346" t="s">
        <v>217</v>
      </c>
      <c r="C346" t="s">
        <v>218</v>
      </c>
      <c r="D346">
        <f t="shared" si="15"/>
        <v>635</v>
      </c>
      <c r="E346" t="e">
        <f t="shared" si="16"/>
        <v>#N/A</v>
      </c>
      <c r="F346" t="s">
        <v>2369</v>
      </c>
      <c r="G346" s="5">
        <v>1</v>
      </c>
      <c r="H346" t="s">
        <v>2591</v>
      </c>
      <c r="I346" s="5">
        <v>1</v>
      </c>
      <c r="J346" t="s">
        <v>2591</v>
      </c>
      <c r="K346" s="5">
        <v>1</v>
      </c>
      <c r="L346" t="s">
        <v>2592</v>
      </c>
      <c r="M346" s="5">
        <v>1</v>
      </c>
      <c r="N346" t="s">
        <v>2653</v>
      </c>
      <c r="O346" s="5">
        <v>1</v>
      </c>
      <c r="P346" t="s">
        <v>2654</v>
      </c>
      <c r="Q346" s="5">
        <v>0.99</v>
      </c>
      <c r="S346" t="str">
        <f t="shared" si="17"/>
        <v>gi|631905196|gb|KJ600518.1|_Uncultured_Gordonia_sp._clone_N-05Biofilm020_16S_ribosomal_RNA_gene,_partial_sequence</v>
      </c>
      <c r="T346" t="e">
        <f>VLOOKUP(Selected!S346,SILVA_ACT!$C$2:$Z$126,19,FALSE)</f>
        <v>#N/A</v>
      </c>
      <c r="U346" t="e">
        <f>VLOOKUP(Selected!S346,SILVA_ACT!$C$2:$Z$126,20,FALSE)</f>
        <v>#N/A</v>
      </c>
      <c r="V346" t="e">
        <f>VLOOKUP(Selected!S346,SILVA_ACT!$C$2:$Z$126,21,FALSE)</f>
        <v>#N/A</v>
      </c>
      <c r="W346" t="e">
        <f>VLOOKUP(Selected!S346,SILVA_ACT!$C$2:$Z$126,22,FALSE)</f>
        <v>#N/A</v>
      </c>
      <c r="X346" t="e">
        <f>VLOOKUP(Selected!S346,SILVA_ACT!$C$2:$Z$126,23,FALSE)</f>
        <v>#N/A</v>
      </c>
      <c r="Y346" t="e">
        <f>VLOOKUP(Selected!S346,SILVA_ACT!$C$2:$Z$126,24,FALSE)</f>
        <v>#N/A</v>
      </c>
    </row>
    <row r="347" spans="1:25">
      <c r="A347" s="2" t="s">
        <v>0</v>
      </c>
      <c r="B347" t="s">
        <v>219</v>
      </c>
      <c r="C347" t="s">
        <v>220</v>
      </c>
      <c r="D347">
        <f t="shared" si="15"/>
        <v>641</v>
      </c>
      <c r="E347" t="e">
        <f t="shared" si="16"/>
        <v>#N/A</v>
      </c>
      <c r="F347" t="s">
        <v>2369</v>
      </c>
      <c r="G347" s="5">
        <v>1</v>
      </c>
      <c r="H347" t="s">
        <v>1978</v>
      </c>
      <c r="I347" s="5">
        <v>1</v>
      </c>
      <c r="J347" t="s">
        <v>2455</v>
      </c>
      <c r="K347" s="5">
        <v>1</v>
      </c>
      <c r="L347" t="s">
        <v>2655</v>
      </c>
      <c r="M347" s="5">
        <v>1</v>
      </c>
      <c r="N347" t="s">
        <v>2656</v>
      </c>
      <c r="O347" s="5">
        <v>0.97</v>
      </c>
      <c r="P347" t="s">
        <v>2657</v>
      </c>
      <c r="Q347" s="5">
        <v>0.74</v>
      </c>
      <c r="S347" t="str">
        <f t="shared" si="17"/>
        <v>gi|631905195|gb|KJ600517.1|_Uncultured_Desulfuromonadales_bacterium_clone_N-05Biofilm019_16S_ribosomal_RNA_gene,_partial_sequence</v>
      </c>
      <c r="T347" t="e">
        <f>VLOOKUP(Selected!S347,SILVA_ACT!$C$2:$Z$126,19,FALSE)</f>
        <v>#N/A</v>
      </c>
      <c r="U347" t="e">
        <f>VLOOKUP(Selected!S347,SILVA_ACT!$C$2:$Z$126,20,FALSE)</f>
        <v>#N/A</v>
      </c>
      <c r="V347" t="e">
        <f>VLOOKUP(Selected!S347,SILVA_ACT!$C$2:$Z$126,21,FALSE)</f>
        <v>#N/A</v>
      </c>
      <c r="W347" t="e">
        <f>VLOOKUP(Selected!S347,SILVA_ACT!$C$2:$Z$126,22,FALSE)</f>
        <v>#N/A</v>
      </c>
      <c r="X347" t="e">
        <f>VLOOKUP(Selected!S347,SILVA_ACT!$C$2:$Z$126,23,FALSE)</f>
        <v>#N/A</v>
      </c>
      <c r="Y347" t="e">
        <f>VLOOKUP(Selected!S347,SILVA_ACT!$C$2:$Z$126,24,FALSE)</f>
        <v>#N/A</v>
      </c>
    </row>
    <row r="348" spans="1:25">
      <c r="A348" s="2" t="s">
        <v>0</v>
      </c>
      <c r="B348" t="s">
        <v>221</v>
      </c>
      <c r="C348" t="s">
        <v>222</v>
      </c>
      <c r="D348">
        <f t="shared" si="15"/>
        <v>641</v>
      </c>
      <c r="E348" t="e">
        <f t="shared" si="16"/>
        <v>#N/A</v>
      </c>
      <c r="F348" t="s">
        <v>2369</v>
      </c>
      <c r="G348" s="5">
        <v>1</v>
      </c>
      <c r="H348" t="s">
        <v>1978</v>
      </c>
      <c r="I348" s="5">
        <v>1</v>
      </c>
      <c r="J348" t="s">
        <v>1981</v>
      </c>
      <c r="K348" s="5">
        <v>1</v>
      </c>
      <c r="L348" t="s">
        <v>2417</v>
      </c>
      <c r="M348" s="5">
        <v>1</v>
      </c>
      <c r="N348" t="s">
        <v>2579</v>
      </c>
      <c r="O348" s="5">
        <v>1</v>
      </c>
      <c r="P348" t="s">
        <v>2579</v>
      </c>
      <c r="Q348" s="5">
        <v>1</v>
      </c>
      <c r="S348" t="str">
        <f t="shared" si="17"/>
        <v>gi|631905194|gb|KJ600516.1|_Uncultured_Rhodospirillales_bacterium_clone_N-05Biofilm018_16S_ribosomal_RNA_gene,_partial_sequence</v>
      </c>
      <c r="T348" t="e">
        <f>VLOOKUP(Selected!S348,SILVA_ACT!$C$2:$Z$126,19,FALSE)</f>
        <v>#N/A</v>
      </c>
      <c r="U348" t="e">
        <f>VLOOKUP(Selected!S348,SILVA_ACT!$C$2:$Z$126,20,FALSE)</f>
        <v>#N/A</v>
      </c>
      <c r="V348" t="e">
        <f>VLOOKUP(Selected!S348,SILVA_ACT!$C$2:$Z$126,21,FALSE)</f>
        <v>#N/A</v>
      </c>
      <c r="W348" t="e">
        <f>VLOOKUP(Selected!S348,SILVA_ACT!$C$2:$Z$126,22,FALSE)</f>
        <v>#N/A</v>
      </c>
      <c r="X348" t="e">
        <f>VLOOKUP(Selected!S348,SILVA_ACT!$C$2:$Z$126,23,FALSE)</f>
        <v>#N/A</v>
      </c>
      <c r="Y348" t="e">
        <f>VLOOKUP(Selected!S348,SILVA_ACT!$C$2:$Z$126,24,FALSE)</f>
        <v>#N/A</v>
      </c>
    </row>
    <row r="349" spans="1:25">
      <c r="A349" s="2" t="s">
        <v>0</v>
      </c>
      <c r="B349" t="s">
        <v>223</v>
      </c>
      <c r="C349" t="s">
        <v>224</v>
      </c>
      <c r="D349">
        <f t="shared" si="15"/>
        <v>641</v>
      </c>
      <c r="E349" t="e">
        <f t="shared" si="16"/>
        <v>#N/A</v>
      </c>
      <c r="F349" t="s">
        <v>2369</v>
      </c>
      <c r="G349" s="5">
        <v>1</v>
      </c>
      <c r="H349" t="s">
        <v>1978</v>
      </c>
      <c r="I349" s="5">
        <v>1</v>
      </c>
      <c r="J349" t="s">
        <v>2455</v>
      </c>
      <c r="K349" s="5">
        <v>1</v>
      </c>
      <c r="L349" t="s">
        <v>2655</v>
      </c>
      <c r="M349" s="5">
        <v>1</v>
      </c>
      <c r="N349" t="s">
        <v>2658</v>
      </c>
      <c r="O349" s="5">
        <v>1</v>
      </c>
      <c r="P349" t="s">
        <v>2659</v>
      </c>
      <c r="Q349" s="5">
        <v>1</v>
      </c>
      <c r="S349" t="str">
        <f t="shared" si="17"/>
        <v>gi|631905193|gb|KJ600515.1|_Uncultured_Desulfuromonadales_bacterium_clone_N-05Biofilm017_16S_ribosomal_RNA_gene,_partial_sequence</v>
      </c>
      <c r="T349" t="e">
        <f>VLOOKUP(Selected!S349,SILVA_ACT!$C$2:$Z$126,19,FALSE)</f>
        <v>#N/A</v>
      </c>
      <c r="U349" t="e">
        <f>VLOOKUP(Selected!S349,SILVA_ACT!$C$2:$Z$126,20,FALSE)</f>
        <v>#N/A</v>
      </c>
      <c r="V349" t="e">
        <f>VLOOKUP(Selected!S349,SILVA_ACT!$C$2:$Z$126,21,FALSE)</f>
        <v>#N/A</v>
      </c>
      <c r="W349" t="e">
        <f>VLOOKUP(Selected!S349,SILVA_ACT!$C$2:$Z$126,22,FALSE)</f>
        <v>#N/A</v>
      </c>
      <c r="X349" t="e">
        <f>VLOOKUP(Selected!S349,SILVA_ACT!$C$2:$Z$126,23,FALSE)</f>
        <v>#N/A</v>
      </c>
      <c r="Y349" t="e">
        <f>VLOOKUP(Selected!S349,SILVA_ACT!$C$2:$Z$126,24,FALSE)</f>
        <v>#N/A</v>
      </c>
    </row>
    <row r="350" spans="1:25">
      <c r="A350" s="2" t="s">
        <v>0</v>
      </c>
      <c r="B350" t="s">
        <v>225</v>
      </c>
      <c r="C350" t="s">
        <v>226</v>
      </c>
      <c r="D350">
        <f t="shared" si="15"/>
        <v>641</v>
      </c>
      <c r="E350" t="e">
        <f t="shared" si="16"/>
        <v>#N/A</v>
      </c>
      <c r="F350" t="s">
        <v>2369</v>
      </c>
      <c r="G350" s="5">
        <v>1</v>
      </c>
      <c r="H350" t="s">
        <v>1978</v>
      </c>
      <c r="I350" s="5">
        <v>1</v>
      </c>
      <c r="J350" t="s">
        <v>1981</v>
      </c>
      <c r="K350" s="5">
        <v>1</v>
      </c>
      <c r="L350" t="s">
        <v>2417</v>
      </c>
      <c r="M350" s="5">
        <v>1</v>
      </c>
      <c r="N350" t="s">
        <v>2660</v>
      </c>
      <c r="O350" s="5">
        <v>1</v>
      </c>
      <c r="P350" t="s">
        <v>2661</v>
      </c>
      <c r="Q350" s="5">
        <v>0.47</v>
      </c>
      <c r="S350" t="str">
        <f t="shared" si="17"/>
        <v>gi|631905192|gb|KJ600514.1|_Uncultured_Acidiphilium_sp._clone_N-05Biofilm016_16S_ribosomal_RNA_gene,_partial_sequence</v>
      </c>
      <c r="T350" t="e">
        <f>VLOOKUP(Selected!S350,SILVA_ACT!$C$2:$Z$126,19,FALSE)</f>
        <v>#N/A</v>
      </c>
      <c r="U350" t="e">
        <f>VLOOKUP(Selected!S350,SILVA_ACT!$C$2:$Z$126,20,FALSE)</f>
        <v>#N/A</v>
      </c>
      <c r="V350" t="e">
        <f>VLOOKUP(Selected!S350,SILVA_ACT!$C$2:$Z$126,21,FALSE)</f>
        <v>#N/A</v>
      </c>
      <c r="W350" t="e">
        <f>VLOOKUP(Selected!S350,SILVA_ACT!$C$2:$Z$126,22,FALSE)</f>
        <v>#N/A</v>
      </c>
      <c r="X350" t="e">
        <f>VLOOKUP(Selected!S350,SILVA_ACT!$C$2:$Z$126,23,FALSE)</f>
        <v>#N/A</v>
      </c>
      <c r="Y350" t="e">
        <f>VLOOKUP(Selected!S350,SILVA_ACT!$C$2:$Z$126,24,FALSE)</f>
        <v>#N/A</v>
      </c>
    </row>
    <row r="351" spans="1:25">
      <c r="A351" s="2" t="s">
        <v>0</v>
      </c>
      <c r="B351" t="s">
        <v>227</v>
      </c>
      <c r="C351" t="s">
        <v>228</v>
      </c>
      <c r="D351">
        <f t="shared" si="15"/>
        <v>642</v>
      </c>
      <c r="E351" t="e">
        <f t="shared" si="16"/>
        <v>#N/A</v>
      </c>
      <c r="F351" t="s">
        <v>2369</v>
      </c>
      <c r="G351" s="5">
        <v>1</v>
      </c>
      <c r="H351" t="s">
        <v>1978</v>
      </c>
      <c r="I351" s="5">
        <v>1</v>
      </c>
      <c r="J351" t="s">
        <v>2455</v>
      </c>
      <c r="K351" s="5">
        <v>1</v>
      </c>
      <c r="L351" t="s">
        <v>2662</v>
      </c>
      <c r="M351" s="5">
        <v>1</v>
      </c>
      <c r="N351" t="s">
        <v>2663</v>
      </c>
      <c r="O351" s="5">
        <v>0.99</v>
      </c>
      <c r="P351" t="s">
        <v>2664</v>
      </c>
      <c r="Q351" s="5">
        <v>0.99</v>
      </c>
      <c r="S351" t="str">
        <f t="shared" si="17"/>
        <v>gi|631905191|gb|KJ600513.1|_Uncultured_Desulforhopalus_sp._clone_N-05Biofilm015_16S_ribosomal_RNA_gene,_partial_sequence</v>
      </c>
      <c r="T351" t="e">
        <f>VLOOKUP(Selected!S351,SILVA_ACT!$C$2:$Z$126,19,FALSE)</f>
        <v>#N/A</v>
      </c>
      <c r="U351" t="e">
        <f>VLOOKUP(Selected!S351,SILVA_ACT!$C$2:$Z$126,20,FALSE)</f>
        <v>#N/A</v>
      </c>
      <c r="V351" t="e">
        <f>VLOOKUP(Selected!S351,SILVA_ACT!$C$2:$Z$126,21,FALSE)</f>
        <v>#N/A</v>
      </c>
      <c r="W351" t="e">
        <f>VLOOKUP(Selected!S351,SILVA_ACT!$C$2:$Z$126,22,FALSE)</f>
        <v>#N/A</v>
      </c>
      <c r="X351" t="e">
        <f>VLOOKUP(Selected!S351,SILVA_ACT!$C$2:$Z$126,23,FALSE)</f>
        <v>#N/A</v>
      </c>
      <c r="Y351" t="e">
        <f>VLOOKUP(Selected!S351,SILVA_ACT!$C$2:$Z$126,24,FALSE)</f>
        <v>#N/A</v>
      </c>
    </row>
    <row r="352" spans="1:25">
      <c r="A352" s="2" t="s">
        <v>0</v>
      </c>
      <c r="B352" t="s">
        <v>229</v>
      </c>
      <c r="C352" t="s">
        <v>230</v>
      </c>
      <c r="D352">
        <f t="shared" si="15"/>
        <v>640</v>
      </c>
      <c r="E352" t="e">
        <f t="shared" si="16"/>
        <v>#N/A</v>
      </c>
      <c r="F352" t="s">
        <v>2369</v>
      </c>
      <c r="G352" s="5">
        <v>1</v>
      </c>
      <c r="H352" t="s">
        <v>1978</v>
      </c>
      <c r="I352" s="5">
        <v>1</v>
      </c>
      <c r="J352" t="s">
        <v>1979</v>
      </c>
      <c r="K352" s="5">
        <v>1</v>
      </c>
      <c r="L352" t="s">
        <v>2370</v>
      </c>
      <c r="M352" s="5">
        <v>1</v>
      </c>
      <c r="N352" t="s">
        <v>2381</v>
      </c>
      <c r="O352" s="5">
        <v>1</v>
      </c>
      <c r="P352" t="s">
        <v>2582</v>
      </c>
      <c r="Q352" s="5">
        <v>0.94</v>
      </c>
      <c r="S352" t="str">
        <f t="shared" si="17"/>
        <v>gi|631905190|gb|KJ600512.1|_Uncultured_Comamonadaceae_bacterium_clone_N-05Biofilm014_16S_ribosomal_RNA_gene,_partial_sequence</v>
      </c>
      <c r="T352" t="e">
        <f>VLOOKUP(Selected!S352,SILVA_ACT!$C$2:$Z$126,19,FALSE)</f>
        <v>#N/A</v>
      </c>
      <c r="U352" t="e">
        <f>VLOOKUP(Selected!S352,SILVA_ACT!$C$2:$Z$126,20,FALSE)</f>
        <v>#N/A</v>
      </c>
      <c r="V352" t="e">
        <f>VLOOKUP(Selected!S352,SILVA_ACT!$C$2:$Z$126,21,FALSE)</f>
        <v>#N/A</v>
      </c>
      <c r="W352" t="e">
        <f>VLOOKUP(Selected!S352,SILVA_ACT!$C$2:$Z$126,22,FALSE)</f>
        <v>#N/A</v>
      </c>
      <c r="X352" t="e">
        <f>VLOOKUP(Selected!S352,SILVA_ACT!$C$2:$Z$126,23,FALSE)</f>
        <v>#N/A</v>
      </c>
      <c r="Y352" t="e">
        <f>VLOOKUP(Selected!S352,SILVA_ACT!$C$2:$Z$126,24,FALSE)</f>
        <v>#N/A</v>
      </c>
    </row>
    <row r="353" spans="1:25">
      <c r="A353" s="2" t="s">
        <v>0</v>
      </c>
      <c r="B353" t="s">
        <v>231</v>
      </c>
      <c r="C353" t="s">
        <v>232</v>
      </c>
      <c r="D353">
        <f t="shared" si="15"/>
        <v>642</v>
      </c>
      <c r="E353" t="e">
        <f t="shared" si="16"/>
        <v>#N/A</v>
      </c>
      <c r="F353" t="s">
        <v>2369</v>
      </c>
      <c r="G353" s="5">
        <v>1</v>
      </c>
      <c r="H353" t="s">
        <v>2429</v>
      </c>
      <c r="I353" s="5">
        <v>1</v>
      </c>
      <c r="J353" t="s">
        <v>2604</v>
      </c>
      <c r="K353" s="5">
        <v>1</v>
      </c>
      <c r="L353" t="s">
        <v>2605</v>
      </c>
      <c r="M353" s="5">
        <v>1</v>
      </c>
      <c r="N353" t="s">
        <v>2606</v>
      </c>
      <c r="O353" s="5">
        <v>1</v>
      </c>
      <c r="P353" t="s">
        <v>2607</v>
      </c>
      <c r="Q353" s="5">
        <v>0.87</v>
      </c>
      <c r="S353" t="str">
        <f t="shared" si="17"/>
        <v>gi|631905189|gb|KJ600511.1|_Uncultured_Anaerosinus_sp._clone_N-05Biofilm013_16S_ribosomal_RNA_gene,_partial_sequence</v>
      </c>
      <c r="T353" t="e">
        <f>VLOOKUP(Selected!S353,SILVA_ACT!$C$2:$Z$126,19,FALSE)</f>
        <v>#N/A</v>
      </c>
      <c r="U353" t="e">
        <f>VLOOKUP(Selected!S353,SILVA_ACT!$C$2:$Z$126,20,FALSE)</f>
        <v>#N/A</v>
      </c>
      <c r="V353" t="e">
        <f>VLOOKUP(Selected!S353,SILVA_ACT!$C$2:$Z$126,21,FALSE)</f>
        <v>#N/A</v>
      </c>
      <c r="W353" t="e">
        <f>VLOOKUP(Selected!S353,SILVA_ACT!$C$2:$Z$126,22,FALSE)</f>
        <v>#N/A</v>
      </c>
      <c r="X353" t="e">
        <f>VLOOKUP(Selected!S353,SILVA_ACT!$C$2:$Z$126,23,FALSE)</f>
        <v>#N/A</v>
      </c>
      <c r="Y353" t="e">
        <f>VLOOKUP(Selected!S353,SILVA_ACT!$C$2:$Z$126,24,FALSE)</f>
        <v>#N/A</v>
      </c>
    </row>
    <row r="354" spans="1:25">
      <c r="A354" s="2" t="s">
        <v>0</v>
      </c>
      <c r="B354" t="s">
        <v>233</v>
      </c>
      <c r="C354" t="s">
        <v>234</v>
      </c>
      <c r="D354">
        <f t="shared" si="15"/>
        <v>641</v>
      </c>
      <c r="E354" t="e">
        <f t="shared" si="16"/>
        <v>#N/A</v>
      </c>
      <c r="F354" t="s">
        <v>2369</v>
      </c>
      <c r="G354" s="5">
        <v>1</v>
      </c>
      <c r="H354" t="s">
        <v>2429</v>
      </c>
      <c r="I354" s="5">
        <v>1</v>
      </c>
      <c r="J354" t="s">
        <v>2430</v>
      </c>
      <c r="K354" s="5">
        <v>1</v>
      </c>
      <c r="L354" t="s">
        <v>2539</v>
      </c>
      <c r="M354" s="5">
        <v>1</v>
      </c>
      <c r="N354" t="s">
        <v>2665</v>
      </c>
      <c r="O354" s="5">
        <v>0.99</v>
      </c>
      <c r="P354" t="s">
        <v>2666</v>
      </c>
      <c r="Q354" s="5">
        <v>0.97</v>
      </c>
      <c r="S354" t="str">
        <f t="shared" si="17"/>
        <v>gi|631905188|gb|KJ600510.1|_Uncultured_Sedimentibacter_sp._clone_N-05Biofilm012_16S_ribosomal_RNA_gene,_partial_sequence</v>
      </c>
      <c r="T354" t="e">
        <f>VLOOKUP(Selected!S354,SILVA_ACT!$C$2:$Z$126,19,FALSE)</f>
        <v>#N/A</v>
      </c>
      <c r="U354" t="e">
        <f>VLOOKUP(Selected!S354,SILVA_ACT!$C$2:$Z$126,20,FALSE)</f>
        <v>#N/A</v>
      </c>
      <c r="V354" t="e">
        <f>VLOOKUP(Selected!S354,SILVA_ACT!$C$2:$Z$126,21,FALSE)</f>
        <v>#N/A</v>
      </c>
      <c r="W354" t="e">
        <f>VLOOKUP(Selected!S354,SILVA_ACT!$C$2:$Z$126,22,FALSE)</f>
        <v>#N/A</v>
      </c>
      <c r="X354" t="e">
        <f>VLOOKUP(Selected!S354,SILVA_ACT!$C$2:$Z$126,23,FALSE)</f>
        <v>#N/A</v>
      </c>
      <c r="Y354" t="e">
        <f>VLOOKUP(Selected!S354,SILVA_ACT!$C$2:$Z$126,24,FALSE)</f>
        <v>#N/A</v>
      </c>
    </row>
    <row r="355" spans="1:25">
      <c r="A355" s="2" t="s">
        <v>0</v>
      </c>
      <c r="B355" t="s">
        <v>235</v>
      </c>
      <c r="C355" t="s">
        <v>236</v>
      </c>
      <c r="D355">
        <f t="shared" si="15"/>
        <v>639</v>
      </c>
      <c r="E355" t="e">
        <f t="shared" si="16"/>
        <v>#N/A</v>
      </c>
      <c r="F355" t="s">
        <v>2369</v>
      </c>
      <c r="G355" s="5">
        <v>1</v>
      </c>
      <c r="H355" t="s">
        <v>1978</v>
      </c>
      <c r="I355" s="5">
        <v>1</v>
      </c>
      <c r="J355" t="s">
        <v>1981</v>
      </c>
      <c r="K355" s="5">
        <v>1</v>
      </c>
      <c r="L355" t="s">
        <v>2383</v>
      </c>
      <c r="M355" s="5">
        <v>1</v>
      </c>
      <c r="N355" t="s">
        <v>2537</v>
      </c>
      <c r="O355" s="5">
        <v>1</v>
      </c>
      <c r="P355" t="s">
        <v>2667</v>
      </c>
      <c r="Q355" s="5">
        <v>0.71</v>
      </c>
      <c r="S355" t="str">
        <f t="shared" si="17"/>
        <v>gi|631905187|gb|KJ600509.1|_Uncultured_Nitrobacter_sp._clone_N-05Biofilm011_16S_ribosomal_RNA_gene,_partial_sequence</v>
      </c>
      <c r="T355" t="e">
        <f>VLOOKUP(Selected!S355,SILVA_ACT!$C$2:$Z$126,19,FALSE)</f>
        <v>#N/A</v>
      </c>
      <c r="U355" t="e">
        <f>VLOOKUP(Selected!S355,SILVA_ACT!$C$2:$Z$126,20,FALSE)</f>
        <v>#N/A</v>
      </c>
      <c r="V355" t="e">
        <f>VLOOKUP(Selected!S355,SILVA_ACT!$C$2:$Z$126,21,FALSE)</f>
        <v>#N/A</v>
      </c>
      <c r="W355" t="e">
        <f>VLOOKUP(Selected!S355,SILVA_ACT!$C$2:$Z$126,22,FALSE)</f>
        <v>#N/A</v>
      </c>
      <c r="X355" t="e">
        <f>VLOOKUP(Selected!S355,SILVA_ACT!$C$2:$Z$126,23,FALSE)</f>
        <v>#N/A</v>
      </c>
      <c r="Y355" t="e">
        <f>VLOOKUP(Selected!S355,SILVA_ACT!$C$2:$Z$126,24,FALSE)</f>
        <v>#N/A</v>
      </c>
    </row>
    <row r="356" spans="1:25">
      <c r="A356" s="2" t="s">
        <v>0</v>
      </c>
      <c r="B356" t="s">
        <v>237</v>
      </c>
      <c r="C356" t="s">
        <v>238</v>
      </c>
      <c r="D356">
        <f t="shared" si="15"/>
        <v>640</v>
      </c>
      <c r="E356" t="e">
        <f t="shared" si="16"/>
        <v>#N/A</v>
      </c>
      <c r="F356" t="s">
        <v>2369</v>
      </c>
      <c r="G356" s="5">
        <v>1</v>
      </c>
      <c r="H356" t="s">
        <v>2396</v>
      </c>
      <c r="I356" s="5">
        <v>0.98</v>
      </c>
      <c r="J356" t="s">
        <v>2668</v>
      </c>
      <c r="K356" s="5">
        <v>0.88</v>
      </c>
      <c r="L356" t="s">
        <v>2669</v>
      </c>
      <c r="M356" s="5">
        <v>0.88</v>
      </c>
      <c r="N356" t="s">
        <v>2669</v>
      </c>
      <c r="O356" s="5">
        <v>0.88</v>
      </c>
      <c r="P356" t="s">
        <v>2669</v>
      </c>
      <c r="Q356" s="5">
        <v>0.88</v>
      </c>
      <c r="S356" t="str">
        <f t="shared" si="17"/>
        <v>gi|631905186|gb|KJ600508.1|_Uncultured_Acidobacteria_bacterium_clone_N-05Biofilm010_16S_ribosomal_RNA_gene,_partial_sequence</v>
      </c>
      <c r="T356" t="e">
        <f>VLOOKUP(Selected!S356,SILVA_ACT!$C$2:$Z$126,19,FALSE)</f>
        <v>#N/A</v>
      </c>
      <c r="U356" t="e">
        <f>VLOOKUP(Selected!S356,SILVA_ACT!$C$2:$Z$126,20,FALSE)</f>
        <v>#N/A</v>
      </c>
      <c r="V356" t="e">
        <f>VLOOKUP(Selected!S356,SILVA_ACT!$C$2:$Z$126,21,FALSE)</f>
        <v>#N/A</v>
      </c>
      <c r="W356" t="e">
        <f>VLOOKUP(Selected!S356,SILVA_ACT!$C$2:$Z$126,22,FALSE)</f>
        <v>#N/A</v>
      </c>
      <c r="X356" t="e">
        <f>VLOOKUP(Selected!S356,SILVA_ACT!$C$2:$Z$126,23,FALSE)</f>
        <v>#N/A</v>
      </c>
      <c r="Y356" t="e">
        <f>VLOOKUP(Selected!S356,SILVA_ACT!$C$2:$Z$126,24,FALSE)</f>
        <v>#N/A</v>
      </c>
    </row>
    <row r="357" spans="1:25">
      <c r="A357" s="2" t="s">
        <v>0</v>
      </c>
      <c r="B357" t="s">
        <v>239</v>
      </c>
      <c r="C357" t="s">
        <v>240</v>
      </c>
      <c r="D357">
        <f t="shared" si="15"/>
        <v>643</v>
      </c>
      <c r="E357" t="e">
        <f t="shared" si="16"/>
        <v>#N/A</v>
      </c>
      <c r="F357" t="s">
        <v>2369</v>
      </c>
      <c r="G357" s="5">
        <v>1</v>
      </c>
      <c r="H357" t="s">
        <v>2429</v>
      </c>
      <c r="I357" s="5">
        <v>1</v>
      </c>
      <c r="J357" t="s">
        <v>2430</v>
      </c>
      <c r="K357" s="5">
        <v>1</v>
      </c>
      <c r="L357" t="s">
        <v>2539</v>
      </c>
      <c r="M357" s="5">
        <v>1</v>
      </c>
      <c r="N357" t="s">
        <v>2540</v>
      </c>
      <c r="O357" s="5">
        <v>1</v>
      </c>
      <c r="P357" t="s">
        <v>2670</v>
      </c>
      <c r="Q357" s="5">
        <v>1</v>
      </c>
      <c r="S357" t="str">
        <f t="shared" si="17"/>
        <v>gi|631905185|gb|KJ600507.1|_Uncultured_Cellulosilyticum_sp._clone_N-05Biofilm009_16S_ribosomal_RNA_gene,_partial_sequence</v>
      </c>
      <c r="T357" t="e">
        <f>VLOOKUP(Selected!S357,SILVA_ACT!$C$2:$Z$126,19,FALSE)</f>
        <v>#N/A</v>
      </c>
      <c r="U357" t="e">
        <f>VLOOKUP(Selected!S357,SILVA_ACT!$C$2:$Z$126,20,FALSE)</f>
        <v>#N/A</v>
      </c>
      <c r="V357" t="e">
        <f>VLOOKUP(Selected!S357,SILVA_ACT!$C$2:$Z$126,21,FALSE)</f>
        <v>#N/A</v>
      </c>
      <c r="W357" t="e">
        <f>VLOOKUP(Selected!S357,SILVA_ACT!$C$2:$Z$126,22,FALSE)</f>
        <v>#N/A</v>
      </c>
      <c r="X357" t="e">
        <f>VLOOKUP(Selected!S357,SILVA_ACT!$C$2:$Z$126,23,FALSE)</f>
        <v>#N/A</v>
      </c>
      <c r="Y357" t="e">
        <f>VLOOKUP(Selected!S357,SILVA_ACT!$C$2:$Z$126,24,FALSE)</f>
        <v>#N/A</v>
      </c>
    </row>
    <row r="358" spans="1:25">
      <c r="A358" s="2" t="s">
        <v>0</v>
      </c>
      <c r="B358" t="s">
        <v>241</v>
      </c>
      <c r="C358" t="s">
        <v>242</v>
      </c>
      <c r="D358">
        <f t="shared" si="15"/>
        <v>640</v>
      </c>
      <c r="E358" t="e">
        <f t="shared" si="16"/>
        <v>#N/A</v>
      </c>
      <c r="F358" t="s">
        <v>2369</v>
      </c>
      <c r="G358" s="5">
        <v>1</v>
      </c>
      <c r="H358" t="s">
        <v>1978</v>
      </c>
      <c r="I358" s="5">
        <v>1</v>
      </c>
      <c r="J358" t="s">
        <v>1980</v>
      </c>
      <c r="K358" s="5">
        <v>1</v>
      </c>
      <c r="L358" t="s">
        <v>2531</v>
      </c>
      <c r="M358" s="5">
        <v>1</v>
      </c>
      <c r="N358" t="s">
        <v>2576</v>
      </c>
      <c r="O358" s="5">
        <v>1</v>
      </c>
      <c r="P358" t="s">
        <v>2671</v>
      </c>
      <c r="Q358" s="5">
        <v>0.99</v>
      </c>
      <c r="S358" t="str">
        <f t="shared" si="17"/>
        <v>gi|631905184|gb|KJ600506.1|_Uncultured_Xanthomonadaceae_bacterium_clone_N-05Biofilm008_16S_ribosomal_RNA_gene,_partial_sequence</v>
      </c>
      <c r="T358" t="e">
        <f>VLOOKUP(Selected!S358,SILVA_ACT!$C$2:$Z$126,19,FALSE)</f>
        <v>#N/A</v>
      </c>
      <c r="U358" t="e">
        <f>VLOOKUP(Selected!S358,SILVA_ACT!$C$2:$Z$126,20,FALSE)</f>
        <v>#N/A</v>
      </c>
      <c r="V358" t="e">
        <f>VLOOKUP(Selected!S358,SILVA_ACT!$C$2:$Z$126,21,FALSE)</f>
        <v>#N/A</v>
      </c>
      <c r="W358" t="e">
        <f>VLOOKUP(Selected!S358,SILVA_ACT!$C$2:$Z$126,22,FALSE)</f>
        <v>#N/A</v>
      </c>
      <c r="X358" t="e">
        <f>VLOOKUP(Selected!S358,SILVA_ACT!$C$2:$Z$126,23,FALSE)</f>
        <v>#N/A</v>
      </c>
      <c r="Y358" t="e">
        <f>VLOOKUP(Selected!S358,SILVA_ACT!$C$2:$Z$126,24,FALSE)</f>
        <v>#N/A</v>
      </c>
    </row>
    <row r="359" spans="1:25">
      <c r="A359" s="2" t="s">
        <v>0</v>
      </c>
      <c r="B359" t="s">
        <v>243</v>
      </c>
      <c r="C359" t="s">
        <v>244</v>
      </c>
      <c r="D359">
        <f t="shared" si="15"/>
        <v>641</v>
      </c>
      <c r="E359" t="e">
        <f t="shared" si="16"/>
        <v>#N/A</v>
      </c>
      <c r="F359" t="s">
        <v>2369</v>
      </c>
      <c r="G359" s="5">
        <v>1</v>
      </c>
      <c r="H359" t="s">
        <v>1978</v>
      </c>
      <c r="I359" s="5">
        <v>1</v>
      </c>
      <c r="J359" t="s">
        <v>2455</v>
      </c>
      <c r="K359" s="5">
        <v>1</v>
      </c>
      <c r="L359" t="s">
        <v>2655</v>
      </c>
      <c r="M359" s="5">
        <v>1</v>
      </c>
      <c r="N359" t="s">
        <v>2656</v>
      </c>
      <c r="O359" s="5">
        <v>1</v>
      </c>
      <c r="P359" t="s">
        <v>2657</v>
      </c>
      <c r="Q359" s="5">
        <v>0.87</v>
      </c>
      <c r="S359" t="str">
        <f t="shared" si="17"/>
        <v>gi|631905183|gb|KJ600505.1|_Uncultured_Pelobacter_sp._clone_N-05Biofilm007_16S_ribosomal_RNA_gene,_partial_sequence</v>
      </c>
      <c r="T359" t="e">
        <f>VLOOKUP(Selected!S359,SILVA_ACT!$C$2:$Z$126,19,FALSE)</f>
        <v>#N/A</v>
      </c>
      <c r="U359" t="e">
        <f>VLOOKUP(Selected!S359,SILVA_ACT!$C$2:$Z$126,20,FALSE)</f>
        <v>#N/A</v>
      </c>
      <c r="V359" t="e">
        <f>VLOOKUP(Selected!S359,SILVA_ACT!$C$2:$Z$126,21,FALSE)</f>
        <v>#N/A</v>
      </c>
      <c r="W359" t="e">
        <f>VLOOKUP(Selected!S359,SILVA_ACT!$C$2:$Z$126,22,FALSE)</f>
        <v>#N/A</v>
      </c>
      <c r="X359" t="e">
        <f>VLOOKUP(Selected!S359,SILVA_ACT!$C$2:$Z$126,23,FALSE)</f>
        <v>#N/A</v>
      </c>
      <c r="Y359" t="e">
        <f>VLOOKUP(Selected!S359,SILVA_ACT!$C$2:$Z$126,24,FALSE)</f>
        <v>#N/A</v>
      </c>
    </row>
    <row r="360" spans="1:25">
      <c r="A360" s="2" t="s">
        <v>0</v>
      </c>
      <c r="B360" t="s">
        <v>245</v>
      </c>
      <c r="C360" t="s">
        <v>246</v>
      </c>
      <c r="D360">
        <f t="shared" si="15"/>
        <v>643</v>
      </c>
      <c r="E360" t="e">
        <f t="shared" si="16"/>
        <v>#N/A</v>
      </c>
      <c r="F360" t="s">
        <v>2369</v>
      </c>
      <c r="G360" s="5">
        <v>1</v>
      </c>
      <c r="H360" t="s">
        <v>2396</v>
      </c>
      <c r="I360" s="5">
        <v>1</v>
      </c>
      <c r="J360" t="s">
        <v>2397</v>
      </c>
      <c r="K360" s="5">
        <v>0.97</v>
      </c>
      <c r="L360" t="s">
        <v>2398</v>
      </c>
      <c r="M360" s="5">
        <v>0.93</v>
      </c>
      <c r="N360" t="s">
        <v>2398</v>
      </c>
      <c r="O360" s="5">
        <v>0.93</v>
      </c>
      <c r="P360" t="s">
        <v>2398</v>
      </c>
      <c r="Q360" s="5">
        <v>0.93</v>
      </c>
      <c r="S360" t="str">
        <f t="shared" si="17"/>
        <v>gi|631905182|gb|KJ600504.1|_Uncultured_Candidatus_Chloracidobacterium_sp._clone_N-05Biofilm006_16S_ribosomal_RNA_gene,_partial_sequence</v>
      </c>
      <c r="T360" t="e">
        <f>VLOOKUP(Selected!S360,SILVA_ACT!$C$2:$Z$126,19,FALSE)</f>
        <v>#N/A</v>
      </c>
      <c r="U360" t="e">
        <f>VLOOKUP(Selected!S360,SILVA_ACT!$C$2:$Z$126,20,FALSE)</f>
        <v>#N/A</v>
      </c>
      <c r="V360" t="e">
        <f>VLOOKUP(Selected!S360,SILVA_ACT!$C$2:$Z$126,21,FALSE)</f>
        <v>#N/A</v>
      </c>
      <c r="W360" t="e">
        <f>VLOOKUP(Selected!S360,SILVA_ACT!$C$2:$Z$126,22,FALSE)</f>
        <v>#N/A</v>
      </c>
      <c r="X360" t="e">
        <f>VLOOKUP(Selected!S360,SILVA_ACT!$C$2:$Z$126,23,FALSE)</f>
        <v>#N/A</v>
      </c>
      <c r="Y360" t="e">
        <f>VLOOKUP(Selected!S360,SILVA_ACT!$C$2:$Z$126,24,FALSE)</f>
        <v>#N/A</v>
      </c>
    </row>
    <row r="361" spans="1:25">
      <c r="A361" s="2" t="s">
        <v>0</v>
      </c>
      <c r="B361" t="s">
        <v>247</v>
      </c>
      <c r="C361" t="s">
        <v>248</v>
      </c>
      <c r="D361">
        <f t="shared" si="15"/>
        <v>641</v>
      </c>
      <c r="E361" t="e">
        <f t="shared" si="16"/>
        <v>#N/A</v>
      </c>
      <c r="F361" t="s">
        <v>2369</v>
      </c>
      <c r="G361" s="5">
        <v>1</v>
      </c>
      <c r="H361" t="s">
        <v>2429</v>
      </c>
      <c r="I361" s="5">
        <v>1</v>
      </c>
      <c r="J361" t="s">
        <v>2604</v>
      </c>
      <c r="K361" s="5">
        <v>1</v>
      </c>
      <c r="L361" t="s">
        <v>2605</v>
      </c>
      <c r="M361" s="5">
        <v>1</v>
      </c>
      <c r="N361" t="s">
        <v>2606</v>
      </c>
      <c r="O361" s="5">
        <v>1</v>
      </c>
      <c r="P361" t="s">
        <v>2672</v>
      </c>
      <c r="Q361" s="5">
        <v>0.56999999999999995</v>
      </c>
      <c r="S361" t="str">
        <f t="shared" si="17"/>
        <v>gi|631905181|gb|KJ600503.1|_Uncultured_Sporomusa_sp._clone_N-05Biofilm005_16S_ribosomal_RNA_gene,_partial_sequence</v>
      </c>
      <c r="T361" t="e">
        <f>VLOOKUP(Selected!S361,SILVA_ACT!$C$2:$Z$126,19,FALSE)</f>
        <v>#N/A</v>
      </c>
      <c r="U361" t="e">
        <f>VLOOKUP(Selected!S361,SILVA_ACT!$C$2:$Z$126,20,FALSE)</f>
        <v>#N/A</v>
      </c>
      <c r="V361" t="e">
        <f>VLOOKUP(Selected!S361,SILVA_ACT!$C$2:$Z$126,21,FALSE)</f>
        <v>#N/A</v>
      </c>
      <c r="W361" t="e">
        <f>VLOOKUP(Selected!S361,SILVA_ACT!$C$2:$Z$126,22,FALSE)</f>
        <v>#N/A</v>
      </c>
      <c r="X361" t="e">
        <f>VLOOKUP(Selected!S361,SILVA_ACT!$C$2:$Z$126,23,FALSE)</f>
        <v>#N/A</v>
      </c>
      <c r="Y361" t="e">
        <f>VLOOKUP(Selected!S361,SILVA_ACT!$C$2:$Z$126,24,FALSE)</f>
        <v>#N/A</v>
      </c>
    </row>
    <row r="362" spans="1:25">
      <c r="A362" s="2" t="s">
        <v>0</v>
      </c>
      <c r="B362" t="s">
        <v>249</v>
      </c>
      <c r="C362" t="s">
        <v>250</v>
      </c>
      <c r="D362">
        <f t="shared" si="15"/>
        <v>644</v>
      </c>
      <c r="E362" t="e">
        <f t="shared" si="16"/>
        <v>#N/A</v>
      </c>
      <c r="F362" t="s">
        <v>2369</v>
      </c>
      <c r="G362" s="5">
        <v>1</v>
      </c>
      <c r="H362" t="s">
        <v>1978</v>
      </c>
      <c r="I362" s="5">
        <v>1</v>
      </c>
      <c r="J362" t="s">
        <v>1981</v>
      </c>
      <c r="K362" s="5">
        <v>1</v>
      </c>
      <c r="L362" t="s">
        <v>2597</v>
      </c>
      <c r="M362" s="5">
        <v>1</v>
      </c>
      <c r="N362" t="s">
        <v>2626</v>
      </c>
      <c r="O362" s="5">
        <v>1</v>
      </c>
      <c r="P362" t="s">
        <v>2673</v>
      </c>
      <c r="Q362" s="5">
        <v>1</v>
      </c>
      <c r="S362" t="str">
        <f t="shared" si="17"/>
        <v>gi|631905180|gb|KJ600502.1|_Uncultured_Sphingopyxis_sp._clone_N-05Biofilm004_16S_ribosomal_RNA_gene,_partial_sequence</v>
      </c>
      <c r="T362" t="e">
        <f>VLOOKUP(Selected!S362,SILVA_ACT!$C$2:$Z$126,19,FALSE)</f>
        <v>#N/A</v>
      </c>
      <c r="U362" t="e">
        <f>VLOOKUP(Selected!S362,SILVA_ACT!$C$2:$Z$126,20,FALSE)</f>
        <v>#N/A</v>
      </c>
      <c r="V362" t="e">
        <f>VLOOKUP(Selected!S362,SILVA_ACT!$C$2:$Z$126,21,FALSE)</f>
        <v>#N/A</v>
      </c>
      <c r="W362" t="e">
        <f>VLOOKUP(Selected!S362,SILVA_ACT!$C$2:$Z$126,22,FALSE)</f>
        <v>#N/A</v>
      </c>
      <c r="X362" t="e">
        <f>VLOOKUP(Selected!S362,SILVA_ACT!$C$2:$Z$126,23,FALSE)</f>
        <v>#N/A</v>
      </c>
      <c r="Y362" t="e">
        <f>VLOOKUP(Selected!S362,SILVA_ACT!$C$2:$Z$126,24,FALSE)</f>
        <v>#N/A</v>
      </c>
    </row>
    <row r="363" spans="1:25">
      <c r="A363" s="2" t="s">
        <v>0</v>
      </c>
      <c r="B363" t="s">
        <v>251</v>
      </c>
      <c r="C363" t="s">
        <v>252</v>
      </c>
      <c r="D363">
        <f t="shared" si="15"/>
        <v>644</v>
      </c>
      <c r="E363" t="e">
        <f t="shared" si="16"/>
        <v>#N/A</v>
      </c>
      <c r="F363" t="s">
        <v>2369</v>
      </c>
      <c r="G363" s="5">
        <v>1</v>
      </c>
      <c r="H363" t="s">
        <v>1978</v>
      </c>
      <c r="I363" s="5">
        <v>1</v>
      </c>
      <c r="J363" t="s">
        <v>1981</v>
      </c>
      <c r="K363" s="5">
        <v>1</v>
      </c>
      <c r="L363" t="s">
        <v>2490</v>
      </c>
      <c r="M363" s="5">
        <v>0.33</v>
      </c>
      <c r="N363" t="s">
        <v>2491</v>
      </c>
      <c r="O363" s="5">
        <v>0.33</v>
      </c>
      <c r="P363" t="s">
        <v>2674</v>
      </c>
      <c r="Q363" s="5">
        <v>0.19</v>
      </c>
      <c r="S363" t="str">
        <f t="shared" si="17"/>
        <v>gi|631905179|gb|KJ600501.1|_Uncultured_Rhodospirillaceae_bacterium_clone_N-05Biofilm003_16S_ribosomal_RNA_gene,_partial_sequence</v>
      </c>
      <c r="T363" t="e">
        <f>VLOOKUP(Selected!S363,SILVA_ACT!$C$2:$Z$126,19,FALSE)</f>
        <v>#N/A</v>
      </c>
      <c r="U363" t="e">
        <f>VLOOKUP(Selected!S363,SILVA_ACT!$C$2:$Z$126,20,FALSE)</f>
        <v>#N/A</v>
      </c>
      <c r="V363" t="e">
        <f>VLOOKUP(Selected!S363,SILVA_ACT!$C$2:$Z$126,21,FALSE)</f>
        <v>#N/A</v>
      </c>
      <c r="W363" t="e">
        <f>VLOOKUP(Selected!S363,SILVA_ACT!$C$2:$Z$126,22,FALSE)</f>
        <v>#N/A</v>
      </c>
      <c r="X363" t="e">
        <f>VLOOKUP(Selected!S363,SILVA_ACT!$C$2:$Z$126,23,FALSE)</f>
        <v>#N/A</v>
      </c>
      <c r="Y363" t="e">
        <f>VLOOKUP(Selected!S363,SILVA_ACT!$C$2:$Z$126,24,FALSE)</f>
        <v>#N/A</v>
      </c>
    </row>
    <row r="364" spans="1:25">
      <c r="A364" s="2" t="s">
        <v>0</v>
      </c>
      <c r="B364" t="s">
        <v>253</v>
      </c>
      <c r="C364" t="s">
        <v>254</v>
      </c>
      <c r="D364">
        <f t="shared" si="15"/>
        <v>636</v>
      </c>
      <c r="E364" t="e">
        <f t="shared" si="16"/>
        <v>#N/A</v>
      </c>
      <c r="F364" t="s">
        <v>2369</v>
      </c>
      <c r="G364" s="5">
        <v>1</v>
      </c>
      <c r="H364" t="s">
        <v>1978</v>
      </c>
      <c r="I364" s="5">
        <v>1</v>
      </c>
      <c r="J364" t="s">
        <v>1979</v>
      </c>
      <c r="K364" s="5">
        <v>1</v>
      </c>
      <c r="L364" t="s">
        <v>2551</v>
      </c>
      <c r="M364" s="5">
        <v>0.67</v>
      </c>
      <c r="N364" t="s">
        <v>2552</v>
      </c>
      <c r="O364" s="5">
        <v>0.67</v>
      </c>
      <c r="P364" t="s">
        <v>2675</v>
      </c>
      <c r="Q364" s="5">
        <v>0.36</v>
      </c>
      <c r="S364" t="str">
        <f t="shared" si="17"/>
        <v>gi|631905178|gb|KJ600500.1|_Uncultured_Propionivibrio_sp._clone_N-05Biofilm002_16S_ribosomal_RNA_gene,_partial_sequence</v>
      </c>
      <c r="T364" t="e">
        <f>VLOOKUP(Selected!S364,SILVA_ACT!$C$2:$Z$126,19,FALSE)</f>
        <v>#N/A</v>
      </c>
      <c r="U364" t="e">
        <f>VLOOKUP(Selected!S364,SILVA_ACT!$C$2:$Z$126,20,FALSE)</f>
        <v>#N/A</v>
      </c>
      <c r="V364" t="e">
        <f>VLOOKUP(Selected!S364,SILVA_ACT!$C$2:$Z$126,21,FALSE)</f>
        <v>#N/A</v>
      </c>
      <c r="W364" t="e">
        <f>VLOOKUP(Selected!S364,SILVA_ACT!$C$2:$Z$126,22,FALSE)</f>
        <v>#N/A</v>
      </c>
      <c r="X364" t="e">
        <f>VLOOKUP(Selected!S364,SILVA_ACT!$C$2:$Z$126,23,FALSE)</f>
        <v>#N/A</v>
      </c>
      <c r="Y364" t="e">
        <f>VLOOKUP(Selected!S364,SILVA_ACT!$C$2:$Z$126,24,FALSE)</f>
        <v>#N/A</v>
      </c>
    </row>
    <row r="365" spans="1:25">
      <c r="A365" s="2" t="s">
        <v>0</v>
      </c>
      <c r="B365" t="s">
        <v>255</v>
      </c>
      <c r="C365" t="s">
        <v>256</v>
      </c>
      <c r="D365">
        <f t="shared" si="15"/>
        <v>647</v>
      </c>
      <c r="E365" t="e">
        <f t="shared" si="16"/>
        <v>#N/A</v>
      </c>
      <c r="F365" t="s">
        <v>2369</v>
      </c>
      <c r="G365" s="5">
        <v>1</v>
      </c>
      <c r="H365" t="s">
        <v>1978</v>
      </c>
      <c r="I365" s="5">
        <v>1</v>
      </c>
      <c r="J365" t="s">
        <v>2455</v>
      </c>
      <c r="K365" s="5">
        <v>1</v>
      </c>
      <c r="L365" t="s">
        <v>2662</v>
      </c>
      <c r="M365" s="5">
        <v>1</v>
      </c>
      <c r="N365" t="s">
        <v>2663</v>
      </c>
      <c r="O365" s="5">
        <v>1</v>
      </c>
      <c r="P365" t="s">
        <v>2676</v>
      </c>
      <c r="Q365" s="5">
        <v>1</v>
      </c>
      <c r="S365" t="str">
        <f t="shared" si="17"/>
        <v>gi|631905177|gb|KJ600499.1|_Uncultured_Desulfobulbus_sp._clone_N-05Biofilm001_16S_ribosomal_RNA_gene,_partial_sequence</v>
      </c>
      <c r="T365" t="e">
        <f>VLOOKUP(Selected!S365,SILVA_ACT!$C$2:$Z$126,19,FALSE)</f>
        <v>#N/A</v>
      </c>
      <c r="U365" t="e">
        <f>VLOOKUP(Selected!S365,SILVA_ACT!$C$2:$Z$126,20,FALSE)</f>
        <v>#N/A</v>
      </c>
      <c r="V365" t="e">
        <f>VLOOKUP(Selected!S365,SILVA_ACT!$C$2:$Z$126,21,FALSE)</f>
        <v>#N/A</v>
      </c>
      <c r="W365" t="e">
        <f>VLOOKUP(Selected!S365,SILVA_ACT!$C$2:$Z$126,22,FALSE)</f>
        <v>#N/A</v>
      </c>
      <c r="X365" t="e">
        <f>VLOOKUP(Selected!S365,SILVA_ACT!$C$2:$Z$126,23,FALSE)</f>
        <v>#N/A</v>
      </c>
      <c r="Y365" t="e">
        <f>VLOOKUP(Selected!S365,SILVA_ACT!$C$2:$Z$126,24,FALSE)</f>
        <v>#N/A</v>
      </c>
    </row>
    <row r="366" spans="1:25">
      <c r="A366" s="2" t="s">
        <v>0</v>
      </c>
      <c r="B366" t="s">
        <v>257</v>
      </c>
      <c r="C366" t="s">
        <v>258</v>
      </c>
      <c r="D366">
        <f t="shared" si="15"/>
        <v>300</v>
      </c>
      <c r="E366" t="e">
        <f t="shared" si="16"/>
        <v>#N/A</v>
      </c>
      <c r="F366" t="s">
        <v>2369</v>
      </c>
      <c r="G366" s="5">
        <v>1</v>
      </c>
      <c r="H366" t="s">
        <v>1978</v>
      </c>
      <c r="I366" s="5">
        <v>0.95</v>
      </c>
      <c r="J366" t="s">
        <v>2455</v>
      </c>
      <c r="K366" s="5">
        <v>0.91</v>
      </c>
      <c r="L366" t="s">
        <v>2456</v>
      </c>
      <c r="M366" s="5">
        <v>0.5</v>
      </c>
      <c r="N366" t="s">
        <v>2457</v>
      </c>
      <c r="O366" s="5">
        <v>0.5</v>
      </c>
      <c r="P366" t="s">
        <v>2677</v>
      </c>
      <c r="Q366" s="5">
        <v>0.5</v>
      </c>
      <c r="S366" t="str">
        <f t="shared" si="17"/>
        <v>gi|631905176|gb|KJ600498.1|_Uncultured_Bdellovibrio_sp._clone_D-05Biofilm078_16S_ribosomal_RNA_gene,_partial_sequence</v>
      </c>
      <c r="T366" t="e">
        <f>VLOOKUP(Selected!S366,SILVA_ACT!$C$2:$Z$126,19,FALSE)</f>
        <v>#N/A</v>
      </c>
      <c r="U366" t="e">
        <f>VLOOKUP(Selected!S366,SILVA_ACT!$C$2:$Z$126,20,FALSE)</f>
        <v>#N/A</v>
      </c>
      <c r="V366" t="e">
        <f>VLOOKUP(Selected!S366,SILVA_ACT!$C$2:$Z$126,21,FALSE)</f>
        <v>#N/A</v>
      </c>
      <c r="W366" t="e">
        <f>VLOOKUP(Selected!S366,SILVA_ACT!$C$2:$Z$126,22,FALSE)</f>
        <v>#N/A</v>
      </c>
      <c r="X366" t="e">
        <f>VLOOKUP(Selected!S366,SILVA_ACT!$C$2:$Z$126,23,FALSE)</f>
        <v>#N/A</v>
      </c>
      <c r="Y366" t="e">
        <f>VLOOKUP(Selected!S366,SILVA_ACT!$C$2:$Z$126,24,FALSE)</f>
        <v>#N/A</v>
      </c>
    </row>
    <row r="367" spans="1:25">
      <c r="A367" s="2" t="s">
        <v>0</v>
      </c>
      <c r="B367" t="s">
        <v>259</v>
      </c>
      <c r="C367" t="s">
        <v>260</v>
      </c>
      <c r="D367">
        <f t="shared" si="15"/>
        <v>354</v>
      </c>
      <c r="E367" t="e">
        <f t="shared" si="16"/>
        <v>#N/A</v>
      </c>
      <c r="F367" t="s">
        <v>2369</v>
      </c>
      <c r="G367" s="5">
        <v>1</v>
      </c>
      <c r="H367" t="s">
        <v>2429</v>
      </c>
      <c r="I367" s="5">
        <v>1</v>
      </c>
      <c r="J367" t="s">
        <v>2430</v>
      </c>
      <c r="K367" s="5">
        <v>1</v>
      </c>
      <c r="L367" t="s">
        <v>2539</v>
      </c>
      <c r="M367" s="5">
        <v>1</v>
      </c>
      <c r="N367" t="s">
        <v>2583</v>
      </c>
      <c r="O367" s="5">
        <v>1</v>
      </c>
      <c r="P367" t="s">
        <v>2608</v>
      </c>
      <c r="Q367" s="5">
        <v>0.66</v>
      </c>
      <c r="S367" t="str">
        <f t="shared" si="17"/>
        <v>gi|631905175|gb|KJ600497.1|_Uncultured_Ruminococcus_sp._clone_D-05Biofilm077_16S_ribosomal_RNA_gene,_partial_sequence</v>
      </c>
      <c r="T367" t="e">
        <f>VLOOKUP(Selected!S367,SILVA_ACT!$C$2:$Z$126,19,FALSE)</f>
        <v>#N/A</v>
      </c>
      <c r="U367" t="e">
        <f>VLOOKUP(Selected!S367,SILVA_ACT!$C$2:$Z$126,20,FALSE)</f>
        <v>#N/A</v>
      </c>
      <c r="V367" t="e">
        <f>VLOOKUP(Selected!S367,SILVA_ACT!$C$2:$Z$126,21,FALSE)</f>
        <v>#N/A</v>
      </c>
      <c r="W367" t="e">
        <f>VLOOKUP(Selected!S367,SILVA_ACT!$C$2:$Z$126,22,FALSE)</f>
        <v>#N/A</v>
      </c>
      <c r="X367" t="e">
        <f>VLOOKUP(Selected!S367,SILVA_ACT!$C$2:$Z$126,23,FALSE)</f>
        <v>#N/A</v>
      </c>
      <c r="Y367" t="e">
        <f>VLOOKUP(Selected!S367,SILVA_ACT!$C$2:$Z$126,24,FALSE)</f>
        <v>#N/A</v>
      </c>
    </row>
    <row r="368" spans="1:25">
      <c r="A368" s="2" t="s">
        <v>0</v>
      </c>
      <c r="B368" t="s">
        <v>261</v>
      </c>
      <c r="C368" t="s">
        <v>262</v>
      </c>
      <c r="D368">
        <f t="shared" si="15"/>
        <v>385</v>
      </c>
      <c r="E368" t="e">
        <f t="shared" si="16"/>
        <v>#N/A</v>
      </c>
      <c r="F368" t="s">
        <v>2369</v>
      </c>
      <c r="G368" s="5">
        <v>1</v>
      </c>
      <c r="H368" t="s">
        <v>1978</v>
      </c>
      <c r="I368" s="5">
        <v>1</v>
      </c>
      <c r="J368" t="s">
        <v>1979</v>
      </c>
      <c r="K368" s="5">
        <v>1</v>
      </c>
      <c r="L368" t="s">
        <v>2370</v>
      </c>
      <c r="M368" s="5">
        <v>1</v>
      </c>
      <c r="N368" t="s">
        <v>2381</v>
      </c>
      <c r="O368" s="5">
        <v>0.92</v>
      </c>
      <c r="P368" t="s">
        <v>2678</v>
      </c>
      <c r="Q368" s="5">
        <v>0.51</v>
      </c>
      <c r="S368" t="str">
        <f t="shared" si="17"/>
        <v>gi|631905174|gb|KJ600496.1|_Uncultured_Azospira_sp._clone_D-05Biofilm075_16S_ribosomal_RNA_gene,_partial_sequence</v>
      </c>
      <c r="T368" t="e">
        <f>VLOOKUP(Selected!S368,SILVA_ACT!$C$2:$Z$126,19,FALSE)</f>
        <v>#N/A</v>
      </c>
      <c r="U368" t="e">
        <f>VLOOKUP(Selected!S368,SILVA_ACT!$C$2:$Z$126,20,FALSE)</f>
        <v>#N/A</v>
      </c>
      <c r="V368" t="e">
        <f>VLOOKUP(Selected!S368,SILVA_ACT!$C$2:$Z$126,21,FALSE)</f>
        <v>#N/A</v>
      </c>
      <c r="W368" t="e">
        <f>VLOOKUP(Selected!S368,SILVA_ACT!$C$2:$Z$126,22,FALSE)</f>
        <v>#N/A</v>
      </c>
      <c r="X368" t="e">
        <f>VLOOKUP(Selected!S368,SILVA_ACT!$C$2:$Z$126,23,FALSE)</f>
        <v>#N/A</v>
      </c>
      <c r="Y368" t="e">
        <f>VLOOKUP(Selected!S368,SILVA_ACT!$C$2:$Z$126,24,FALSE)</f>
        <v>#N/A</v>
      </c>
    </row>
    <row r="369" spans="1:25">
      <c r="A369" s="2" t="s">
        <v>0</v>
      </c>
      <c r="B369" t="s">
        <v>263</v>
      </c>
      <c r="C369" t="s">
        <v>264</v>
      </c>
      <c r="D369">
        <f t="shared" si="15"/>
        <v>421</v>
      </c>
      <c r="E369" t="e">
        <f t="shared" si="16"/>
        <v>#N/A</v>
      </c>
      <c r="F369" t="s">
        <v>2369</v>
      </c>
      <c r="G369" s="5">
        <v>1</v>
      </c>
      <c r="H369" t="s">
        <v>2396</v>
      </c>
      <c r="I369" s="5">
        <v>0.98</v>
      </c>
      <c r="J369" t="s">
        <v>2542</v>
      </c>
      <c r="K369" s="5">
        <v>0.95</v>
      </c>
      <c r="L369" t="s">
        <v>2567</v>
      </c>
      <c r="M369" s="5">
        <v>0.62</v>
      </c>
      <c r="N369" t="s">
        <v>2567</v>
      </c>
      <c r="O369" s="5">
        <v>0.62</v>
      </c>
      <c r="P369" t="s">
        <v>2567</v>
      </c>
      <c r="Q369" s="5">
        <v>0.62</v>
      </c>
      <c r="S369" t="str">
        <f t="shared" si="17"/>
        <v>gi|631905173|gb|KJ600495.1|_Uncultured_Bryobacter_sp._clone_D-05Biofilm074_16S_ribosomal_RNA_gene,_partial_sequence</v>
      </c>
      <c r="T369" t="e">
        <f>VLOOKUP(Selected!S369,SILVA_ACT!$C$2:$Z$126,19,FALSE)</f>
        <v>#N/A</v>
      </c>
      <c r="U369" t="e">
        <f>VLOOKUP(Selected!S369,SILVA_ACT!$C$2:$Z$126,20,FALSE)</f>
        <v>#N/A</v>
      </c>
      <c r="V369" t="e">
        <f>VLOOKUP(Selected!S369,SILVA_ACT!$C$2:$Z$126,21,FALSE)</f>
        <v>#N/A</v>
      </c>
      <c r="W369" t="e">
        <f>VLOOKUP(Selected!S369,SILVA_ACT!$C$2:$Z$126,22,FALSE)</f>
        <v>#N/A</v>
      </c>
      <c r="X369" t="e">
        <f>VLOOKUP(Selected!S369,SILVA_ACT!$C$2:$Z$126,23,FALSE)</f>
        <v>#N/A</v>
      </c>
      <c r="Y369" t="e">
        <f>VLOOKUP(Selected!S369,SILVA_ACT!$C$2:$Z$126,24,FALSE)</f>
        <v>#N/A</v>
      </c>
    </row>
    <row r="370" spans="1:25">
      <c r="A370" s="2" t="s">
        <v>0</v>
      </c>
      <c r="B370" t="s">
        <v>265</v>
      </c>
      <c r="C370" t="s">
        <v>266</v>
      </c>
      <c r="D370">
        <f t="shared" si="15"/>
        <v>431</v>
      </c>
      <c r="E370" t="e">
        <f t="shared" si="16"/>
        <v>#N/A</v>
      </c>
      <c r="F370" t="s">
        <v>2369</v>
      </c>
      <c r="G370" s="5">
        <v>1</v>
      </c>
      <c r="H370" t="s">
        <v>1978</v>
      </c>
      <c r="I370" s="5">
        <v>1</v>
      </c>
      <c r="J370" t="s">
        <v>1979</v>
      </c>
      <c r="K370" s="5">
        <v>1</v>
      </c>
      <c r="L370" t="s">
        <v>2551</v>
      </c>
      <c r="M370" s="5">
        <v>0.99</v>
      </c>
      <c r="N370" t="s">
        <v>2552</v>
      </c>
      <c r="O370" s="5">
        <v>0.99</v>
      </c>
      <c r="P370" t="s">
        <v>2679</v>
      </c>
      <c r="Q370" s="5">
        <v>0.85</v>
      </c>
      <c r="S370" t="str">
        <f t="shared" si="17"/>
        <v>gi|631905172|gb|KJ600494.1|_Uncultured_Dechloromonas_sp._clone_D-05Biofilm073_16S_ribosomal_RNA_gene,_partial_sequence</v>
      </c>
      <c r="T370" t="e">
        <f>VLOOKUP(Selected!S370,SILVA_ACT!$C$2:$Z$126,19,FALSE)</f>
        <v>#N/A</v>
      </c>
      <c r="U370" t="e">
        <f>VLOOKUP(Selected!S370,SILVA_ACT!$C$2:$Z$126,20,FALSE)</f>
        <v>#N/A</v>
      </c>
      <c r="V370" t="e">
        <f>VLOOKUP(Selected!S370,SILVA_ACT!$C$2:$Z$126,21,FALSE)</f>
        <v>#N/A</v>
      </c>
      <c r="W370" t="e">
        <f>VLOOKUP(Selected!S370,SILVA_ACT!$C$2:$Z$126,22,FALSE)</f>
        <v>#N/A</v>
      </c>
      <c r="X370" t="e">
        <f>VLOOKUP(Selected!S370,SILVA_ACT!$C$2:$Z$126,23,FALSE)</f>
        <v>#N/A</v>
      </c>
      <c r="Y370" t="e">
        <f>VLOOKUP(Selected!S370,SILVA_ACT!$C$2:$Z$126,24,FALSE)</f>
        <v>#N/A</v>
      </c>
    </row>
    <row r="371" spans="1:25">
      <c r="A371" s="2" t="s">
        <v>0</v>
      </c>
      <c r="B371" t="s">
        <v>267</v>
      </c>
      <c r="C371" t="s">
        <v>268</v>
      </c>
      <c r="D371">
        <f t="shared" si="15"/>
        <v>436</v>
      </c>
      <c r="E371" t="e">
        <f t="shared" si="16"/>
        <v>#N/A</v>
      </c>
      <c r="F371" t="s">
        <v>2369</v>
      </c>
      <c r="G371" s="5">
        <v>1</v>
      </c>
      <c r="H371" t="s">
        <v>2429</v>
      </c>
      <c r="I371" s="5">
        <v>1</v>
      </c>
      <c r="J371" t="s">
        <v>2430</v>
      </c>
      <c r="K371" s="5">
        <v>1</v>
      </c>
      <c r="L371" t="s">
        <v>2539</v>
      </c>
      <c r="M371" s="5">
        <v>1</v>
      </c>
      <c r="N371" t="s">
        <v>2540</v>
      </c>
      <c r="O371" s="5">
        <v>1</v>
      </c>
      <c r="P371" t="s">
        <v>2644</v>
      </c>
      <c r="Q371" s="5">
        <v>0.97</v>
      </c>
      <c r="S371" t="str">
        <f t="shared" si="17"/>
        <v>gi|631905171|gb|KJ600493.1|_Uncultured_Butyrivibrio_sp._clone_D-05Biofilm072_16S_ribosomal_RNA_gene,_partial_sequence</v>
      </c>
      <c r="T371" t="e">
        <f>VLOOKUP(Selected!S371,SILVA_ACT!$C$2:$Z$126,19,FALSE)</f>
        <v>#N/A</v>
      </c>
      <c r="U371" t="e">
        <f>VLOOKUP(Selected!S371,SILVA_ACT!$C$2:$Z$126,20,FALSE)</f>
        <v>#N/A</v>
      </c>
      <c r="V371" t="e">
        <f>VLOOKUP(Selected!S371,SILVA_ACT!$C$2:$Z$126,21,FALSE)</f>
        <v>#N/A</v>
      </c>
      <c r="W371" t="e">
        <f>VLOOKUP(Selected!S371,SILVA_ACT!$C$2:$Z$126,22,FALSE)</f>
        <v>#N/A</v>
      </c>
      <c r="X371" t="e">
        <f>VLOOKUP(Selected!S371,SILVA_ACT!$C$2:$Z$126,23,FALSE)</f>
        <v>#N/A</v>
      </c>
      <c r="Y371" t="e">
        <f>VLOOKUP(Selected!S371,SILVA_ACT!$C$2:$Z$126,24,FALSE)</f>
        <v>#N/A</v>
      </c>
    </row>
    <row r="372" spans="1:25">
      <c r="A372" s="2" t="s">
        <v>0</v>
      </c>
      <c r="B372" t="s">
        <v>269</v>
      </c>
      <c r="C372" t="s">
        <v>270</v>
      </c>
      <c r="D372">
        <f t="shared" si="15"/>
        <v>448</v>
      </c>
      <c r="E372" t="e">
        <f t="shared" si="16"/>
        <v>#N/A</v>
      </c>
      <c r="F372" t="s">
        <v>2369</v>
      </c>
      <c r="G372" s="5">
        <v>1</v>
      </c>
      <c r="H372" t="s">
        <v>1978</v>
      </c>
      <c r="I372" s="5">
        <v>1</v>
      </c>
      <c r="J372" t="s">
        <v>2455</v>
      </c>
      <c r="K372" s="5">
        <v>0.99</v>
      </c>
      <c r="L372" t="s">
        <v>2456</v>
      </c>
      <c r="M372" s="5">
        <v>0.99</v>
      </c>
      <c r="N372" t="s">
        <v>2457</v>
      </c>
      <c r="O372" s="5">
        <v>0.99</v>
      </c>
      <c r="P372" t="s">
        <v>2677</v>
      </c>
      <c r="Q372" s="5">
        <v>0.99</v>
      </c>
      <c r="S372" t="str">
        <f t="shared" si="17"/>
        <v>gi|631905170|gb|KJ600492.1|_Uncultured_Bdellovibrio_sp._clone_D-05Biofilm071_16S_ribosomal_RNA_gene,_partial_sequence</v>
      </c>
      <c r="T372" t="e">
        <f>VLOOKUP(Selected!S372,SILVA_ACT!$C$2:$Z$126,19,FALSE)</f>
        <v>#N/A</v>
      </c>
      <c r="U372" t="e">
        <f>VLOOKUP(Selected!S372,SILVA_ACT!$C$2:$Z$126,20,FALSE)</f>
        <v>#N/A</v>
      </c>
      <c r="V372" t="e">
        <f>VLOOKUP(Selected!S372,SILVA_ACT!$C$2:$Z$126,21,FALSE)</f>
        <v>#N/A</v>
      </c>
      <c r="W372" t="e">
        <f>VLOOKUP(Selected!S372,SILVA_ACT!$C$2:$Z$126,22,FALSE)</f>
        <v>#N/A</v>
      </c>
      <c r="X372" t="e">
        <f>VLOOKUP(Selected!S372,SILVA_ACT!$C$2:$Z$126,23,FALSE)</f>
        <v>#N/A</v>
      </c>
      <c r="Y372" t="e">
        <f>VLOOKUP(Selected!S372,SILVA_ACT!$C$2:$Z$126,24,FALSE)</f>
        <v>#N/A</v>
      </c>
    </row>
    <row r="373" spans="1:25">
      <c r="A373" s="2" t="s">
        <v>0</v>
      </c>
      <c r="B373" t="s">
        <v>271</v>
      </c>
      <c r="C373" t="s">
        <v>272</v>
      </c>
      <c r="D373">
        <f t="shared" si="15"/>
        <v>459</v>
      </c>
      <c r="E373" t="e">
        <f t="shared" si="16"/>
        <v>#N/A</v>
      </c>
      <c r="F373" t="s">
        <v>2369</v>
      </c>
      <c r="G373" s="5">
        <v>1</v>
      </c>
      <c r="H373" t="s">
        <v>2429</v>
      </c>
      <c r="I373" s="5">
        <v>1</v>
      </c>
      <c r="J373" t="s">
        <v>2430</v>
      </c>
      <c r="K373" s="5">
        <v>1</v>
      </c>
      <c r="L373" t="s">
        <v>2539</v>
      </c>
      <c r="M373" s="5">
        <v>1</v>
      </c>
      <c r="N373" t="s">
        <v>2583</v>
      </c>
      <c r="O373" s="5">
        <v>1</v>
      </c>
      <c r="P373" t="s">
        <v>2632</v>
      </c>
      <c r="Q373" s="5">
        <v>1</v>
      </c>
      <c r="S373" t="str">
        <f t="shared" si="17"/>
        <v>gi|631905169|gb|KJ600491.1|_Uncultured_Oscillibacter_sp._clone_D-05Biofilm070_16S_ribosomal_RNA_gene,_partial_sequence</v>
      </c>
      <c r="T373" t="e">
        <f>VLOOKUP(Selected!S373,SILVA_ACT!$C$2:$Z$126,19,FALSE)</f>
        <v>#N/A</v>
      </c>
      <c r="U373" t="e">
        <f>VLOOKUP(Selected!S373,SILVA_ACT!$C$2:$Z$126,20,FALSE)</f>
        <v>#N/A</v>
      </c>
      <c r="V373" t="e">
        <f>VLOOKUP(Selected!S373,SILVA_ACT!$C$2:$Z$126,21,FALSE)</f>
        <v>#N/A</v>
      </c>
      <c r="W373" t="e">
        <f>VLOOKUP(Selected!S373,SILVA_ACT!$C$2:$Z$126,22,FALSE)</f>
        <v>#N/A</v>
      </c>
      <c r="X373" t="e">
        <f>VLOOKUP(Selected!S373,SILVA_ACT!$C$2:$Z$126,23,FALSE)</f>
        <v>#N/A</v>
      </c>
      <c r="Y373" t="e">
        <f>VLOOKUP(Selected!S373,SILVA_ACT!$C$2:$Z$126,24,FALSE)</f>
        <v>#N/A</v>
      </c>
    </row>
    <row r="374" spans="1:25">
      <c r="A374" s="2" t="s">
        <v>0</v>
      </c>
      <c r="B374" t="s">
        <v>273</v>
      </c>
      <c r="C374" t="s">
        <v>274</v>
      </c>
      <c r="D374">
        <f t="shared" si="15"/>
        <v>468</v>
      </c>
      <c r="E374" t="e">
        <f t="shared" si="16"/>
        <v>#N/A</v>
      </c>
      <c r="F374" t="s">
        <v>2369</v>
      </c>
      <c r="G374" s="5">
        <v>1</v>
      </c>
      <c r="H374" t="s">
        <v>1978</v>
      </c>
      <c r="I374" s="5">
        <v>1</v>
      </c>
      <c r="J374" t="s">
        <v>1981</v>
      </c>
      <c r="K374" s="5">
        <v>1</v>
      </c>
      <c r="L374" t="s">
        <v>2383</v>
      </c>
      <c r="M374" s="5">
        <v>1</v>
      </c>
      <c r="N374" t="s">
        <v>2537</v>
      </c>
      <c r="O374" s="5">
        <v>1</v>
      </c>
      <c r="P374" t="s">
        <v>2667</v>
      </c>
      <c r="Q374" s="5">
        <v>0.86</v>
      </c>
      <c r="S374" t="str">
        <f t="shared" si="17"/>
        <v>gi|631905168|gb|KJ600490.1|_Uncultured_Nitrobacter_sp._clone_D-05Biofilm069_16S_ribosomal_RNA_gene,_partial_sequence</v>
      </c>
      <c r="T374" t="e">
        <f>VLOOKUP(Selected!S374,SILVA_ACT!$C$2:$Z$126,19,FALSE)</f>
        <v>#N/A</v>
      </c>
      <c r="U374" t="e">
        <f>VLOOKUP(Selected!S374,SILVA_ACT!$C$2:$Z$126,20,FALSE)</f>
        <v>#N/A</v>
      </c>
      <c r="V374" t="e">
        <f>VLOOKUP(Selected!S374,SILVA_ACT!$C$2:$Z$126,21,FALSE)</f>
        <v>#N/A</v>
      </c>
      <c r="W374" t="e">
        <f>VLOOKUP(Selected!S374,SILVA_ACT!$C$2:$Z$126,22,FALSE)</f>
        <v>#N/A</v>
      </c>
      <c r="X374" t="e">
        <f>VLOOKUP(Selected!S374,SILVA_ACT!$C$2:$Z$126,23,FALSE)</f>
        <v>#N/A</v>
      </c>
      <c r="Y374" t="e">
        <f>VLOOKUP(Selected!S374,SILVA_ACT!$C$2:$Z$126,24,FALSE)</f>
        <v>#N/A</v>
      </c>
    </row>
    <row r="375" spans="1:25">
      <c r="A375" s="2" t="s">
        <v>0</v>
      </c>
      <c r="B375" t="s">
        <v>275</v>
      </c>
      <c r="C375" t="s">
        <v>276</v>
      </c>
      <c r="D375">
        <f t="shared" si="15"/>
        <v>473</v>
      </c>
      <c r="E375" t="e">
        <f t="shared" si="16"/>
        <v>#N/A</v>
      </c>
      <c r="F375" t="s">
        <v>2369</v>
      </c>
      <c r="G375" s="5">
        <v>1</v>
      </c>
      <c r="H375" t="s">
        <v>1978</v>
      </c>
      <c r="I375" s="5">
        <v>1</v>
      </c>
      <c r="J375" t="s">
        <v>1981</v>
      </c>
      <c r="K375" s="5">
        <v>1</v>
      </c>
      <c r="L375" t="s">
        <v>2597</v>
      </c>
      <c r="M375" s="5">
        <v>1</v>
      </c>
      <c r="N375" t="s">
        <v>2626</v>
      </c>
      <c r="O375" s="5">
        <v>1</v>
      </c>
      <c r="P375" t="s">
        <v>2673</v>
      </c>
      <c r="Q375" s="5">
        <v>1</v>
      </c>
      <c r="S375" t="str">
        <f t="shared" si="17"/>
        <v>gi|631905167|gb|KJ600489.1|_Uncultured_Sphingosinicella_sp._clone_D-05Biofilm068_16S_ribosomal_RNA_gene,_partial_sequence</v>
      </c>
      <c r="T375" t="e">
        <f>VLOOKUP(Selected!S375,SILVA_ACT!$C$2:$Z$126,19,FALSE)</f>
        <v>#N/A</v>
      </c>
      <c r="U375" t="e">
        <f>VLOOKUP(Selected!S375,SILVA_ACT!$C$2:$Z$126,20,FALSE)</f>
        <v>#N/A</v>
      </c>
      <c r="V375" t="e">
        <f>VLOOKUP(Selected!S375,SILVA_ACT!$C$2:$Z$126,21,FALSE)</f>
        <v>#N/A</v>
      </c>
      <c r="W375" t="e">
        <f>VLOOKUP(Selected!S375,SILVA_ACT!$C$2:$Z$126,22,FALSE)</f>
        <v>#N/A</v>
      </c>
      <c r="X375" t="e">
        <f>VLOOKUP(Selected!S375,SILVA_ACT!$C$2:$Z$126,23,FALSE)</f>
        <v>#N/A</v>
      </c>
      <c r="Y375" t="e">
        <f>VLOOKUP(Selected!S375,SILVA_ACT!$C$2:$Z$126,24,FALSE)</f>
        <v>#N/A</v>
      </c>
    </row>
    <row r="376" spans="1:25">
      <c r="A376" s="2" t="s">
        <v>0</v>
      </c>
      <c r="B376" t="s">
        <v>277</v>
      </c>
      <c r="C376" t="s">
        <v>278</v>
      </c>
      <c r="D376">
        <f t="shared" si="15"/>
        <v>474</v>
      </c>
      <c r="E376" t="e">
        <f t="shared" si="16"/>
        <v>#N/A</v>
      </c>
      <c r="F376" t="s">
        <v>2369</v>
      </c>
      <c r="G376" s="5">
        <v>1</v>
      </c>
      <c r="H376" t="s">
        <v>2429</v>
      </c>
      <c r="I376" s="5">
        <v>1</v>
      </c>
      <c r="J376" t="s">
        <v>2430</v>
      </c>
      <c r="K376" s="5">
        <v>1</v>
      </c>
      <c r="L376" t="s">
        <v>2539</v>
      </c>
      <c r="M376" s="5">
        <v>1</v>
      </c>
      <c r="N376" t="s">
        <v>2583</v>
      </c>
      <c r="O376" s="5">
        <v>1</v>
      </c>
      <c r="P376" t="s">
        <v>2608</v>
      </c>
      <c r="Q376" s="5">
        <v>0.95</v>
      </c>
      <c r="S376" t="str">
        <f t="shared" si="17"/>
        <v>gi|631905166|gb|KJ600488.1|_Uncultured_Ruminococcaceae_bacterium_clone_D-05Biofilm067_16S_ribosomal_RNA_gene,_partial_sequence</v>
      </c>
      <c r="T376" t="e">
        <f>VLOOKUP(Selected!S376,SILVA_ACT!$C$2:$Z$126,19,FALSE)</f>
        <v>#N/A</v>
      </c>
      <c r="U376" t="e">
        <f>VLOOKUP(Selected!S376,SILVA_ACT!$C$2:$Z$126,20,FALSE)</f>
        <v>#N/A</v>
      </c>
      <c r="V376" t="e">
        <f>VLOOKUP(Selected!S376,SILVA_ACT!$C$2:$Z$126,21,FALSE)</f>
        <v>#N/A</v>
      </c>
      <c r="W376" t="e">
        <f>VLOOKUP(Selected!S376,SILVA_ACT!$C$2:$Z$126,22,FALSE)</f>
        <v>#N/A</v>
      </c>
      <c r="X376" t="e">
        <f>VLOOKUP(Selected!S376,SILVA_ACT!$C$2:$Z$126,23,FALSE)</f>
        <v>#N/A</v>
      </c>
      <c r="Y376" t="e">
        <f>VLOOKUP(Selected!S376,SILVA_ACT!$C$2:$Z$126,24,FALSE)</f>
        <v>#N/A</v>
      </c>
    </row>
    <row r="377" spans="1:25">
      <c r="A377" s="2" t="s">
        <v>0</v>
      </c>
      <c r="B377" t="s">
        <v>279</v>
      </c>
      <c r="C377" t="s">
        <v>280</v>
      </c>
      <c r="D377">
        <f t="shared" si="15"/>
        <v>488</v>
      </c>
      <c r="E377" t="e">
        <f t="shared" si="16"/>
        <v>#N/A</v>
      </c>
      <c r="F377" t="s">
        <v>2369</v>
      </c>
      <c r="G377" s="5">
        <v>1</v>
      </c>
      <c r="H377" t="s">
        <v>1978</v>
      </c>
      <c r="I377" s="5">
        <v>1</v>
      </c>
      <c r="J377" t="s">
        <v>1979</v>
      </c>
      <c r="K377" s="5">
        <v>1</v>
      </c>
      <c r="L377" t="s">
        <v>2551</v>
      </c>
      <c r="M377" s="5">
        <v>0.99</v>
      </c>
      <c r="N377" t="s">
        <v>2552</v>
      </c>
      <c r="O377" s="5">
        <v>0.99</v>
      </c>
      <c r="P377" t="s">
        <v>2587</v>
      </c>
      <c r="Q377" s="5">
        <v>0.82</v>
      </c>
      <c r="S377" t="str">
        <f t="shared" si="17"/>
        <v>gi|631905165|gb|KJ600487.1|_Uncultured_Azoarcus_sp._clone_D-05Biofilm066_16S_ribosomal_RNA_gene,_partial_sequence</v>
      </c>
      <c r="T377" t="e">
        <f>VLOOKUP(Selected!S377,SILVA_ACT!$C$2:$Z$126,19,FALSE)</f>
        <v>#N/A</v>
      </c>
      <c r="U377" t="e">
        <f>VLOOKUP(Selected!S377,SILVA_ACT!$C$2:$Z$126,20,FALSE)</f>
        <v>#N/A</v>
      </c>
      <c r="V377" t="e">
        <f>VLOOKUP(Selected!S377,SILVA_ACT!$C$2:$Z$126,21,FALSE)</f>
        <v>#N/A</v>
      </c>
      <c r="W377" t="e">
        <f>VLOOKUP(Selected!S377,SILVA_ACT!$C$2:$Z$126,22,FALSE)</f>
        <v>#N/A</v>
      </c>
      <c r="X377" t="e">
        <f>VLOOKUP(Selected!S377,SILVA_ACT!$C$2:$Z$126,23,FALSE)</f>
        <v>#N/A</v>
      </c>
      <c r="Y377" t="e">
        <f>VLOOKUP(Selected!S377,SILVA_ACT!$C$2:$Z$126,24,FALSE)</f>
        <v>#N/A</v>
      </c>
    </row>
    <row r="378" spans="1:25">
      <c r="A378" s="2" t="s">
        <v>0</v>
      </c>
      <c r="B378" t="s">
        <v>281</v>
      </c>
      <c r="C378" t="s">
        <v>282</v>
      </c>
      <c r="D378">
        <f t="shared" si="15"/>
        <v>490</v>
      </c>
      <c r="E378" t="e">
        <f t="shared" si="16"/>
        <v>#N/A</v>
      </c>
      <c r="F378" t="s">
        <v>2369</v>
      </c>
      <c r="G378" s="5">
        <v>1</v>
      </c>
      <c r="H378" t="s">
        <v>1978</v>
      </c>
      <c r="I378" s="5">
        <v>1</v>
      </c>
      <c r="J378" t="s">
        <v>1981</v>
      </c>
      <c r="K378" s="5">
        <v>1</v>
      </c>
      <c r="L378" t="s">
        <v>2597</v>
      </c>
      <c r="M378" s="5">
        <v>1</v>
      </c>
      <c r="N378" t="s">
        <v>2626</v>
      </c>
      <c r="O378" s="5">
        <v>1</v>
      </c>
      <c r="P378" t="s">
        <v>2627</v>
      </c>
      <c r="Q378" s="5">
        <v>1</v>
      </c>
      <c r="S378" t="str">
        <f t="shared" si="17"/>
        <v>gi|631905164|gb|KJ600486.1|_Uncultured_Novosphingobium_sp._clone_D-05Biofilm065_16S_ribosomal_RNA_gene,_partial_sequence</v>
      </c>
      <c r="T378" t="e">
        <f>VLOOKUP(Selected!S378,SILVA_ACT!$C$2:$Z$126,19,FALSE)</f>
        <v>#N/A</v>
      </c>
      <c r="U378" t="e">
        <f>VLOOKUP(Selected!S378,SILVA_ACT!$C$2:$Z$126,20,FALSE)</f>
        <v>#N/A</v>
      </c>
      <c r="V378" t="e">
        <f>VLOOKUP(Selected!S378,SILVA_ACT!$C$2:$Z$126,21,FALSE)</f>
        <v>#N/A</v>
      </c>
      <c r="W378" t="e">
        <f>VLOOKUP(Selected!S378,SILVA_ACT!$C$2:$Z$126,22,FALSE)</f>
        <v>#N/A</v>
      </c>
      <c r="X378" t="e">
        <f>VLOOKUP(Selected!S378,SILVA_ACT!$C$2:$Z$126,23,FALSE)</f>
        <v>#N/A</v>
      </c>
      <c r="Y378" t="e">
        <f>VLOOKUP(Selected!S378,SILVA_ACT!$C$2:$Z$126,24,FALSE)</f>
        <v>#N/A</v>
      </c>
    </row>
    <row r="379" spans="1:25">
      <c r="A379" s="2" t="s">
        <v>0</v>
      </c>
      <c r="B379" t="s">
        <v>283</v>
      </c>
      <c r="C379" t="s">
        <v>284</v>
      </c>
      <c r="D379">
        <f t="shared" si="15"/>
        <v>493</v>
      </c>
      <c r="E379" t="e">
        <f t="shared" si="16"/>
        <v>#N/A</v>
      </c>
      <c r="F379" t="s">
        <v>2369</v>
      </c>
      <c r="G379" s="5">
        <v>1</v>
      </c>
      <c r="H379" t="s">
        <v>2429</v>
      </c>
      <c r="I379" s="5">
        <v>1</v>
      </c>
      <c r="J379" t="s">
        <v>2430</v>
      </c>
      <c r="K379" s="5">
        <v>1</v>
      </c>
      <c r="L379" t="s">
        <v>2539</v>
      </c>
      <c r="M379" s="5">
        <v>1</v>
      </c>
      <c r="N379" t="s">
        <v>2583</v>
      </c>
      <c r="O379" s="5">
        <v>1</v>
      </c>
      <c r="P379" t="s">
        <v>2608</v>
      </c>
      <c r="Q379" s="5">
        <v>1</v>
      </c>
      <c r="S379" t="str">
        <f t="shared" si="17"/>
        <v>gi|631905163|gb|KJ600485.1|_Uncultured_Ruminococcaceae_bacterium_clone_D-05Biofilm064_16S_ribosomal_RNA_gene,_partial_sequence</v>
      </c>
      <c r="T379" t="e">
        <f>VLOOKUP(Selected!S379,SILVA_ACT!$C$2:$Z$126,19,FALSE)</f>
        <v>#N/A</v>
      </c>
      <c r="U379" t="e">
        <f>VLOOKUP(Selected!S379,SILVA_ACT!$C$2:$Z$126,20,FALSE)</f>
        <v>#N/A</v>
      </c>
      <c r="V379" t="e">
        <f>VLOOKUP(Selected!S379,SILVA_ACT!$C$2:$Z$126,21,FALSE)</f>
        <v>#N/A</v>
      </c>
      <c r="W379" t="e">
        <f>VLOOKUP(Selected!S379,SILVA_ACT!$C$2:$Z$126,22,FALSE)</f>
        <v>#N/A</v>
      </c>
      <c r="X379" t="e">
        <f>VLOOKUP(Selected!S379,SILVA_ACT!$C$2:$Z$126,23,FALSE)</f>
        <v>#N/A</v>
      </c>
      <c r="Y379" t="e">
        <f>VLOOKUP(Selected!S379,SILVA_ACT!$C$2:$Z$126,24,FALSE)</f>
        <v>#N/A</v>
      </c>
    </row>
    <row r="380" spans="1:25">
      <c r="A380" s="2" t="s">
        <v>0</v>
      </c>
      <c r="B380" t="s">
        <v>285</v>
      </c>
      <c r="C380" t="s">
        <v>286</v>
      </c>
      <c r="D380">
        <f t="shared" si="15"/>
        <v>493</v>
      </c>
      <c r="E380" t="e">
        <f t="shared" si="16"/>
        <v>#N/A</v>
      </c>
      <c r="F380" t="s">
        <v>2369</v>
      </c>
      <c r="G380" s="5">
        <v>1</v>
      </c>
      <c r="H380" t="s">
        <v>2429</v>
      </c>
      <c r="I380" s="5">
        <v>1</v>
      </c>
      <c r="J380" t="s">
        <v>2430</v>
      </c>
      <c r="K380" s="5">
        <v>1</v>
      </c>
      <c r="L380" t="s">
        <v>2539</v>
      </c>
      <c r="M380" s="5">
        <v>1</v>
      </c>
      <c r="N380" t="s">
        <v>2583</v>
      </c>
      <c r="O380" s="5">
        <v>1</v>
      </c>
      <c r="P380" t="s">
        <v>2584</v>
      </c>
      <c r="Q380" s="5">
        <v>1</v>
      </c>
      <c r="S380" t="str">
        <f t="shared" si="17"/>
        <v>gi|631905162|gb|KJ600484.1|_Uncultured_Ruminococcaceae_bacterium_clone_D-05Biofilm063_16S_ribosomal_RNA_gene,_partial_sequence</v>
      </c>
      <c r="T380" t="e">
        <f>VLOOKUP(Selected!S380,SILVA_ACT!$C$2:$Z$126,19,FALSE)</f>
        <v>#N/A</v>
      </c>
      <c r="U380" t="e">
        <f>VLOOKUP(Selected!S380,SILVA_ACT!$C$2:$Z$126,20,FALSE)</f>
        <v>#N/A</v>
      </c>
      <c r="V380" t="e">
        <f>VLOOKUP(Selected!S380,SILVA_ACT!$C$2:$Z$126,21,FALSE)</f>
        <v>#N/A</v>
      </c>
      <c r="W380" t="e">
        <f>VLOOKUP(Selected!S380,SILVA_ACT!$C$2:$Z$126,22,FALSE)</f>
        <v>#N/A</v>
      </c>
      <c r="X380" t="e">
        <f>VLOOKUP(Selected!S380,SILVA_ACT!$C$2:$Z$126,23,FALSE)</f>
        <v>#N/A</v>
      </c>
      <c r="Y380" t="e">
        <f>VLOOKUP(Selected!S380,SILVA_ACT!$C$2:$Z$126,24,FALSE)</f>
        <v>#N/A</v>
      </c>
    </row>
    <row r="381" spans="1:25">
      <c r="A381" s="2" t="s">
        <v>0</v>
      </c>
      <c r="B381" t="s">
        <v>287</v>
      </c>
      <c r="C381" t="s">
        <v>288</v>
      </c>
      <c r="D381">
        <f t="shared" si="15"/>
        <v>500</v>
      </c>
      <c r="E381" t="e">
        <f t="shared" si="16"/>
        <v>#N/A</v>
      </c>
      <c r="F381" t="s">
        <v>2369</v>
      </c>
      <c r="G381" s="5">
        <v>1</v>
      </c>
      <c r="H381" t="s">
        <v>1978</v>
      </c>
      <c r="I381" s="5">
        <v>1</v>
      </c>
      <c r="J381" t="s">
        <v>1981</v>
      </c>
      <c r="K381" s="5">
        <v>1</v>
      </c>
      <c r="L381" t="s">
        <v>2383</v>
      </c>
      <c r="M381" s="5">
        <v>1</v>
      </c>
      <c r="N381" t="s">
        <v>2537</v>
      </c>
      <c r="O381" s="5">
        <v>1</v>
      </c>
      <c r="P381" t="s">
        <v>2554</v>
      </c>
      <c r="Q381" s="5">
        <v>0.47</v>
      </c>
      <c r="S381" t="str">
        <f t="shared" si="17"/>
        <v>gi|631905161|gb|KJ600483.1|_Uncultured_Bradyrhizobiaceae_bacterium_clone_D-05Biofilm062_16S_ribosomal_RNA_gene,_partial_sequence</v>
      </c>
      <c r="T381" t="e">
        <f>VLOOKUP(Selected!S381,SILVA_ACT!$C$2:$Z$126,19,FALSE)</f>
        <v>#N/A</v>
      </c>
      <c r="U381" t="e">
        <f>VLOOKUP(Selected!S381,SILVA_ACT!$C$2:$Z$126,20,FALSE)</f>
        <v>#N/A</v>
      </c>
      <c r="V381" t="e">
        <f>VLOOKUP(Selected!S381,SILVA_ACT!$C$2:$Z$126,21,FALSE)</f>
        <v>#N/A</v>
      </c>
      <c r="W381" t="e">
        <f>VLOOKUP(Selected!S381,SILVA_ACT!$C$2:$Z$126,22,FALSE)</f>
        <v>#N/A</v>
      </c>
      <c r="X381" t="e">
        <f>VLOOKUP(Selected!S381,SILVA_ACT!$C$2:$Z$126,23,FALSE)</f>
        <v>#N/A</v>
      </c>
      <c r="Y381" t="e">
        <f>VLOOKUP(Selected!S381,SILVA_ACT!$C$2:$Z$126,24,FALSE)</f>
        <v>#N/A</v>
      </c>
    </row>
    <row r="382" spans="1:25">
      <c r="A382" s="2" t="s">
        <v>0</v>
      </c>
      <c r="B382" t="s">
        <v>289</v>
      </c>
      <c r="C382" t="s">
        <v>290</v>
      </c>
      <c r="D382">
        <f t="shared" si="15"/>
        <v>503</v>
      </c>
      <c r="E382" t="e">
        <f t="shared" si="16"/>
        <v>#N/A</v>
      </c>
      <c r="F382" t="s">
        <v>2369</v>
      </c>
      <c r="G382" s="5">
        <v>1</v>
      </c>
      <c r="H382" t="s">
        <v>1978</v>
      </c>
      <c r="I382" s="5">
        <v>1</v>
      </c>
      <c r="J382" t="s">
        <v>1981</v>
      </c>
      <c r="K382" s="5">
        <v>1</v>
      </c>
      <c r="L382" t="s">
        <v>2383</v>
      </c>
      <c r="M382" s="5">
        <v>1</v>
      </c>
      <c r="N382" t="s">
        <v>2537</v>
      </c>
      <c r="O382" s="5">
        <v>0.99</v>
      </c>
      <c r="P382" t="s">
        <v>2680</v>
      </c>
      <c r="Q382" s="5">
        <v>0.66</v>
      </c>
      <c r="S382" t="str">
        <f t="shared" si="17"/>
        <v>gi|631905160|gb|KJ600482.1|_Uncultured_Bradyrhizobiaceae_bacterium_clone_D-05Biofilm061_16S_ribosomal_RNA_gene,_partial_sequence</v>
      </c>
      <c r="T382" t="e">
        <f>VLOOKUP(Selected!S382,SILVA_ACT!$C$2:$Z$126,19,FALSE)</f>
        <v>#N/A</v>
      </c>
      <c r="U382" t="e">
        <f>VLOOKUP(Selected!S382,SILVA_ACT!$C$2:$Z$126,20,FALSE)</f>
        <v>#N/A</v>
      </c>
      <c r="V382" t="e">
        <f>VLOOKUP(Selected!S382,SILVA_ACT!$C$2:$Z$126,21,FALSE)</f>
        <v>#N/A</v>
      </c>
      <c r="W382" t="e">
        <f>VLOOKUP(Selected!S382,SILVA_ACT!$C$2:$Z$126,22,FALSE)</f>
        <v>#N/A</v>
      </c>
      <c r="X382" t="e">
        <f>VLOOKUP(Selected!S382,SILVA_ACT!$C$2:$Z$126,23,FALSE)</f>
        <v>#N/A</v>
      </c>
      <c r="Y382" t="e">
        <f>VLOOKUP(Selected!S382,SILVA_ACT!$C$2:$Z$126,24,FALSE)</f>
        <v>#N/A</v>
      </c>
    </row>
    <row r="383" spans="1:25">
      <c r="A383" s="2" t="s">
        <v>0</v>
      </c>
      <c r="B383" t="s">
        <v>291</v>
      </c>
      <c r="C383" t="s">
        <v>292</v>
      </c>
      <c r="D383">
        <f t="shared" si="15"/>
        <v>504</v>
      </c>
      <c r="E383" t="e">
        <f t="shared" si="16"/>
        <v>#N/A</v>
      </c>
      <c r="F383" t="s">
        <v>2369</v>
      </c>
      <c r="G383" s="5">
        <v>1</v>
      </c>
      <c r="H383" t="s">
        <v>1978</v>
      </c>
      <c r="I383" s="5">
        <v>1</v>
      </c>
      <c r="J383" t="s">
        <v>2455</v>
      </c>
      <c r="K383" s="5">
        <v>1</v>
      </c>
      <c r="L383" t="s">
        <v>2479</v>
      </c>
      <c r="M383" s="5">
        <v>1</v>
      </c>
      <c r="N383" t="s">
        <v>2571</v>
      </c>
      <c r="O383" s="5">
        <v>0.85</v>
      </c>
      <c r="P383" t="s">
        <v>2572</v>
      </c>
      <c r="Q383" s="5">
        <v>0.7</v>
      </c>
      <c r="S383" t="str">
        <f t="shared" si="17"/>
        <v>gi|631905159|gb|KJ600481.1|_Uncultured_Phaselicystis_sp._clone_D-05Biofilm060_16S_ribosomal_RNA_gene,_partial_sequence</v>
      </c>
      <c r="T383" t="e">
        <f>VLOOKUP(Selected!S383,SILVA_ACT!$C$2:$Z$126,19,FALSE)</f>
        <v>#N/A</v>
      </c>
      <c r="U383" t="e">
        <f>VLOOKUP(Selected!S383,SILVA_ACT!$C$2:$Z$126,20,FALSE)</f>
        <v>#N/A</v>
      </c>
      <c r="V383" t="e">
        <f>VLOOKUP(Selected!S383,SILVA_ACT!$C$2:$Z$126,21,FALSE)</f>
        <v>#N/A</v>
      </c>
      <c r="W383" t="e">
        <f>VLOOKUP(Selected!S383,SILVA_ACT!$C$2:$Z$126,22,FALSE)</f>
        <v>#N/A</v>
      </c>
      <c r="X383" t="e">
        <f>VLOOKUP(Selected!S383,SILVA_ACT!$C$2:$Z$126,23,FALSE)</f>
        <v>#N/A</v>
      </c>
      <c r="Y383" t="e">
        <f>VLOOKUP(Selected!S383,SILVA_ACT!$C$2:$Z$126,24,FALSE)</f>
        <v>#N/A</v>
      </c>
    </row>
    <row r="384" spans="1:25">
      <c r="A384" s="2" t="s">
        <v>0</v>
      </c>
      <c r="B384" t="s">
        <v>293</v>
      </c>
      <c r="C384" t="s">
        <v>294</v>
      </c>
      <c r="D384">
        <f t="shared" si="15"/>
        <v>510</v>
      </c>
      <c r="E384" t="e">
        <f t="shared" si="16"/>
        <v>#N/A</v>
      </c>
      <c r="F384" t="s">
        <v>2369</v>
      </c>
      <c r="G384" s="5">
        <v>1</v>
      </c>
      <c r="H384" t="s">
        <v>1978</v>
      </c>
      <c r="I384" s="5">
        <v>1</v>
      </c>
      <c r="J384" t="s">
        <v>2455</v>
      </c>
      <c r="K384" s="5">
        <v>1</v>
      </c>
      <c r="L384" t="s">
        <v>2479</v>
      </c>
      <c r="M384" s="5">
        <v>1</v>
      </c>
      <c r="N384" t="s">
        <v>2681</v>
      </c>
      <c r="O384" s="5">
        <v>1</v>
      </c>
      <c r="P384" t="s">
        <v>2682</v>
      </c>
      <c r="Q384" s="5">
        <v>1</v>
      </c>
      <c r="S384" t="str">
        <f t="shared" si="17"/>
        <v>gi|631905158|gb|KJ600480.1|_Uncultured_Sorangium_sp._clone_D-05Biofilm059_16S_ribosomal_RNA_gene,_partial_sequence</v>
      </c>
      <c r="T384" t="e">
        <f>VLOOKUP(Selected!S384,SILVA_ACT!$C$2:$Z$126,19,FALSE)</f>
        <v>#N/A</v>
      </c>
      <c r="U384" t="e">
        <f>VLOOKUP(Selected!S384,SILVA_ACT!$C$2:$Z$126,20,FALSE)</f>
        <v>#N/A</v>
      </c>
      <c r="V384" t="e">
        <f>VLOOKUP(Selected!S384,SILVA_ACT!$C$2:$Z$126,21,FALSE)</f>
        <v>#N/A</v>
      </c>
      <c r="W384" t="e">
        <f>VLOOKUP(Selected!S384,SILVA_ACT!$C$2:$Z$126,22,FALSE)</f>
        <v>#N/A</v>
      </c>
      <c r="X384" t="e">
        <f>VLOOKUP(Selected!S384,SILVA_ACT!$C$2:$Z$126,23,FALSE)</f>
        <v>#N/A</v>
      </c>
      <c r="Y384" t="e">
        <f>VLOOKUP(Selected!S384,SILVA_ACT!$C$2:$Z$126,24,FALSE)</f>
        <v>#N/A</v>
      </c>
    </row>
    <row r="385" spans="1:25">
      <c r="A385" s="2" t="s">
        <v>0</v>
      </c>
      <c r="B385" t="s">
        <v>295</v>
      </c>
      <c r="C385" t="s">
        <v>296</v>
      </c>
      <c r="D385">
        <f t="shared" si="15"/>
        <v>511</v>
      </c>
      <c r="E385" t="e">
        <f t="shared" si="16"/>
        <v>#N/A</v>
      </c>
      <c r="F385" t="s">
        <v>2369</v>
      </c>
      <c r="G385" s="5">
        <v>1</v>
      </c>
      <c r="H385" t="s">
        <v>1978</v>
      </c>
      <c r="I385" s="5">
        <v>1</v>
      </c>
      <c r="J385" t="s">
        <v>2455</v>
      </c>
      <c r="K385" s="5">
        <v>1</v>
      </c>
      <c r="L385" t="s">
        <v>2479</v>
      </c>
      <c r="M385" s="5">
        <v>1</v>
      </c>
      <c r="N385" t="s">
        <v>2681</v>
      </c>
      <c r="O385" s="5">
        <v>0.89</v>
      </c>
      <c r="P385" t="s">
        <v>2682</v>
      </c>
      <c r="Q385" s="5">
        <v>0.89</v>
      </c>
      <c r="S385" t="str">
        <f t="shared" si="17"/>
        <v>gi|631905157|gb|KJ600479.1|_Uncultured_Sorangium_sp._clone_D-05Biofilm058_16S_ribosomal_RNA_gene,_partial_sequence</v>
      </c>
      <c r="T385" t="e">
        <f>VLOOKUP(Selected!S385,SILVA_ACT!$C$2:$Z$126,19,FALSE)</f>
        <v>#N/A</v>
      </c>
      <c r="U385" t="e">
        <f>VLOOKUP(Selected!S385,SILVA_ACT!$C$2:$Z$126,20,FALSE)</f>
        <v>#N/A</v>
      </c>
      <c r="V385" t="e">
        <f>VLOOKUP(Selected!S385,SILVA_ACT!$C$2:$Z$126,21,FALSE)</f>
        <v>#N/A</v>
      </c>
      <c r="W385" t="e">
        <f>VLOOKUP(Selected!S385,SILVA_ACT!$C$2:$Z$126,22,FALSE)</f>
        <v>#N/A</v>
      </c>
      <c r="X385" t="e">
        <f>VLOOKUP(Selected!S385,SILVA_ACT!$C$2:$Z$126,23,FALSE)</f>
        <v>#N/A</v>
      </c>
      <c r="Y385" t="e">
        <f>VLOOKUP(Selected!S385,SILVA_ACT!$C$2:$Z$126,24,FALSE)</f>
        <v>#N/A</v>
      </c>
    </row>
    <row r="386" spans="1:25">
      <c r="A386" s="2" t="s">
        <v>0</v>
      </c>
      <c r="B386" t="s">
        <v>297</v>
      </c>
      <c r="C386" t="s">
        <v>298</v>
      </c>
      <c r="D386">
        <f t="shared" ref="D386:D449" si="18">LEN(C386)</f>
        <v>513</v>
      </c>
      <c r="E386" t="e">
        <f t="shared" si="16"/>
        <v>#N/A</v>
      </c>
      <c r="F386" t="s">
        <v>2369</v>
      </c>
      <c r="G386" s="5">
        <v>1</v>
      </c>
      <c r="H386" t="s">
        <v>1978</v>
      </c>
      <c r="I386" s="5">
        <v>1</v>
      </c>
      <c r="J386" t="s">
        <v>1981</v>
      </c>
      <c r="K386" s="5">
        <v>1</v>
      </c>
      <c r="L386" t="s">
        <v>2383</v>
      </c>
      <c r="M386" s="5">
        <v>0.97</v>
      </c>
      <c r="N386" t="s">
        <v>2683</v>
      </c>
      <c r="O386" s="5">
        <v>0.33</v>
      </c>
      <c r="P386" t="s">
        <v>2684</v>
      </c>
      <c r="Q386" s="5">
        <v>0.32</v>
      </c>
      <c r="S386" t="str">
        <f t="shared" si="17"/>
        <v>gi|631905156|gb|KJ600478.1|_Uncultured_Pseudolabrys_sp._clone_D-05Biofilm057_16S_ribosomal_RNA_gene,_partial_sequence</v>
      </c>
      <c r="T386" t="e">
        <f>VLOOKUP(Selected!S386,SILVA_ACT!$C$2:$Z$126,19,FALSE)</f>
        <v>#N/A</v>
      </c>
      <c r="U386" t="e">
        <f>VLOOKUP(Selected!S386,SILVA_ACT!$C$2:$Z$126,20,FALSE)</f>
        <v>#N/A</v>
      </c>
      <c r="V386" t="e">
        <f>VLOOKUP(Selected!S386,SILVA_ACT!$C$2:$Z$126,21,FALSE)</f>
        <v>#N/A</v>
      </c>
      <c r="W386" t="e">
        <f>VLOOKUP(Selected!S386,SILVA_ACT!$C$2:$Z$126,22,FALSE)</f>
        <v>#N/A</v>
      </c>
      <c r="X386" t="e">
        <f>VLOOKUP(Selected!S386,SILVA_ACT!$C$2:$Z$126,23,FALSE)</f>
        <v>#N/A</v>
      </c>
      <c r="Y386" t="e">
        <f>VLOOKUP(Selected!S386,SILVA_ACT!$C$2:$Z$126,24,FALSE)</f>
        <v>#N/A</v>
      </c>
    </row>
    <row r="387" spans="1:25">
      <c r="A387" s="2" t="s">
        <v>0</v>
      </c>
      <c r="B387" t="s">
        <v>299</v>
      </c>
      <c r="C387" t="s">
        <v>300</v>
      </c>
      <c r="D387">
        <f t="shared" si="18"/>
        <v>511</v>
      </c>
      <c r="E387" t="e">
        <f t="shared" ref="E387:E450" si="19">Y387</f>
        <v>#N/A</v>
      </c>
      <c r="F387" t="s">
        <v>2369</v>
      </c>
      <c r="G387" s="5">
        <v>1</v>
      </c>
      <c r="H387" t="s">
        <v>1978</v>
      </c>
      <c r="I387" s="5">
        <v>1</v>
      </c>
      <c r="J387" t="s">
        <v>1981</v>
      </c>
      <c r="K387" s="5">
        <v>1</v>
      </c>
      <c r="L387" t="s">
        <v>2383</v>
      </c>
      <c r="M387" s="5">
        <v>0.92</v>
      </c>
      <c r="N387" t="s">
        <v>2537</v>
      </c>
      <c r="O387" s="5">
        <v>0.51</v>
      </c>
      <c r="P387" t="s">
        <v>2538</v>
      </c>
      <c r="Q387" s="5">
        <v>0.46</v>
      </c>
      <c r="S387" t="str">
        <f t="shared" ref="S387:S450" si="20">SUBSTITUTE(B387," ","_")</f>
        <v>gi|631905155|gb|KJ600477.1|_Uncultured_Methylobacteriaceae_bacterium_clone_D-05Biofilm056_16S_ribosomal_RNA_gene,_partial_sequence</v>
      </c>
      <c r="T387" t="e">
        <f>VLOOKUP(Selected!S387,SILVA_ACT!$C$2:$Z$126,19,FALSE)</f>
        <v>#N/A</v>
      </c>
      <c r="U387" t="e">
        <f>VLOOKUP(Selected!S387,SILVA_ACT!$C$2:$Z$126,20,FALSE)</f>
        <v>#N/A</v>
      </c>
      <c r="V387" t="e">
        <f>VLOOKUP(Selected!S387,SILVA_ACT!$C$2:$Z$126,21,FALSE)</f>
        <v>#N/A</v>
      </c>
      <c r="W387" t="e">
        <f>VLOOKUP(Selected!S387,SILVA_ACT!$C$2:$Z$126,22,FALSE)</f>
        <v>#N/A</v>
      </c>
      <c r="X387" t="e">
        <f>VLOOKUP(Selected!S387,SILVA_ACT!$C$2:$Z$126,23,FALSE)</f>
        <v>#N/A</v>
      </c>
      <c r="Y387" t="e">
        <f>VLOOKUP(Selected!S387,SILVA_ACT!$C$2:$Z$126,24,FALSE)</f>
        <v>#N/A</v>
      </c>
    </row>
    <row r="388" spans="1:25">
      <c r="A388" s="2" t="s">
        <v>0</v>
      </c>
      <c r="B388" t="s">
        <v>301</v>
      </c>
      <c r="C388" t="s">
        <v>302</v>
      </c>
      <c r="D388">
        <f t="shared" si="18"/>
        <v>519</v>
      </c>
      <c r="E388" t="e">
        <f t="shared" si="19"/>
        <v>#N/A</v>
      </c>
      <c r="F388" t="s">
        <v>2369</v>
      </c>
      <c r="G388" s="5">
        <v>1</v>
      </c>
      <c r="H388" t="s">
        <v>1978</v>
      </c>
      <c r="I388" s="5">
        <v>1</v>
      </c>
      <c r="J388" t="s">
        <v>1981</v>
      </c>
      <c r="K388" s="5">
        <v>1</v>
      </c>
      <c r="L388" t="s">
        <v>2597</v>
      </c>
      <c r="M388" s="5">
        <v>1</v>
      </c>
      <c r="N388" t="s">
        <v>2626</v>
      </c>
      <c r="O388" s="5">
        <v>1</v>
      </c>
      <c r="P388" t="s">
        <v>2685</v>
      </c>
      <c r="Q388" s="5">
        <v>0.95</v>
      </c>
      <c r="S388" t="str">
        <f t="shared" si="20"/>
        <v>gi|631905154|gb|KJ600476.1|_Uncultured_Sphingomonas_sp._clone_D-05Biofilm055_16S_ribosomal_RNA_gene,_partial_sequence</v>
      </c>
      <c r="T388" t="e">
        <f>VLOOKUP(Selected!S388,SILVA_ACT!$C$2:$Z$126,19,FALSE)</f>
        <v>#N/A</v>
      </c>
      <c r="U388" t="e">
        <f>VLOOKUP(Selected!S388,SILVA_ACT!$C$2:$Z$126,20,FALSE)</f>
        <v>#N/A</v>
      </c>
      <c r="V388" t="e">
        <f>VLOOKUP(Selected!S388,SILVA_ACT!$C$2:$Z$126,21,FALSE)</f>
        <v>#N/A</v>
      </c>
      <c r="W388" t="e">
        <f>VLOOKUP(Selected!S388,SILVA_ACT!$C$2:$Z$126,22,FALSE)</f>
        <v>#N/A</v>
      </c>
      <c r="X388" t="e">
        <f>VLOOKUP(Selected!S388,SILVA_ACT!$C$2:$Z$126,23,FALSE)</f>
        <v>#N/A</v>
      </c>
      <c r="Y388" t="e">
        <f>VLOOKUP(Selected!S388,SILVA_ACT!$C$2:$Z$126,24,FALSE)</f>
        <v>#N/A</v>
      </c>
    </row>
    <row r="389" spans="1:25">
      <c r="A389" s="2" t="s">
        <v>0</v>
      </c>
      <c r="B389" t="s">
        <v>303</v>
      </c>
      <c r="C389" t="s">
        <v>304</v>
      </c>
      <c r="D389">
        <f t="shared" si="18"/>
        <v>524</v>
      </c>
      <c r="E389" t="e">
        <f t="shared" si="19"/>
        <v>#N/A</v>
      </c>
      <c r="F389" t="s">
        <v>2369</v>
      </c>
      <c r="G389" s="5">
        <v>1</v>
      </c>
      <c r="H389" t="s">
        <v>1978</v>
      </c>
      <c r="I389" s="5">
        <v>1</v>
      </c>
      <c r="J389" t="s">
        <v>1979</v>
      </c>
      <c r="K389" s="5">
        <v>1</v>
      </c>
      <c r="L389" t="s">
        <v>2370</v>
      </c>
      <c r="M389" s="5">
        <v>1</v>
      </c>
      <c r="N389" t="s">
        <v>2381</v>
      </c>
      <c r="O389" s="5">
        <v>0.99</v>
      </c>
      <c r="P389" t="s">
        <v>2686</v>
      </c>
      <c r="Q389" s="5">
        <v>0.67</v>
      </c>
      <c r="S389" t="str">
        <f t="shared" si="20"/>
        <v>gi|631905153|gb|KJ600475.1|_Uncultured_Ramlibacter_sp._clone_D-05Biofilm054_16S_ribosomal_RNA_gene,_partial_sequence</v>
      </c>
      <c r="T389" t="e">
        <f>VLOOKUP(Selected!S389,SILVA_ACT!$C$2:$Z$126,19,FALSE)</f>
        <v>#N/A</v>
      </c>
      <c r="U389" t="e">
        <f>VLOOKUP(Selected!S389,SILVA_ACT!$C$2:$Z$126,20,FALSE)</f>
        <v>#N/A</v>
      </c>
      <c r="V389" t="e">
        <f>VLOOKUP(Selected!S389,SILVA_ACT!$C$2:$Z$126,21,FALSE)</f>
        <v>#N/A</v>
      </c>
      <c r="W389" t="e">
        <f>VLOOKUP(Selected!S389,SILVA_ACT!$C$2:$Z$126,22,FALSE)</f>
        <v>#N/A</v>
      </c>
      <c r="X389" t="e">
        <f>VLOOKUP(Selected!S389,SILVA_ACT!$C$2:$Z$126,23,FALSE)</f>
        <v>#N/A</v>
      </c>
      <c r="Y389" t="e">
        <f>VLOOKUP(Selected!S389,SILVA_ACT!$C$2:$Z$126,24,FALSE)</f>
        <v>#N/A</v>
      </c>
    </row>
    <row r="390" spans="1:25">
      <c r="A390" s="2" t="s">
        <v>0</v>
      </c>
      <c r="B390" t="s">
        <v>305</v>
      </c>
      <c r="C390" t="s">
        <v>306</v>
      </c>
      <c r="D390">
        <f t="shared" si="18"/>
        <v>528</v>
      </c>
      <c r="E390" t="e">
        <f t="shared" si="19"/>
        <v>#N/A</v>
      </c>
      <c r="F390" t="s">
        <v>2369</v>
      </c>
      <c r="G390" s="5">
        <v>1</v>
      </c>
      <c r="H390" t="s">
        <v>2429</v>
      </c>
      <c r="I390" s="5">
        <v>1</v>
      </c>
      <c r="J390" t="s">
        <v>2430</v>
      </c>
      <c r="K390" s="5">
        <v>1</v>
      </c>
      <c r="L390" t="s">
        <v>2539</v>
      </c>
      <c r="M390" s="5">
        <v>1</v>
      </c>
      <c r="N390" t="s">
        <v>2583</v>
      </c>
      <c r="O390" s="5">
        <v>1</v>
      </c>
      <c r="P390" t="s">
        <v>2608</v>
      </c>
      <c r="Q390" s="5">
        <v>0.86</v>
      </c>
      <c r="S390" t="str">
        <f t="shared" si="20"/>
        <v>gi|631905152|gb|KJ600474.1|_Uncultured_Ruminococcaceae_bacterium_clone_D-05Biofilm053_16S_ribosomal_RNA_gene,_partial_sequence</v>
      </c>
      <c r="T390" t="e">
        <f>VLOOKUP(Selected!S390,SILVA_ACT!$C$2:$Z$126,19,FALSE)</f>
        <v>#N/A</v>
      </c>
      <c r="U390" t="e">
        <f>VLOOKUP(Selected!S390,SILVA_ACT!$C$2:$Z$126,20,FALSE)</f>
        <v>#N/A</v>
      </c>
      <c r="V390" t="e">
        <f>VLOOKUP(Selected!S390,SILVA_ACT!$C$2:$Z$126,21,FALSE)</f>
        <v>#N/A</v>
      </c>
      <c r="W390" t="e">
        <f>VLOOKUP(Selected!S390,SILVA_ACT!$C$2:$Z$126,22,FALSE)</f>
        <v>#N/A</v>
      </c>
      <c r="X390" t="e">
        <f>VLOOKUP(Selected!S390,SILVA_ACT!$C$2:$Z$126,23,FALSE)</f>
        <v>#N/A</v>
      </c>
      <c r="Y390" t="e">
        <f>VLOOKUP(Selected!S390,SILVA_ACT!$C$2:$Z$126,24,FALSE)</f>
        <v>#N/A</v>
      </c>
    </row>
    <row r="391" spans="1:25">
      <c r="A391" s="2" t="s">
        <v>0</v>
      </c>
      <c r="B391" t="s">
        <v>307</v>
      </c>
      <c r="C391" t="s">
        <v>308</v>
      </c>
      <c r="D391">
        <f t="shared" si="18"/>
        <v>534</v>
      </c>
      <c r="E391" t="e">
        <f t="shared" si="19"/>
        <v>#N/A</v>
      </c>
      <c r="F391" t="s">
        <v>2369</v>
      </c>
      <c r="G391" s="5">
        <v>1</v>
      </c>
      <c r="H391" t="s">
        <v>1978</v>
      </c>
      <c r="I391" s="5">
        <v>0.99</v>
      </c>
      <c r="J391" t="s">
        <v>1980</v>
      </c>
      <c r="K391" s="5">
        <v>0.94</v>
      </c>
      <c r="L391" t="s">
        <v>2378</v>
      </c>
      <c r="M391" s="5">
        <v>0.63</v>
      </c>
      <c r="N391" t="s">
        <v>2379</v>
      </c>
      <c r="O391" s="5">
        <v>0.61</v>
      </c>
      <c r="P391" t="s">
        <v>2410</v>
      </c>
      <c r="Q391" s="5">
        <v>0.2</v>
      </c>
      <c r="S391" t="str">
        <f t="shared" si="20"/>
        <v>gi|631905151|gb|KJ600473.1|_Uncultured_gamma_proteobacterium_clone_D-05Biofilm052_16S_ribosomal_RNA_gene,_partial_sequence</v>
      </c>
      <c r="T391" t="e">
        <f>VLOOKUP(Selected!S391,SILVA_ACT!$C$2:$Z$126,19,FALSE)</f>
        <v>#N/A</v>
      </c>
      <c r="U391" t="e">
        <f>VLOOKUP(Selected!S391,SILVA_ACT!$C$2:$Z$126,20,FALSE)</f>
        <v>#N/A</v>
      </c>
      <c r="V391" t="e">
        <f>VLOOKUP(Selected!S391,SILVA_ACT!$C$2:$Z$126,21,FALSE)</f>
        <v>#N/A</v>
      </c>
      <c r="W391" t="e">
        <f>VLOOKUP(Selected!S391,SILVA_ACT!$C$2:$Z$126,22,FALSE)</f>
        <v>#N/A</v>
      </c>
      <c r="X391" t="e">
        <f>VLOOKUP(Selected!S391,SILVA_ACT!$C$2:$Z$126,23,FALSE)</f>
        <v>#N/A</v>
      </c>
      <c r="Y391" t="e">
        <f>VLOOKUP(Selected!S391,SILVA_ACT!$C$2:$Z$126,24,FALSE)</f>
        <v>#N/A</v>
      </c>
    </row>
    <row r="392" spans="1:25">
      <c r="A392" s="2" t="s">
        <v>0</v>
      </c>
      <c r="B392" t="s">
        <v>309</v>
      </c>
      <c r="C392" t="s">
        <v>310</v>
      </c>
      <c r="D392">
        <f t="shared" si="18"/>
        <v>536</v>
      </c>
      <c r="E392" t="e">
        <f t="shared" si="19"/>
        <v>#N/A</v>
      </c>
      <c r="F392" t="s">
        <v>2369</v>
      </c>
      <c r="G392" s="5">
        <v>1</v>
      </c>
      <c r="H392" t="s">
        <v>1978</v>
      </c>
      <c r="I392" s="5">
        <v>1</v>
      </c>
      <c r="J392" t="s">
        <v>1979</v>
      </c>
      <c r="K392" s="5">
        <v>1</v>
      </c>
      <c r="L392" t="s">
        <v>2370</v>
      </c>
      <c r="M392" s="5">
        <v>1</v>
      </c>
      <c r="N392" t="s">
        <v>2381</v>
      </c>
      <c r="O392" s="5">
        <v>1</v>
      </c>
      <c r="P392" t="s">
        <v>2687</v>
      </c>
      <c r="Q392" s="5">
        <v>0.46</v>
      </c>
      <c r="S392" t="str">
        <f t="shared" si="20"/>
        <v>gi|631905150|gb|KJ600472.1|_Uncultured_Comamonas_sp._clone_D-05Biofilm051_16S_ribosomal_RNA_gene,_partial_sequence</v>
      </c>
      <c r="T392" t="e">
        <f>VLOOKUP(Selected!S392,SILVA_ACT!$C$2:$Z$126,19,FALSE)</f>
        <v>#N/A</v>
      </c>
      <c r="U392" t="e">
        <f>VLOOKUP(Selected!S392,SILVA_ACT!$C$2:$Z$126,20,FALSE)</f>
        <v>#N/A</v>
      </c>
      <c r="V392" t="e">
        <f>VLOOKUP(Selected!S392,SILVA_ACT!$C$2:$Z$126,21,FALSE)</f>
        <v>#N/A</v>
      </c>
      <c r="W392" t="e">
        <f>VLOOKUP(Selected!S392,SILVA_ACT!$C$2:$Z$126,22,FALSE)</f>
        <v>#N/A</v>
      </c>
      <c r="X392" t="e">
        <f>VLOOKUP(Selected!S392,SILVA_ACT!$C$2:$Z$126,23,FALSE)</f>
        <v>#N/A</v>
      </c>
      <c r="Y392" t="e">
        <f>VLOOKUP(Selected!S392,SILVA_ACT!$C$2:$Z$126,24,FALSE)</f>
        <v>#N/A</v>
      </c>
    </row>
    <row r="393" spans="1:25">
      <c r="A393" s="2" t="s">
        <v>0</v>
      </c>
      <c r="B393" t="s">
        <v>311</v>
      </c>
      <c r="C393" t="s">
        <v>312</v>
      </c>
      <c r="D393">
        <f t="shared" si="18"/>
        <v>535</v>
      </c>
      <c r="E393" t="e">
        <f t="shared" si="19"/>
        <v>#N/A</v>
      </c>
      <c r="F393" t="s">
        <v>2369</v>
      </c>
      <c r="G393" s="5">
        <v>1</v>
      </c>
      <c r="H393" t="s">
        <v>1978</v>
      </c>
      <c r="I393" s="5">
        <v>1</v>
      </c>
      <c r="J393" t="s">
        <v>1981</v>
      </c>
      <c r="K393" s="5">
        <v>1</v>
      </c>
      <c r="L393" t="s">
        <v>2383</v>
      </c>
      <c r="M393" s="5">
        <v>1</v>
      </c>
      <c r="N393" t="s">
        <v>2384</v>
      </c>
      <c r="O393" s="5">
        <v>0.92</v>
      </c>
      <c r="P393" t="s">
        <v>2385</v>
      </c>
      <c r="Q393" s="5">
        <v>0.66</v>
      </c>
      <c r="S393" t="str">
        <f t="shared" si="20"/>
        <v>gi|631905149|gb|KJ600471.1|_Uncultured_Phyllobacteriaceae_bacterium_clone_D-05Biofilm050_16S_ribosomal_RNA_gene,_partial_sequence</v>
      </c>
      <c r="T393" t="e">
        <f>VLOOKUP(Selected!S393,SILVA_ACT!$C$2:$Z$126,19,FALSE)</f>
        <v>#N/A</v>
      </c>
      <c r="U393" t="e">
        <f>VLOOKUP(Selected!S393,SILVA_ACT!$C$2:$Z$126,20,FALSE)</f>
        <v>#N/A</v>
      </c>
      <c r="V393" t="e">
        <f>VLOOKUP(Selected!S393,SILVA_ACT!$C$2:$Z$126,21,FALSE)</f>
        <v>#N/A</v>
      </c>
      <c r="W393" t="e">
        <f>VLOOKUP(Selected!S393,SILVA_ACT!$C$2:$Z$126,22,FALSE)</f>
        <v>#N/A</v>
      </c>
      <c r="X393" t="e">
        <f>VLOOKUP(Selected!S393,SILVA_ACT!$C$2:$Z$126,23,FALSE)</f>
        <v>#N/A</v>
      </c>
      <c r="Y393" t="e">
        <f>VLOOKUP(Selected!S393,SILVA_ACT!$C$2:$Z$126,24,FALSE)</f>
        <v>#N/A</v>
      </c>
    </row>
    <row r="394" spans="1:25">
      <c r="A394" s="2" t="s">
        <v>0</v>
      </c>
      <c r="B394" t="s">
        <v>313</v>
      </c>
      <c r="C394" t="s">
        <v>314</v>
      </c>
      <c r="D394">
        <f t="shared" si="18"/>
        <v>537</v>
      </c>
      <c r="E394" t="e">
        <f t="shared" si="19"/>
        <v>#N/A</v>
      </c>
      <c r="F394" t="s">
        <v>2369</v>
      </c>
      <c r="G394" s="5">
        <v>1</v>
      </c>
      <c r="H394" t="s">
        <v>1978</v>
      </c>
      <c r="I394" s="5">
        <v>1</v>
      </c>
      <c r="J394" t="s">
        <v>1980</v>
      </c>
      <c r="K394" s="5">
        <v>0.99</v>
      </c>
      <c r="L394" t="s">
        <v>2378</v>
      </c>
      <c r="M394" s="5">
        <v>0.9</v>
      </c>
      <c r="N394" t="s">
        <v>2379</v>
      </c>
      <c r="O394" s="5">
        <v>0.89</v>
      </c>
      <c r="P394" t="s">
        <v>2546</v>
      </c>
      <c r="Q394" s="5">
        <v>0.86</v>
      </c>
      <c r="S394" t="str">
        <f t="shared" si="20"/>
        <v>gi|631905148|gb|KJ600470.1|_Uncultured_gamma_proteobacterium_clone_D-05Biofilm049_16S_ribosomal_RNA_gene,_partial_sequence</v>
      </c>
      <c r="T394" t="e">
        <f>VLOOKUP(Selected!S394,SILVA_ACT!$C$2:$Z$126,19,FALSE)</f>
        <v>#N/A</v>
      </c>
      <c r="U394" t="e">
        <f>VLOOKUP(Selected!S394,SILVA_ACT!$C$2:$Z$126,20,FALSE)</f>
        <v>#N/A</v>
      </c>
      <c r="V394" t="e">
        <f>VLOOKUP(Selected!S394,SILVA_ACT!$C$2:$Z$126,21,FALSE)</f>
        <v>#N/A</v>
      </c>
      <c r="W394" t="e">
        <f>VLOOKUP(Selected!S394,SILVA_ACT!$C$2:$Z$126,22,FALSE)</f>
        <v>#N/A</v>
      </c>
      <c r="X394" t="e">
        <f>VLOOKUP(Selected!S394,SILVA_ACT!$C$2:$Z$126,23,FALSE)</f>
        <v>#N/A</v>
      </c>
      <c r="Y394" t="e">
        <f>VLOOKUP(Selected!S394,SILVA_ACT!$C$2:$Z$126,24,FALSE)</f>
        <v>#N/A</v>
      </c>
    </row>
    <row r="395" spans="1:25">
      <c r="A395" s="2" t="s">
        <v>0</v>
      </c>
      <c r="B395" t="s">
        <v>315</v>
      </c>
      <c r="C395" t="s">
        <v>316</v>
      </c>
      <c r="D395">
        <f t="shared" si="18"/>
        <v>536</v>
      </c>
      <c r="E395" t="e">
        <f t="shared" si="19"/>
        <v>#N/A</v>
      </c>
      <c r="F395" t="s">
        <v>2369</v>
      </c>
      <c r="G395" s="5">
        <v>1</v>
      </c>
      <c r="H395" t="s">
        <v>2591</v>
      </c>
      <c r="I395" s="5">
        <v>1</v>
      </c>
      <c r="J395" t="s">
        <v>2591</v>
      </c>
      <c r="K395" s="5">
        <v>1</v>
      </c>
      <c r="L395" t="s">
        <v>2592</v>
      </c>
      <c r="M395" s="5">
        <v>1</v>
      </c>
      <c r="N395" t="s">
        <v>2688</v>
      </c>
      <c r="O395" s="5">
        <v>1</v>
      </c>
      <c r="P395" t="s">
        <v>2689</v>
      </c>
      <c r="Q395" s="5">
        <v>0.97</v>
      </c>
      <c r="S395" t="str">
        <f t="shared" si="20"/>
        <v>gi|631905147|gb|KJ600469.1|_Uncultured_Microbacterium_sp._clone_D-05Biofilm048_16S_ribosomal_RNA_gene,_partial_sequence</v>
      </c>
      <c r="T395" t="e">
        <f>VLOOKUP(Selected!S395,SILVA_ACT!$C$2:$Z$126,19,FALSE)</f>
        <v>#N/A</v>
      </c>
      <c r="U395" t="e">
        <f>VLOOKUP(Selected!S395,SILVA_ACT!$C$2:$Z$126,20,FALSE)</f>
        <v>#N/A</v>
      </c>
      <c r="V395" t="e">
        <f>VLOOKUP(Selected!S395,SILVA_ACT!$C$2:$Z$126,21,FALSE)</f>
        <v>#N/A</v>
      </c>
      <c r="W395" t="e">
        <f>VLOOKUP(Selected!S395,SILVA_ACT!$C$2:$Z$126,22,FALSE)</f>
        <v>#N/A</v>
      </c>
      <c r="X395" t="e">
        <f>VLOOKUP(Selected!S395,SILVA_ACT!$C$2:$Z$126,23,FALSE)</f>
        <v>#N/A</v>
      </c>
      <c r="Y395" t="e">
        <f>VLOOKUP(Selected!S395,SILVA_ACT!$C$2:$Z$126,24,FALSE)</f>
        <v>#N/A</v>
      </c>
    </row>
    <row r="396" spans="1:25">
      <c r="A396" s="2" t="s">
        <v>0</v>
      </c>
      <c r="B396" t="s">
        <v>317</v>
      </c>
      <c r="C396" t="s">
        <v>318</v>
      </c>
      <c r="D396">
        <f t="shared" si="18"/>
        <v>545</v>
      </c>
      <c r="E396" t="e">
        <f t="shared" si="19"/>
        <v>#N/A</v>
      </c>
      <c r="F396" t="s">
        <v>2369</v>
      </c>
      <c r="G396" s="5">
        <v>1</v>
      </c>
      <c r="H396" t="s">
        <v>1978</v>
      </c>
      <c r="I396" s="5">
        <v>1</v>
      </c>
      <c r="J396" t="s">
        <v>1979</v>
      </c>
      <c r="K396" s="5">
        <v>1</v>
      </c>
      <c r="L396" t="s">
        <v>2551</v>
      </c>
      <c r="M396" s="5">
        <v>0.6</v>
      </c>
      <c r="N396" t="s">
        <v>2552</v>
      </c>
      <c r="O396" s="5">
        <v>0.6</v>
      </c>
      <c r="P396" t="s">
        <v>2690</v>
      </c>
      <c r="Q396" s="5">
        <v>0.15</v>
      </c>
      <c r="S396" t="str">
        <f t="shared" si="20"/>
        <v>gi|631905146|gb|KJ600468.1|_Uncultured_Rhodocyclaceae_bacterium_clone_D-05Biofilm047_16S_ribosomal_RNA_gene,_partial_sequence</v>
      </c>
      <c r="T396" t="e">
        <f>VLOOKUP(Selected!S396,SILVA_ACT!$C$2:$Z$126,19,FALSE)</f>
        <v>#N/A</v>
      </c>
      <c r="U396" t="e">
        <f>VLOOKUP(Selected!S396,SILVA_ACT!$C$2:$Z$126,20,FALSE)</f>
        <v>#N/A</v>
      </c>
      <c r="V396" t="e">
        <f>VLOOKUP(Selected!S396,SILVA_ACT!$C$2:$Z$126,21,FALSE)</f>
        <v>#N/A</v>
      </c>
      <c r="W396" t="e">
        <f>VLOOKUP(Selected!S396,SILVA_ACT!$C$2:$Z$126,22,FALSE)</f>
        <v>#N/A</v>
      </c>
      <c r="X396" t="e">
        <f>VLOOKUP(Selected!S396,SILVA_ACT!$C$2:$Z$126,23,FALSE)</f>
        <v>#N/A</v>
      </c>
      <c r="Y396" t="e">
        <f>VLOOKUP(Selected!S396,SILVA_ACT!$C$2:$Z$126,24,FALSE)</f>
        <v>#N/A</v>
      </c>
    </row>
    <row r="397" spans="1:25">
      <c r="A397" s="2" t="s">
        <v>0</v>
      </c>
      <c r="B397" t="s">
        <v>319</v>
      </c>
      <c r="C397" t="s">
        <v>320</v>
      </c>
      <c r="D397">
        <f t="shared" si="18"/>
        <v>550</v>
      </c>
      <c r="E397" t="e">
        <f t="shared" si="19"/>
        <v>#N/A</v>
      </c>
      <c r="F397" t="s">
        <v>2369</v>
      </c>
      <c r="G397" s="5">
        <v>1</v>
      </c>
      <c r="H397" t="s">
        <v>1978</v>
      </c>
      <c r="I397" s="5">
        <v>1</v>
      </c>
      <c r="J397" t="s">
        <v>1979</v>
      </c>
      <c r="K397" s="5">
        <v>1</v>
      </c>
      <c r="L397" t="s">
        <v>2370</v>
      </c>
      <c r="M397" s="5">
        <v>1</v>
      </c>
      <c r="N397" t="s">
        <v>2381</v>
      </c>
      <c r="O397" s="5">
        <v>1</v>
      </c>
      <c r="P397" t="s">
        <v>2678</v>
      </c>
      <c r="Q397" s="5">
        <v>0.83</v>
      </c>
      <c r="S397" t="str">
        <f t="shared" si="20"/>
        <v>gi|631905145|gb|KJ600467.1|_Uncultured_Ottowia_sp._clone_D-05Biofilm046_16S_ribosomal_RNA_gene,_partial_sequence</v>
      </c>
      <c r="T397" t="e">
        <f>VLOOKUP(Selected!S397,SILVA_ACT!$C$2:$Z$126,19,FALSE)</f>
        <v>#N/A</v>
      </c>
      <c r="U397" t="e">
        <f>VLOOKUP(Selected!S397,SILVA_ACT!$C$2:$Z$126,20,FALSE)</f>
        <v>#N/A</v>
      </c>
      <c r="V397" t="e">
        <f>VLOOKUP(Selected!S397,SILVA_ACT!$C$2:$Z$126,21,FALSE)</f>
        <v>#N/A</v>
      </c>
      <c r="W397" t="e">
        <f>VLOOKUP(Selected!S397,SILVA_ACT!$C$2:$Z$126,22,FALSE)</f>
        <v>#N/A</v>
      </c>
      <c r="X397" t="e">
        <f>VLOOKUP(Selected!S397,SILVA_ACT!$C$2:$Z$126,23,FALSE)</f>
        <v>#N/A</v>
      </c>
      <c r="Y397" t="e">
        <f>VLOOKUP(Selected!S397,SILVA_ACT!$C$2:$Z$126,24,FALSE)</f>
        <v>#N/A</v>
      </c>
    </row>
    <row r="398" spans="1:25">
      <c r="A398" s="2" t="s">
        <v>0</v>
      </c>
      <c r="B398" t="s">
        <v>321</v>
      </c>
      <c r="C398" t="s">
        <v>322</v>
      </c>
      <c r="D398">
        <f t="shared" si="18"/>
        <v>560</v>
      </c>
      <c r="E398" t="e">
        <f t="shared" si="19"/>
        <v>#N/A</v>
      </c>
      <c r="F398" t="s">
        <v>2369</v>
      </c>
      <c r="G398" s="5">
        <v>1</v>
      </c>
      <c r="H398" t="s">
        <v>2429</v>
      </c>
      <c r="I398" s="5">
        <v>1</v>
      </c>
      <c r="J398" t="s">
        <v>2430</v>
      </c>
      <c r="K398" s="5">
        <v>1</v>
      </c>
      <c r="L398" t="s">
        <v>2539</v>
      </c>
      <c r="M398" s="5">
        <v>1</v>
      </c>
      <c r="N398" t="s">
        <v>2540</v>
      </c>
      <c r="O398" s="5">
        <v>0.94</v>
      </c>
      <c r="P398" t="s">
        <v>2585</v>
      </c>
      <c r="Q398" s="5">
        <v>0.79</v>
      </c>
      <c r="S398" t="str">
        <f t="shared" si="20"/>
        <v>gi|631905144|gb|KJ600466.1|_Uncultured_Lachnospiraceae_bacterium_clone_D-05Biofilm045_16S_ribosomal_RNA_gene,_partial_sequence</v>
      </c>
      <c r="T398" t="e">
        <f>VLOOKUP(Selected!S398,SILVA_ACT!$C$2:$Z$126,19,FALSE)</f>
        <v>#N/A</v>
      </c>
      <c r="U398" t="e">
        <f>VLOOKUP(Selected!S398,SILVA_ACT!$C$2:$Z$126,20,FALSE)</f>
        <v>#N/A</v>
      </c>
      <c r="V398" t="e">
        <f>VLOOKUP(Selected!S398,SILVA_ACT!$C$2:$Z$126,21,FALSE)</f>
        <v>#N/A</v>
      </c>
      <c r="W398" t="e">
        <f>VLOOKUP(Selected!S398,SILVA_ACT!$C$2:$Z$126,22,FALSE)</f>
        <v>#N/A</v>
      </c>
      <c r="X398" t="e">
        <f>VLOOKUP(Selected!S398,SILVA_ACT!$C$2:$Z$126,23,FALSE)</f>
        <v>#N/A</v>
      </c>
      <c r="Y398" t="e">
        <f>VLOOKUP(Selected!S398,SILVA_ACT!$C$2:$Z$126,24,FALSE)</f>
        <v>#N/A</v>
      </c>
    </row>
    <row r="399" spans="1:25">
      <c r="A399" s="2" t="s">
        <v>0</v>
      </c>
      <c r="B399" t="s">
        <v>323</v>
      </c>
      <c r="C399" t="s">
        <v>324</v>
      </c>
      <c r="D399">
        <f t="shared" si="18"/>
        <v>568</v>
      </c>
      <c r="E399" t="e">
        <f t="shared" si="19"/>
        <v>#N/A</v>
      </c>
      <c r="F399" t="s">
        <v>2369</v>
      </c>
      <c r="G399" s="5">
        <v>1</v>
      </c>
      <c r="H399" t="s">
        <v>2429</v>
      </c>
      <c r="I399" s="5">
        <v>0.98</v>
      </c>
      <c r="J399" t="s">
        <v>2430</v>
      </c>
      <c r="K399" s="5">
        <v>0.98</v>
      </c>
      <c r="L399" t="s">
        <v>2539</v>
      </c>
      <c r="M399" s="5">
        <v>0.98</v>
      </c>
      <c r="N399" t="s">
        <v>2691</v>
      </c>
      <c r="O399" s="5">
        <v>0.51</v>
      </c>
      <c r="P399" t="s">
        <v>2692</v>
      </c>
      <c r="Q399" s="5">
        <v>0.51</v>
      </c>
      <c r="S399" t="str">
        <f t="shared" si="20"/>
        <v>gi|631905143|gb|KJ600465.1|_Uncultured_Lachnospiraceae_bacterium_clone_D-05Biofilm044_16S_ribosomal_RNA_gene,_partial_sequence</v>
      </c>
      <c r="T399" t="e">
        <f>VLOOKUP(Selected!S399,SILVA_ACT!$C$2:$Z$126,19,FALSE)</f>
        <v>#N/A</v>
      </c>
      <c r="U399" t="e">
        <f>VLOOKUP(Selected!S399,SILVA_ACT!$C$2:$Z$126,20,FALSE)</f>
        <v>#N/A</v>
      </c>
      <c r="V399" t="e">
        <f>VLOOKUP(Selected!S399,SILVA_ACT!$C$2:$Z$126,21,FALSE)</f>
        <v>#N/A</v>
      </c>
      <c r="W399" t="e">
        <f>VLOOKUP(Selected!S399,SILVA_ACT!$C$2:$Z$126,22,FALSE)</f>
        <v>#N/A</v>
      </c>
      <c r="X399" t="e">
        <f>VLOOKUP(Selected!S399,SILVA_ACT!$C$2:$Z$126,23,FALSE)</f>
        <v>#N/A</v>
      </c>
      <c r="Y399" t="e">
        <f>VLOOKUP(Selected!S399,SILVA_ACT!$C$2:$Z$126,24,FALSE)</f>
        <v>#N/A</v>
      </c>
    </row>
    <row r="400" spans="1:25">
      <c r="A400" s="2" t="s">
        <v>0</v>
      </c>
      <c r="B400" t="s">
        <v>325</v>
      </c>
      <c r="C400" t="s">
        <v>326</v>
      </c>
      <c r="D400">
        <f t="shared" si="18"/>
        <v>575</v>
      </c>
      <c r="E400" t="e">
        <f t="shared" si="19"/>
        <v>#N/A</v>
      </c>
      <c r="F400" t="s">
        <v>2369</v>
      </c>
      <c r="G400" s="5">
        <v>1</v>
      </c>
      <c r="H400" t="s">
        <v>1978</v>
      </c>
      <c r="I400" s="5">
        <v>1</v>
      </c>
      <c r="J400" t="s">
        <v>1979</v>
      </c>
      <c r="K400" s="5">
        <v>1</v>
      </c>
      <c r="L400" t="s">
        <v>2370</v>
      </c>
      <c r="M400" s="5">
        <v>1</v>
      </c>
      <c r="N400" t="s">
        <v>2381</v>
      </c>
      <c r="O400" s="5">
        <v>0.99</v>
      </c>
      <c r="P400" t="s">
        <v>2610</v>
      </c>
      <c r="Q400" s="5">
        <v>0.93</v>
      </c>
      <c r="S400" t="str">
        <f t="shared" si="20"/>
        <v>gi|631905142|gb|KJ600464.1|_Uncultured_Comamonas_sp._clone_D-05Biofilm043_16S_ribosomal_RNA_gene,_partial_sequence</v>
      </c>
      <c r="T400" t="e">
        <f>VLOOKUP(Selected!S400,SILVA_ACT!$C$2:$Z$126,19,FALSE)</f>
        <v>#N/A</v>
      </c>
      <c r="U400" t="e">
        <f>VLOOKUP(Selected!S400,SILVA_ACT!$C$2:$Z$126,20,FALSE)</f>
        <v>#N/A</v>
      </c>
      <c r="V400" t="e">
        <f>VLOOKUP(Selected!S400,SILVA_ACT!$C$2:$Z$126,21,FALSE)</f>
        <v>#N/A</v>
      </c>
      <c r="W400" t="e">
        <f>VLOOKUP(Selected!S400,SILVA_ACT!$C$2:$Z$126,22,FALSE)</f>
        <v>#N/A</v>
      </c>
      <c r="X400" t="e">
        <f>VLOOKUP(Selected!S400,SILVA_ACT!$C$2:$Z$126,23,FALSE)</f>
        <v>#N/A</v>
      </c>
      <c r="Y400" t="e">
        <f>VLOOKUP(Selected!S400,SILVA_ACT!$C$2:$Z$126,24,FALSE)</f>
        <v>#N/A</v>
      </c>
    </row>
    <row r="401" spans="1:25">
      <c r="A401" s="2" t="s">
        <v>0</v>
      </c>
      <c r="B401" t="s">
        <v>327</v>
      </c>
      <c r="C401" t="s">
        <v>328</v>
      </c>
      <c r="D401">
        <f t="shared" si="18"/>
        <v>577</v>
      </c>
      <c r="E401" t="e">
        <f t="shared" si="19"/>
        <v>#N/A</v>
      </c>
      <c r="F401" t="s">
        <v>2369</v>
      </c>
      <c r="G401" s="5">
        <v>1</v>
      </c>
      <c r="H401" t="s">
        <v>1978</v>
      </c>
      <c r="I401" s="5">
        <v>1</v>
      </c>
      <c r="J401" t="s">
        <v>1979</v>
      </c>
      <c r="K401" s="5">
        <v>1</v>
      </c>
      <c r="L401" t="s">
        <v>2551</v>
      </c>
      <c r="M401" s="5">
        <v>1</v>
      </c>
      <c r="N401" t="s">
        <v>2552</v>
      </c>
      <c r="O401" s="5">
        <v>1</v>
      </c>
      <c r="P401" t="s">
        <v>2586</v>
      </c>
      <c r="Q401" s="5">
        <v>0.98</v>
      </c>
      <c r="S401" t="str">
        <f t="shared" si="20"/>
        <v>gi|631905141|gb|KJ600463.1|_Uncultured_Azoarcus_sp._clone_D-05Biofilm042_16S_ribosomal_RNA_gene,_partial_sequence</v>
      </c>
      <c r="T401" t="e">
        <f>VLOOKUP(Selected!S401,SILVA_ACT!$C$2:$Z$126,19,FALSE)</f>
        <v>#N/A</v>
      </c>
      <c r="U401" t="e">
        <f>VLOOKUP(Selected!S401,SILVA_ACT!$C$2:$Z$126,20,FALSE)</f>
        <v>#N/A</v>
      </c>
      <c r="V401" t="e">
        <f>VLOOKUP(Selected!S401,SILVA_ACT!$C$2:$Z$126,21,FALSE)</f>
        <v>#N/A</v>
      </c>
      <c r="W401" t="e">
        <f>VLOOKUP(Selected!S401,SILVA_ACT!$C$2:$Z$126,22,FALSE)</f>
        <v>#N/A</v>
      </c>
      <c r="X401" t="e">
        <f>VLOOKUP(Selected!S401,SILVA_ACT!$C$2:$Z$126,23,FALSE)</f>
        <v>#N/A</v>
      </c>
      <c r="Y401" t="e">
        <f>VLOOKUP(Selected!S401,SILVA_ACT!$C$2:$Z$126,24,FALSE)</f>
        <v>#N/A</v>
      </c>
    </row>
    <row r="402" spans="1:25">
      <c r="A402" s="2" t="s">
        <v>0</v>
      </c>
      <c r="B402" t="s">
        <v>329</v>
      </c>
      <c r="C402" t="s">
        <v>330</v>
      </c>
      <c r="D402">
        <f t="shared" si="18"/>
        <v>581</v>
      </c>
      <c r="E402" t="e">
        <f t="shared" si="19"/>
        <v>#N/A</v>
      </c>
      <c r="F402" t="s">
        <v>2369</v>
      </c>
      <c r="G402" s="5">
        <v>1</v>
      </c>
      <c r="H402" t="s">
        <v>2429</v>
      </c>
      <c r="I402" s="5">
        <v>1</v>
      </c>
      <c r="J402" t="s">
        <v>2430</v>
      </c>
      <c r="K402" s="5">
        <v>1</v>
      </c>
      <c r="L402" t="s">
        <v>2539</v>
      </c>
      <c r="M402" s="5">
        <v>1</v>
      </c>
      <c r="N402" t="s">
        <v>2665</v>
      </c>
      <c r="O402" s="5">
        <v>1</v>
      </c>
      <c r="P402" t="s">
        <v>2666</v>
      </c>
      <c r="Q402" s="5">
        <v>0.98</v>
      </c>
      <c r="S402" t="str">
        <f t="shared" si="20"/>
        <v>gi|631905140|gb|KJ600462.1|_Uncultured_Sedimentibacter_sp._clone_D-05Biofilm041_16S_ribosomal_RNA_gene,_partial_sequence</v>
      </c>
      <c r="T402" t="e">
        <f>VLOOKUP(Selected!S402,SILVA_ACT!$C$2:$Z$126,19,FALSE)</f>
        <v>#N/A</v>
      </c>
      <c r="U402" t="e">
        <f>VLOOKUP(Selected!S402,SILVA_ACT!$C$2:$Z$126,20,FALSE)</f>
        <v>#N/A</v>
      </c>
      <c r="V402" t="e">
        <f>VLOOKUP(Selected!S402,SILVA_ACT!$C$2:$Z$126,21,FALSE)</f>
        <v>#N/A</v>
      </c>
      <c r="W402" t="e">
        <f>VLOOKUP(Selected!S402,SILVA_ACT!$C$2:$Z$126,22,FALSE)</f>
        <v>#N/A</v>
      </c>
      <c r="X402" t="e">
        <f>VLOOKUP(Selected!S402,SILVA_ACT!$C$2:$Z$126,23,FALSE)</f>
        <v>#N/A</v>
      </c>
      <c r="Y402" t="e">
        <f>VLOOKUP(Selected!S402,SILVA_ACT!$C$2:$Z$126,24,FALSE)</f>
        <v>#N/A</v>
      </c>
    </row>
    <row r="403" spans="1:25">
      <c r="A403" s="2" t="s">
        <v>0</v>
      </c>
      <c r="B403" t="s">
        <v>331</v>
      </c>
      <c r="C403" t="s">
        <v>332</v>
      </c>
      <c r="D403">
        <f t="shared" si="18"/>
        <v>583</v>
      </c>
      <c r="E403" t="e">
        <f t="shared" si="19"/>
        <v>#N/A</v>
      </c>
      <c r="F403" t="s">
        <v>2369</v>
      </c>
      <c r="G403" s="5">
        <v>1</v>
      </c>
      <c r="H403" t="s">
        <v>2429</v>
      </c>
      <c r="I403" s="5">
        <v>1</v>
      </c>
      <c r="J403" t="s">
        <v>2604</v>
      </c>
      <c r="K403" s="5">
        <v>1</v>
      </c>
      <c r="L403" t="s">
        <v>2605</v>
      </c>
      <c r="M403" s="5">
        <v>1</v>
      </c>
      <c r="N403" t="s">
        <v>2606</v>
      </c>
      <c r="O403" s="5">
        <v>1</v>
      </c>
      <c r="P403" t="s">
        <v>2693</v>
      </c>
      <c r="Q403" s="5">
        <v>0.66</v>
      </c>
      <c r="S403" t="str">
        <f t="shared" si="20"/>
        <v>gi|631905139|gb|KJ600461.1|_Uncultured_Sporomusa_sp._clone_D-05Biofilm040_16S_ribosomal_RNA_gene,_partial_sequence</v>
      </c>
      <c r="T403" t="e">
        <f>VLOOKUP(Selected!S403,SILVA_ACT!$C$2:$Z$126,19,FALSE)</f>
        <v>#N/A</v>
      </c>
      <c r="U403" t="e">
        <f>VLOOKUP(Selected!S403,SILVA_ACT!$C$2:$Z$126,20,FALSE)</f>
        <v>#N/A</v>
      </c>
      <c r="V403" t="e">
        <f>VLOOKUP(Selected!S403,SILVA_ACT!$C$2:$Z$126,21,FALSE)</f>
        <v>#N/A</v>
      </c>
      <c r="W403" t="e">
        <f>VLOOKUP(Selected!S403,SILVA_ACT!$C$2:$Z$126,22,FALSE)</f>
        <v>#N/A</v>
      </c>
      <c r="X403" t="e">
        <f>VLOOKUP(Selected!S403,SILVA_ACT!$C$2:$Z$126,23,FALSE)</f>
        <v>#N/A</v>
      </c>
      <c r="Y403" t="e">
        <f>VLOOKUP(Selected!S403,SILVA_ACT!$C$2:$Z$126,24,FALSE)</f>
        <v>#N/A</v>
      </c>
    </row>
    <row r="404" spans="1:25">
      <c r="A404" s="2" t="s">
        <v>0</v>
      </c>
      <c r="B404" t="s">
        <v>333</v>
      </c>
      <c r="C404" t="s">
        <v>334</v>
      </c>
      <c r="D404">
        <f t="shared" si="18"/>
        <v>587</v>
      </c>
      <c r="E404" t="e">
        <f t="shared" si="19"/>
        <v>#N/A</v>
      </c>
      <c r="F404" t="s">
        <v>2369</v>
      </c>
      <c r="G404" s="5">
        <v>1</v>
      </c>
      <c r="H404" t="s">
        <v>1978</v>
      </c>
      <c r="I404" s="5">
        <v>1</v>
      </c>
      <c r="J404" t="s">
        <v>1981</v>
      </c>
      <c r="K404" s="5">
        <v>1</v>
      </c>
      <c r="L404" t="s">
        <v>2633</v>
      </c>
      <c r="M404" s="5">
        <v>1</v>
      </c>
      <c r="N404" t="s">
        <v>2634</v>
      </c>
      <c r="O404" s="5">
        <v>1</v>
      </c>
      <c r="P404" t="s">
        <v>2634</v>
      </c>
      <c r="Q404" s="5">
        <v>1</v>
      </c>
      <c r="S404" t="str">
        <f t="shared" si="20"/>
        <v>gi|631905138|gb|KJ600460.1|_Uncultured_Rhizomicrobium_sp._clone_D-05Biofilm039_16S_ribosomal_RNA_gene,_partial_sequence</v>
      </c>
      <c r="T404" t="e">
        <f>VLOOKUP(Selected!S404,SILVA_ACT!$C$2:$Z$126,19,FALSE)</f>
        <v>#N/A</v>
      </c>
      <c r="U404" t="e">
        <f>VLOOKUP(Selected!S404,SILVA_ACT!$C$2:$Z$126,20,FALSE)</f>
        <v>#N/A</v>
      </c>
      <c r="V404" t="e">
        <f>VLOOKUP(Selected!S404,SILVA_ACT!$C$2:$Z$126,21,FALSE)</f>
        <v>#N/A</v>
      </c>
      <c r="W404" t="e">
        <f>VLOOKUP(Selected!S404,SILVA_ACT!$C$2:$Z$126,22,FALSE)</f>
        <v>#N/A</v>
      </c>
      <c r="X404" t="e">
        <f>VLOOKUP(Selected!S404,SILVA_ACT!$C$2:$Z$126,23,FALSE)</f>
        <v>#N/A</v>
      </c>
      <c r="Y404" t="e">
        <f>VLOOKUP(Selected!S404,SILVA_ACT!$C$2:$Z$126,24,FALSE)</f>
        <v>#N/A</v>
      </c>
    </row>
    <row r="405" spans="1:25">
      <c r="A405" s="2" t="s">
        <v>0</v>
      </c>
      <c r="B405" t="s">
        <v>335</v>
      </c>
      <c r="C405" t="s">
        <v>336</v>
      </c>
      <c r="D405">
        <f t="shared" si="18"/>
        <v>589</v>
      </c>
      <c r="E405" t="e">
        <f t="shared" si="19"/>
        <v>#N/A</v>
      </c>
      <c r="F405" t="s">
        <v>2369</v>
      </c>
      <c r="G405" s="5">
        <v>1</v>
      </c>
      <c r="H405" t="s">
        <v>1978</v>
      </c>
      <c r="I405" s="5">
        <v>1</v>
      </c>
      <c r="J405" t="s">
        <v>1979</v>
      </c>
      <c r="K405" s="5">
        <v>1</v>
      </c>
      <c r="L405" t="s">
        <v>2551</v>
      </c>
      <c r="M405" s="5">
        <v>0.76</v>
      </c>
      <c r="N405" t="s">
        <v>2552</v>
      </c>
      <c r="O405" s="5">
        <v>0.76</v>
      </c>
      <c r="P405" t="s">
        <v>2694</v>
      </c>
      <c r="Q405" s="5">
        <v>0.39</v>
      </c>
      <c r="S405" t="str">
        <f t="shared" si="20"/>
        <v>gi|631905137|gb|KJ600459.1|_Uncultured_Propionivibrio_sp._clone_D-05Biofilm038_16S_ribosomal_RNA_gene,_partial_sequence</v>
      </c>
      <c r="T405" t="e">
        <f>VLOOKUP(Selected!S405,SILVA_ACT!$C$2:$Z$126,19,FALSE)</f>
        <v>#N/A</v>
      </c>
      <c r="U405" t="e">
        <f>VLOOKUP(Selected!S405,SILVA_ACT!$C$2:$Z$126,20,FALSE)</f>
        <v>#N/A</v>
      </c>
      <c r="V405" t="e">
        <f>VLOOKUP(Selected!S405,SILVA_ACT!$C$2:$Z$126,21,FALSE)</f>
        <v>#N/A</v>
      </c>
      <c r="W405" t="e">
        <f>VLOOKUP(Selected!S405,SILVA_ACT!$C$2:$Z$126,22,FALSE)</f>
        <v>#N/A</v>
      </c>
      <c r="X405" t="e">
        <f>VLOOKUP(Selected!S405,SILVA_ACT!$C$2:$Z$126,23,FALSE)</f>
        <v>#N/A</v>
      </c>
      <c r="Y405" t="e">
        <f>VLOOKUP(Selected!S405,SILVA_ACT!$C$2:$Z$126,24,FALSE)</f>
        <v>#N/A</v>
      </c>
    </row>
    <row r="406" spans="1:25">
      <c r="A406" s="2" t="s">
        <v>0</v>
      </c>
      <c r="B406" t="s">
        <v>337</v>
      </c>
      <c r="C406" t="s">
        <v>338</v>
      </c>
      <c r="D406">
        <f t="shared" si="18"/>
        <v>590</v>
      </c>
      <c r="E406" t="e">
        <f t="shared" si="19"/>
        <v>#N/A</v>
      </c>
      <c r="F406" t="s">
        <v>2369</v>
      </c>
      <c r="G406" s="5">
        <v>1</v>
      </c>
      <c r="H406" t="s">
        <v>1978</v>
      </c>
      <c r="I406" s="5">
        <v>1</v>
      </c>
      <c r="J406" t="s">
        <v>1980</v>
      </c>
      <c r="K406" s="5">
        <v>1</v>
      </c>
      <c r="L406" t="s">
        <v>2558</v>
      </c>
      <c r="M406" s="5">
        <v>0.92</v>
      </c>
      <c r="N406" t="s">
        <v>2695</v>
      </c>
      <c r="O406" s="5">
        <v>0.8</v>
      </c>
      <c r="P406" t="s">
        <v>2696</v>
      </c>
      <c r="Q406" s="5">
        <v>0.51</v>
      </c>
      <c r="S406" t="str">
        <f t="shared" si="20"/>
        <v>gi|631905136|gb|KJ600458.1|_Uncultured_Perlucidibaca_sp._clone_D-05Biofilm037_16S_ribosomal_RNA_gene,_partial_sequence</v>
      </c>
      <c r="T406" t="e">
        <f>VLOOKUP(Selected!S406,SILVA_ACT!$C$2:$Z$126,19,FALSE)</f>
        <v>#N/A</v>
      </c>
      <c r="U406" t="e">
        <f>VLOOKUP(Selected!S406,SILVA_ACT!$C$2:$Z$126,20,FALSE)</f>
        <v>#N/A</v>
      </c>
      <c r="V406" t="e">
        <f>VLOOKUP(Selected!S406,SILVA_ACT!$C$2:$Z$126,21,FALSE)</f>
        <v>#N/A</v>
      </c>
      <c r="W406" t="e">
        <f>VLOOKUP(Selected!S406,SILVA_ACT!$C$2:$Z$126,22,FALSE)</f>
        <v>#N/A</v>
      </c>
      <c r="X406" t="e">
        <f>VLOOKUP(Selected!S406,SILVA_ACT!$C$2:$Z$126,23,FALSE)</f>
        <v>#N/A</v>
      </c>
      <c r="Y406" t="e">
        <f>VLOOKUP(Selected!S406,SILVA_ACT!$C$2:$Z$126,24,FALSE)</f>
        <v>#N/A</v>
      </c>
    </row>
    <row r="407" spans="1:25">
      <c r="A407" s="2" t="s">
        <v>0</v>
      </c>
      <c r="B407" t="s">
        <v>339</v>
      </c>
      <c r="C407" t="s">
        <v>340</v>
      </c>
      <c r="D407">
        <f t="shared" si="18"/>
        <v>624</v>
      </c>
      <c r="E407" t="e">
        <f t="shared" si="19"/>
        <v>#N/A</v>
      </c>
      <c r="F407" t="s">
        <v>2369</v>
      </c>
      <c r="G407" s="5">
        <v>1</v>
      </c>
      <c r="H407" t="s">
        <v>2434</v>
      </c>
      <c r="I407" s="5">
        <v>1</v>
      </c>
      <c r="J407" t="s">
        <v>2435</v>
      </c>
      <c r="K407" s="5">
        <v>0.61</v>
      </c>
      <c r="L407" t="s">
        <v>2436</v>
      </c>
      <c r="M407" s="5">
        <v>0.61</v>
      </c>
      <c r="N407" t="s">
        <v>2437</v>
      </c>
      <c r="O407" s="5">
        <v>0.61</v>
      </c>
      <c r="P407" t="s">
        <v>2563</v>
      </c>
      <c r="Q407" s="5">
        <v>0.15</v>
      </c>
      <c r="S407" t="str">
        <f t="shared" si="20"/>
        <v>gi|631905135|gb|KJ600457.1|_Uncultured_Anaerolineaceae_bacterium_clone_D-05Biofilm035_16S_ribosomal_RNA_gene,_partial_sequence</v>
      </c>
      <c r="T407" t="e">
        <f>VLOOKUP(Selected!S407,SILVA_ACT!$C$2:$Z$126,19,FALSE)</f>
        <v>#N/A</v>
      </c>
      <c r="U407" t="e">
        <f>VLOOKUP(Selected!S407,SILVA_ACT!$C$2:$Z$126,20,FALSE)</f>
        <v>#N/A</v>
      </c>
      <c r="V407" t="e">
        <f>VLOOKUP(Selected!S407,SILVA_ACT!$C$2:$Z$126,21,FALSE)</f>
        <v>#N/A</v>
      </c>
      <c r="W407" t="e">
        <f>VLOOKUP(Selected!S407,SILVA_ACT!$C$2:$Z$126,22,FALSE)</f>
        <v>#N/A</v>
      </c>
      <c r="X407" t="e">
        <f>VLOOKUP(Selected!S407,SILVA_ACT!$C$2:$Z$126,23,FALSE)</f>
        <v>#N/A</v>
      </c>
      <c r="Y407" t="e">
        <f>VLOOKUP(Selected!S407,SILVA_ACT!$C$2:$Z$126,24,FALSE)</f>
        <v>#N/A</v>
      </c>
    </row>
    <row r="408" spans="1:25">
      <c r="A408" s="2" t="s">
        <v>0</v>
      </c>
      <c r="B408" t="s">
        <v>341</v>
      </c>
      <c r="C408" t="s">
        <v>342</v>
      </c>
      <c r="D408">
        <f t="shared" si="18"/>
        <v>629</v>
      </c>
      <c r="E408" t="e">
        <f t="shared" si="19"/>
        <v>#N/A</v>
      </c>
      <c r="F408" t="s">
        <v>2369</v>
      </c>
      <c r="G408" s="5">
        <v>1</v>
      </c>
      <c r="H408" t="s">
        <v>2396</v>
      </c>
      <c r="I408" s="5">
        <v>1</v>
      </c>
      <c r="J408" t="s">
        <v>2542</v>
      </c>
      <c r="K408" s="5">
        <v>1</v>
      </c>
      <c r="L408" t="s">
        <v>2567</v>
      </c>
      <c r="M408" s="5">
        <v>0.94</v>
      </c>
      <c r="N408" t="s">
        <v>2567</v>
      </c>
      <c r="O408" s="5">
        <v>0.94</v>
      </c>
      <c r="P408" t="s">
        <v>2567</v>
      </c>
      <c r="Q408" s="5">
        <v>0.94</v>
      </c>
      <c r="S408" t="str">
        <f t="shared" si="20"/>
        <v>gi|631905134|gb|KJ600456.1|_Uncultured_Bryobacter_sp._clone_D-05Biofilm033_16S_ribosomal_RNA_gene,_partial_sequence</v>
      </c>
      <c r="T408" t="e">
        <f>VLOOKUP(Selected!S408,SILVA_ACT!$C$2:$Z$126,19,FALSE)</f>
        <v>#N/A</v>
      </c>
      <c r="U408" t="e">
        <f>VLOOKUP(Selected!S408,SILVA_ACT!$C$2:$Z$126,20,FALSE)</f>
        <v>#N/A</v>
      </c>
      <c r="V408" t="e">
        <f>VLOOKUP(Selected!S408,SILVA_ACT!$C$2:$Z$126,21,FALSE)</f>
        <v>#N/A</v>
      </c>
      <c r="W408" t="e">
        <f>VLOOKUP(Selected!S408,SILVA_ACT!$C$2:$Z$126,22,FALSE)</f>
        <v>#N/A</v>
      </c>
      <c r="X408" t="e">
        <f>VLOOKUP(Selected!S408,SILVA_ACT!$C$2:$Z$126,23,FALSE)</f>
        <v>#N/A</v>
      </c>
      <c r="Y408" t="e">
        <f>VLOOKUP(Selected!S408,SILVA_ACT!$C$2:$Z$126,24,FALSE)</f>
        <v>#N/A</v>
      </c>
    </row>
    <row r="409" spans="1:25">
      <c r="A409" s="2" t="s">
        <v>0</v>
      </c>
      <c r="B409" t="s">
        <v>343</v>
      </c>
      <c r="C409" t="s">
        <v>344</v>
      </c>
      <c r="D409">
        <f t="shared" si="18"/>
        <v>630</v>
      </c>
      <c r="E409" t="e">
        <f t="shared" si="19"/>
        <v>#N/A</v>
      </c>
      <c r="F409" t="s">
        <v>2369</v>
      </c>
      <c r="G409" s="5">
        <v>1</v>
      </c>
      <c r="H409" t="s">
        <v>2429</v>
      </c>
      <c r="I409" s="5">
        <v>1</v>
      </c>
      <c r="J409" t="s">
        <v>2430</v>
      </c>
      <c r="K409" s="5">
        <v>1</v>
      </c>
      <c r="L409" t="s">
        <v>2539</v>
      </c>
      <c r="M409" s="5">
        <v>1</v>
      </c>
      <c r="N409" t="s">
        <v>2583</v>
      </c>
      <c r="O409" s="5">
        <v>1</v>
      </c>
      <c r="P409" t="s">
        <v>2631</v>
      </c>
      <c r="Q409" s="5">
        <v>1</v>
      </c>
      <c r="S409" t="str">
        <f t="shared" si="20"/>
        <v>gi|631905133|gb|KJ600455.1|_Uncultured_Anaerofilum_sp._clone_D-05Biofilm032_16S_ribosomal_RNA_gene,_partial_sequence</v>
      </c>
      <c r="T409" t="e">
        <f>VLOOKUP(Selected!S409,SILVA_ACT!$C$2:$Z$126,19,FALSE)</f>
        <v>#N/A</v>
      </c>
      <c r="U409" t="e">
        <f>VLOOKUP(Selected!S409,SILVA_ACT!$C$2:$Z$126,20,FALSE)</f>
        <v>#N/A</v>
      </c>
      <c r="V409" t="e">
        <f>VLOOKUP(Selected!S409,SILVA_ACT!$C$2:$Z$126,21,FALSE)</f>
        <v>#N/A</v>
      </c>
      <c r="W409" t="e">
        <f>VLOOKUP(Selected!S409,SILVA_ACT!$C$2:$Z$126,22,FALSE)</f>
        <v>#N/A</v>
      </c>
      <c r="X409" t="e">
        <f>VLOOKUP(Selected!S409,SILVA_ACT!$C$2:$Z$126,23,FALSE)</f>
        <v>#N/A</v>
      </c>
      <c r="Y409" t="e">
        <f>VLOOKUP(Selected!S409,SILVA_ACT!$C$2:$Z$126,24,FALSE)</f>
        <v>#N/A</v>
      </c>
    </row>
    <row r="410" spans="1:25">
      <c r="A410" s="2" t="s">
        <v>0</v>
      </c>
      <c r="B410" t="s">
        <v>345</v>
      </c>
      <c r="C410" t="s">
        <v>346</v>
      </c>
      <c r="D410">
        <f t="shared" si="18"/>
        <v>633</v>
      </c>
      <c r="E410" t="e">
        <f t="shared" si="19"/>
        <v>#N/A</v>
      </c>
      <c r="F410" t="s">
        <v>2369</v>
      </c>
      <c r="G410" s="5">
        <v>1</v>
      </c>
      <c r="H410" t="s">
        <v>1978</v>
      </c>
      <c r="I410" s="5">
        <v>1</v>
      </c>
      <c r="J410" t="s">
        <v>1981</v>
      </c>
      <c r="K410" s="5">
        <v>1</v>
      </c>
      <c r="L410" t="s">
        <v>2383</v>
      </c>
      <c r="M410" s="5">
        <v>1</v>
      </c>
      <c r="N410" t="s">
        <v>2462</v>
      </c>
      <c r="O410" s="5">
        <v>1</v>
      </c>
      <c r="P410" t="s">
        <v>2651</v>
      </c>
      <c r="Q410" s="5">
        <v>1</v>
      </c>
      <c r="S410" t="str">
        <f t="shared" si="20"/>
        <v>gi|631905132|gb|KJ600454.1|_Uncultured_Parvibaculum_sp._clone_D-05Biofilm031_16S_ribosomal_RNA_gene,_partial_sequence</v>
      </c>
      <c r="T410" t="e">
        <f>VLOOKUP(Selected!S410,SILVA_ACT!$C$2:$Z$126,19,FALSE)</f>
        <v>#N/A</v>
      </c>
      <c r="U410" t="e">
        <f>VLOOKUP(Selected!S410,SILVA_ACT!$C$2:$Z$126,20,FALSE)</f>
        <v>#N/A</v>
      </c>
      <c r="V410" t="e">
        <f>VLOOKUP(Selected!S410,SILVA_ACT!$C$2:$Z$126,21,FALSE)</f>
        <v>#N/A</v>
      </c>
      <c r="W410" t="e">
        <f>VLOOKUP(Selected!S410,SILVA_ACT!$C$2:$Z$126,22,FALSE)</f>
        <v>#N/A</v>
      </c>
      <c r="X410" t="e">
        <f>VLOOKUP(Selected!S410,SILVA_ACT!$C$2:$Z$126,23,FALSE)</f>
        <v>#N/A</v>
      </c>
      <c r="Y410" t="e">
        <f>VLOOKUP(Selected!S410,SILVA_ACT!$C$2:$Z$126,24,FALSE)</f>
        <v>#N/A</v>
      </c>
    </row>
    <row r="411" spans="1:25">
      <c r="A411" s="2" t="s">
        <v>0</v>
      </c>
      <c r="B411" t="s">
        <v>347</v>
      </c>
      <c r="C411" t="s">
        <v>348</v>
      </c>
      <c r="D411">
        <f t="shared" si="18"/>
        <v>636</v>
      </c>
      <c r="E411" t="e">
        <f t="shared" si="19"/>
        <v>#N/A</v>
      </c>
      <c r="F411" t="s">
        <v>2369</v>
      </c>
      <c r="G411" s="5">
        <v>1</v>
      </c>
      <c r="H411" t="s">
        <v>1978</v>
      </c>
      <c r="I411" s="5">
        <v>1</v>
      </c>
      <c r="J411" t="s">
        <v>1981</v>
      </c>
      <c r="K411" s="5">
        <v>1</v>
      </c>
      <c r="L411" t="s">
        <v>2383</v>
      </c>
      <c r="M411" s="5">
        <v>1</v>
      </c>
      <c r="N411" t="s">
        <v>2427</v>
      </c>
      <c r="O411" s="5">
        <v>1</v>
      </c>
      <c r="P411" t="s">
        <v>2568</v>
      </c>
      <c r="Q411" s="5">
        <v>1</v>
      </c>
      <c r="S411" t="str">
        <f t="shared" si="20"/>
        <v>gi|631905131|gb|KJ600453.1|_Uncultured_Hyphomicrobiaceae_bacterium_clone_D-05Biofilm030_16S_ribosomal_RNA_gene,_partial_sequence</v>
      </c>
      <c r="T411" t="e">
        <f>VLOOKUP(Selected!S411,SILVA_ACT!$C$2:$Z$126,19,FALSE)</f>
        <v>#N/A</v>
      </c>
      <c r="U411" t="e">
        <f>VLOOKUP(Selected!S411,SILVA_ACT!$C$2:$Z$126,20,FALSE)</f>
        <v>#N/A</v>
      </c>
      <c r="V411" t="e">
        <f>VLOOKUP(Selected!S411,SILVA_ACT!$C$2:$Z$126,21,FALSE)</f>
        <v>#N/A</v>
      </c>
      <c r="W411" t="e">
        <f>VLOOKUP(Selected!S411,SILVA_ACT!$C$2:$Z$126,22,FALSE)</f>
        <v>#N/A</v>
      </c>
      <c r="X411" t="e">
        <f>VLOOKUP(Selected!S411,SILVA_ACT!$C$2:$Z$126,23,FALSE)</f>
        <v>#N/A</v>
      </c>
      <c r="Y411" t="e">
        <f>VLOOKUP(Selected!S411,SILVA_ACT!$C$2:$Z$126,24,FALSE)</f>
        <v>#N/A</v>
      </c>
    </row>
    <row r="412" spans="1:25">
      <c r="A412" s="2" t="s">
        <v>0</v>
      </c>
      <c r="B412" t="s">
        <v>349</v>
      </c>
      <c r="C412" t="s">
        <v>350</v>
      </c>
      <c r="D412">
        <f t="shared" si="18"/>
        <v>637</v>
      </c>
      <c r="E412" t="e">
        <f t="shared" si="19"/>
        <v>#N/A</v>
      </c>
      <c r="F412" t="s">
        <v>2369</v>
      </c>
      <c r="G412" s="5">
        <v>1</v>
      </c>
      <c r="H412" t="s">
        <v>1978</v>
      </c>
      <c r="I412" s="5">
        <v>1</v>
      </c>
      <c r="J412" t="s">
        <v>1979</v>
      </c>
      <c r="K412" s="5">
        <v>1</v>
      </c>
      <c r="L412" t="s">
        <v>2551</v>
      </c>
      <c r="M412" s="5">
        <v>0.75</v>
      </c>
      <c r="N412" t="s">
        <v>2552</v>
      </c>
      <c r="O412" s="5">
        <v>0.75</v>
      </c>
      <c r="P412" t="s">
        <v>2564</v>
      </c>
      <c r="Q412" s="5">
        <v>0.34</v>
      </c>
      <c r="S412" t="str">
        <f t="shared" si="20"/>
        <v>gi|631905130|gb|KJ600452.1|_Uncultured_Azospira_sp._clone_D-05Biofilm029_16S_ribosomal_RNA_gene,_partial_sequence</v>
      </c>
      <c r="T412" t="e">
        <f>VLOOKUP(Selected!S412,SILVA_ACT!$C$2:$Z$126,19,FALSE)</f>
        <v>#N/A</v>
      </c>
      <c r="U412" t="e">
        <f>VLOOKUP(Selected!S412,SILVA_ACT!$C$2:$Z$126,20,FALSE)</f>
        <v>#N/A</v>
      </c>
      <c r="V412" t="e">
        <f>VLOOKUP(Selected!S412,SILVA_ACT!$C$2:$Z$126,21,FALSE)</f>
        <v>#N/A</v>
      </c>
      <c r="W412" t="e">
        <f>VLOOKUP(Selected!S412,SILVA_ACT!$C$2:$Z$126,22,FALSE)</f>
        <v>#N/A</v>
      </c>
      <c r="X412" t="e">
        <f>VLOOKUP(Selected!S412,SILVA_ACT!$C$2:$Z$126,23,FALSE)</f>
        <v>#N/A</v>
      </c>
      <c r="Y412" t="e">
        <f>VLOOKUP(Selected!S412,SILVA_ACT!$C$2:$Z$126,24,FALSE)</f>
        <v>#N/A</v>
      </c>
    </row>
    <row r="413" spans="1:25">
      <c r="A413" s="2" t="s">
        <v>0</v>
      </c>
      <c r="B413" t="s">
        <v>351</v>
      </c>
      <c r="C413" t="s">
        <v>352</v>
      </c>
      <c r="D413">
        <f t="shared" si="18"/>
        <v>637</v>
      </c>
      <c r="E413" t="e">
        <f t="shared" si="19"/>
        <v>#N/A</v>
      </c>
      <c r="F413" t="s">
        <v>2369</v>
      </c>
      <c r="G413" s="5">
        <v>1</v>
      </c>
      <c r="H413" t="s">
        <v>1978</v>
      </c>
      <c r="I413" s="5">
        <v>1</v>
      </c>
      <c r="J413" t="s">
        <v>1979</v>
      </c>
      <c r="K413" s="5">
        <v>0.99</v>
      </c>
      <c r="L413" t="s">
        <v>2370</v>
      </c>
      <c r="M413" s="5">
        <v>0.99</v>
      </c>
      <c r="N413" t="s">
        <v>2371</v>
      </c>
      <c r="O413" s="5">
        <v>0.92</v>
      </c>
      <c r="P413" t="s">
        <v>2372</v>
      </c>
      <c r="Q413" s="5">
        <v>0.56999999999999995</v>
      </c>
      <c r="S413" t="str">
        <f t="shared" si="20"/>
        <v>gi|631905129|gb|KJ600451.1|_Uncultured_Aquabacterium_sp._clone_D-05Biofilm028_16S_ribosomal_RNA_gene,_partial_sequence</v>
      </c>
      <c r="T413" t="e">
        <f>VLOOKUP(Selected!S413,SILVA_ACT!$C$2:$Z$126,19,FALSE)</f>
        <v>#N/A</v>
      </c>
      <c r="U413" t="e">
        <f>VLOOKUP(Selected!S413,SILVA_ACT!$C$2:$Z$126,20,FALSE)</f>
        <v>#N/A</v>
      </c>
      <c r="V413" t="e">
        <f>VLOOKUP(Selected!S413,SILVA_ACT!$C$2:$Z$126,21,FALSE)</f>
        <v>#N/A</v>
      </c>
      <c r="W413" t="e">
        <f>VLOOKUP(Selected!S413,SILVA_ACT!$C$2:$Z$126,22,FALSE)</f>
        <v>#N/A</v>
      </c>
      <c r="X413" t="e">
        <f>VLOOKUP(Selected!S413,SILVA_ACT!$C$2:$Z$126,23,FALSE)</f>
        <v>#N/A</v>
      </c>
      <c r="Y413" t="e">
        <f>VLOOKUP(Selected!S413,SILVA_ACT!$C$2:$Z$126,24,FALSE)</f>
        <v>#N/A</v>
      </c>
    </row>
    <row r="414" spans="1:25">
      <c r="A414" s="2" t="s">
        <v>0</v>
      </c>
      <c r="B414" t="s">
        <v>353</v>
      </c>
      <c r="C414" t="s">
        <v>354</v>
      </c>
      <c r="D414">
        <f t="shared" si="18"/>
        <v>635</v>
      </c>
      <c r="E414" t="e">
        <f t="shared" si="19"/>
        <v>#N/A</v>
      </c>
      <c r="F414" t="s">
        <v>2369</v>
      </c>
      <c r="G414" s="5">
        <v>1</v>
      </c>
      <c r="H414" t="s">
        <v>2439</v>
      </c>
      <c r="I414" s="5">
        <v>0.94</v>
      </c>
      <c r="J414" t="s">
        <v>2450</v>
      </c>
      <c r="K414" s="5">
        <v>0.54</v>
      </c>
      <c r="L414" t="s">
        <v>2451</v>
      </c>
      <c r="M414" s="5">
        <v>0.39</v>
      </c>
      <c r="N414" t="s">
        <v>2452</v>
      </c>
      <c r="O414" s="5">
        <v>0.39</v>
      </c>
      <c r="P414" t="s">
        <v>2453</v>
      </c>
      <c r="Q414" s="5">
        <v>0.39</v>
      </c>
      <c r="S414" t="str">
        <f t="shared" si="20"/>
        <v>gi|631905128|gb|KJ600450.1|_Uncultured_Phycisphaeraceae_bacterium_clone_D-05Biofilm027_16S_ribosomal_RNA_gene,_partial_sequence</v>
      </c>
      <c r="T414" t="e">
        <f>VLOOKUP(Selected!S414,SILVA_ACT!$C$2:$Z$126,19,FALSE)</f>
        <v>#N/A</v>
      </c>
      <c r="U414" t="e">
        <f>VLOOKUP(Selected!S414,SILVA_ACT!$C$2:$Z$126,20,FALSE)</f>
        <v>#N/A</v>
      </c>
      <c r="V414" t="e">
        <f>VLOOKUP(Selected!S414,SILVA_ACT!$C$2:$Z$126,21,FALSE)</f>
        <v>#N/A</v>
      </c>
      <c r="W414" t="e">
        <f>VLOOKUP(Selected!S414,SILVA_ACT!$C$2:$Z$126,22,FALSE)</f>
        <v>#N/A</v>
      </c>
      <c r="X414" t="e">
        <f>VLOOKUP(Selected!S414,SILVA_ACT!$C$2:$Z$126,23,FALSE)</f>
        <v>#N/A</v>
      </c>
      <c r="Y414" t="e">
        <f>VLOOKUP(Selected!S414,SILVA_ACT!$C$2:$Z$126,24,FALSE)</f>
        <v>#N/A</v>
      </c>
    </row>
    <row r="415" spans="1:25">
      <c r="A415" s="2" t="s">
        <v>0</v>
      </c>
      <c r="B415" t="s">
        <v>355</v>
      </c>
      <c r="C415" t="s">
        <v>356</v>
      </c>
      <c r="D415">
        <f t="shared" si="18"/>
        <v>626</v>
      </c>
      <c r="E415" t="e">
        <f t="shared" si="19"/>
        <v>#N/A</v>
      </c>
      <c r="F415" t="s">
        <v>2369</v>
      </c>
      <c r="G415" s="5">
        <v>1</v>
      </c>
      <c r="H415" t="s">
        <v>2429</v>
      </c>
      <c r="I415" s="5">
        <v>1</v>
      </c>
      <c r="J415" t="s">
        <v>2430</v>
      </c>
      <c r="K415" s="5">
        <v>1</v>
      </c>
      <c r="L415" t="s">
        <v>2539</v>
      </c>
      <c r="M415" s="5">
        <v>1</v>
      </c>
      <c r="N415" t="s">
        <v>2583</v>
      </c>
      <c r="O415" s="5">
        <v>1</v>
      </c>
      <c r="P415" t="s">
        <v>2584</v>
      </c>
      <c r="Q415" s="5">
        <v>1</v>
      </c>
      <c r="S415" t="str">
        <f t="shared" si="20"/>
        <v>gi|631905127|gb|KJ600449.1|_Uncultured_Ruminococcaceae_bacterium_clone_D-05Biofilm026_16S_ribosomal_RNA_gene,_partial_sequence</v>
      </c>
      <c r="T415" t="e">
        <f>VLOOKUP(Selected!S415,SILVA_ACT!$C$2:$Z$126,19,FALSE)</f>
        <v>#N/A</v>
      </c>
      <c r="U415" t="e">
        <f>VLOOKUP(Selected!S415,SILVA_ACT!$C$2:$Z$126,20,FALSE)</f>
        <v>#N/A</v>
      </c>
      <c r="V415" t="e">
        <f>VLOOKUP(Selected!S415,SILVA_ACT!$C$2:$Z$126,21,FALSE)</f>
        <v>#N/A</v>
      </c>
      <c r="W415" t="e">
        <f>VLOOKUP(Selected!S415,SILVA_ACT!$C$2:$Z$126,22,FALSE)</f>
        <v>#N/A</v>
      </c>
      <c r="X415" t="e">
        <f>VLOOKUP(Selected!S415,SILVA_ACT!$C$2:$Z$126,23,FALSE)</f>
        <v>#N/A</v>
      </c>
      <c r="Y415" t="e">
        <f>VLOOKUP(Selected!S415,SILVA_ACT!$C$2:$Z$126,24,FALSE)</f>
        <v>#N/A</v>
      </c>
    </row>
    <row r="416" spans="1:25">
      <c r="A416" s="2" t="s">
        <v>0</v>
      </c>
      <c r="B416" t="s">
        <v>357</v>
      </c>
      <c r="C416" t="s">
        <v>358</v>
      </c>
      <c r="D416">
        <f t="shared" si="18"/>
        <v>637</v>
      </c>
      <c r="E416" t="e">
        <f t="shared" si="19"/>
        <v>#N/A</v>
      </c>
      <c r="F416" t="s">
        <v>2369</v>
      </c>
      <c r="G416" s="5">
        <v>1</v>
      </c>
      <c r="H416" t="s">
        <v>1978</v>
      </c>
      <c r="I416" s="5">
        <v>1</v>
      </c>
      <c r="J416" t="s">
        <v>1980</v>
      </c>
      <c r="K416" s="5">
        <v>1</v>
      </c>
      <c r="L416" t="s">
        <v>2411</v>
      </c>
      <c r="M416" s="5">
        <v>1</v>
      </c>
      <c r="N416" t="s">
        <v>2620</v>
      </c>
      <c r="O416" s="5">
        <v>1</v>
      </c>
      <c r="P416" t="s">
        <v>2620</v>
      </c>
      <c r="Q416" s="5">
        <v>1</v>
      </c>
      <c r="S416" t="str">
        <f t="shared" si="20"/>
        <v>gi|631905126|gb|KJ600448.1|_Uncultured_Sedimenticola_sp._clone_D-05Biofilm025_16S_ribosomal_RNA_gene,_partial_sequence</v>
      </c>
      <c r="T416" t="e">
        <f>VLOOKUP(Selected!S416,SILVA_ACT!$C$2:$Z$126,19,FALSE)</f>
        <v>#N/A</v>
      </c>
      <c r="U416" t="e">
        <f>VLOOKUP(Selected!S416,SILVA_ACT!$C$2:$Z$126,20,FALSE)</f>
        <v>#N/A</v>
      </c>
      <c r="V416" t="e">
        <f>VLOOKUP(Selected!S416,SILVA_ACT!$C$2:$Z$126,21,FALSE)</f>
        <v>#N/A</v>
      </c>
      <c r="W416" t="e">
        <f>VLOOKUP(Selected!S416,SILVA_ACT!$C$2:$Z$126,22,FALSE)</f>
        <v>#N/A</v>
      </c>
      <c r="X416" t="e">
        <f>VLOOKUP(Selected!S416,SILVA_ACT!$C$2:$Z$126,23,FALSE)</f>
        <v>#N/A</v>
      </c>
      <c r="Y416" t="e">
        <f>VLOOKUP(Selected!S416,SILVA_ACT!$C$2:$Z$126,24,FALSE)</f>
        <v>#N/A</v>
      </c>
    </row>
    <row r="417" spans="1:25">
      <c r="A417" s="2" t="s">
        <v>0</v>
      </c>
      <c r="B417" t="s">
        <v>359</v>
      </c>
      <c r="C417" t="s">
        <v>360</v>
      </c>
      <c r="D417">
        <f t="shared" si="18"/>
        <v>637</v>
      </c>
      <c r="E417" t="e">
        <f t="shared" si="19"/>
        <v>#N/A</v>
      </c>
      <c r="F417" t="s">
        <v>2369</v>
      </c>
      <c r="G417" s="5">
        <v>1</v>
      </c>
      <c r="H417" t="s">
        <v>1978</v>
      </c>
      <c r="I417" s="5">
        <v>1</v>
      </c>
      <c r="J417" t="s">
        <v>1979</v>
      </c>
      <c r="K417" s="5">
        <v>1</v>
      </c>
      <c r="L417" t="s">
        <v>2370</v>
      </c>
      <c r="M417" s="5">
        <v>1</v>
      </c>
      <c r="N417" t="s">
        <v>2381</v>
      </c>
      <c r="O417" s="5">
        <v>1</v>
      </c>
      <c r="P417" t="s">
        <v>2686</v>
      </c>
      <c r="Q417" s="5">
        <v>0.69</v>
      </c>
      <c r="S417" t="str">
        <f t="shared" si="20"/>
        <v>gi|631905125|gb|KJ600447.1|_Uncultured_Comamonadaceae_bacterium_clone_D-05Biofilm024_16S_ribosomal_RNA_gene,_partial_sequence</v>
      </c>
      <c r="T417" t="e">
        <f>VLOOKUP(Selected!S417,SILVA_ACT!$C$2:$Z$126,19,FALSE)</f>
        <v>#N/A</v>
      </c>
      <c r="U417" t="e">
        <f>VLOOKUP(Selected!S417,SILVA_ACT!$C$2:$Z$126,20,FALSE)</f>
        <v>#N/A</v>
      </c>
      <c r="V417" t="e">
        <f>VLOOKUP(Selected!S417,SILVA_ACT!$C$2:$Z$126,21,FALSE)</f>
        <v>#N/A</v>
      </c>
      <c r="W417" t="e">
        <f>VLOOKUP(Selected!S417,SILVA_ACT!$C$2:$Z$126,22,FALSE)</f>
        <v>#N/A</v>
      </c>
      <c r="X417" t="e">
        <f>VLOOKUP(Selected!S417,SILVA_ACT!$C$2:$Z$126,23,FALSE)</f>
        <v>#N/A</v>
      </c>
      <c r="Y417" t="e">
        <f>VLOOKUP(Selected!S417,SILVA_ACT!$C$2:$Z$126,24,FALSE)</f>
        <v>#N/A</v>
      </c>
    </row>
    <row r="418" spans="1:25">
      <c r="A418" s="2" t="s">
        <v>0</v>
      </c>
      <c r="B418" t="s">
        <v>361</v>
      </c>
      <c r="C418" t="s">
        <v>362</v>
      </c>
      <c r="D418">
        <f t="shared" si="18"/>
        <v>636</v>
      </c>
      <c r="E418" t="e">
        <f t="shared" si="19"/>
        <v>#N/A</v>
      </c>
      <c r="F418" t="s">
        <v>2369</v>
      </c>
      <c r="G418" s="5">
        <v>1</v>
      </c>
      <c r="H418" t="s">
        <v>1978</v>
      </c>
      <c r="I418" s="5">
        <v>1</v>
      </c>
      <c r="J418" t="s">
        <v>1979</v>
      </c>
      <c r="K418" s="5">
        <v>1</v>
      </c>
      <c r="L418" t="s">
        <v>2370</v>
      </c>
      <c r="M418" s="5">
        <v>1</v>
      </c>
      <c r="N418" t="s">
        <v>2381</v>
      </c>
      <c r="O418" s="5">
        <v>0.97</v>
      </c>
      <c r="P418" t="s">
        <v>2565</v>
      </c>
      <c r="Q418" s="5">
        <v>0.67</v>
      </c>
      <c r="S418" t="str">
        <f t="shared" si="20"/>
        <v>gi|631905124|gb|KJ600446.1|_Uncultured_Brachymonas_sp._clone_D-05Biofilm023_16S_ribosomal_RNA_gene,_partial_sequence</v>
      </c>
      <c r="T418" t="e">
        <f>VLOOKUP(Selected!S418,SILVA_ACT!$C$2:$Z$126,19,FALSE)</f>
        <v>#N/A</v>
      </c>
      <c r="U418" t="e">
        <f>VLOOKUP(Selected!S418,SILVA_ACT!$C$2:$Z$126,20,FALSE)</f>
        <v>#N/A</v>
      </c>
      <c r="V418" t="e">
        <f>VLOOKUP(Selected!S418,SILVA_ACT!$C$2:$Z$126,21,FALSE)</f>
        <v>#N/A</v>
      </c>
      <c r="W418" t="e">
        <f>VLOOKUP(Selected!S418,SILVA_ACT!$C$2:$Z$126,22,FALSE)</f>
        <v>#N/A</v>
      </c>
      <c r="X418" t="e">
        <f>VLOOKUP(Selected!S418,SILVA_ACT!$C$2:$Z$126,23,FALSE)</f>
        <v>#N/A</v>
      </c>
      <c r="Y418" t="e">
        <f>VLOOKUP(Selected!S418,SILVA_ACT!$C$2:$Z$126,24,FALSE)</f>
        <v>#N/A</v>
      </c>
    </row>
    <row r="419" spans="1:25">
      <c r="A419" s="2" t="s">
        <v>0</v>
      </c>
      <c r="B419" t="s">
        <v>363</v>
      </c>
      <c r="C419" t="s">
        <v>364</v>
      </c>
      <c r="D419">
        <f t="shared" si="18"/>
        <v>638</v>
      </c>
      <c r="E419" t="e">
        <f t="shared" si="19"/>
        <v>#N/A</v>
      </c>
      <c r="F419" t="s">
        <v>2369</v>
      </c>
      <c r="G419" s="5">
        <v>1</v>
      </c>
      <c r="H419" t="s">
        <v>2429</v>
      </c>
      <c r="I419" s="5">
        <v>1</v>
      </c>
      <c r="J419" t="s">
        <v>2430</v>
      </c>
      <c r="K419" s="5">
        <v>1</v>
      </c>
      <c r="L419" t="s">
        <v>2539</v>
      </c>
      <c r="M419" s="5">
        <v>1</v>
      </c>
      <c r="N419" t="s">
        <v>2540</v>
      </c>
      <c r="O419" s="5">
        <v>1</v>
      </c>
      <c r="P419" t="s">
        <v>2541</v>
      </c>
      <c r="Q419" s="5">
        <v>0.33</v>
      </c>
      <c r="S419" t="str">
        <f t="shared" si="20"/>
        <v>gi|631905123|gb|KJ600445.1|_Uncultured_Lachnospiraceae_bacterium_clone_D-05Biofilm022_16S_ribosomal_RNA_gene,_partial_sequence</v>
      </c>
      <c r="T419" t="e">
        <f>VLOOKUP(Selected!S419,SILVA_ACT!$C$2:$Z$126,19,FALSE)</f>
        <v>#N/A</v>
      </c>
      <c r="U419" t="e">
        <f>VLOOKUP(Selected!S419,SILVA_ACT!$C$2:$Z$126,20,FALSE)</f>
        <v>#N/A</v>
      </c>
      <c r="V419" t="e">
        <f>VLOOKUP(Selected!S419,SILVA_ACT!$C$2:$Z$126,21,FALSE)</f>
        <v>#N/A</v>
      </c>
      <c r="W419" t="e">
        <f>VLOOKUP(Selected!S419,SILVA_ACT!$C$2:$Z$126,22,FALSE)</f>
        <v>#N/A</v>
      </c>
      <c r="X419" t="e">
        <f>VLOOKUP(Selected!S419,SILVA_ACT!$C$2:$Z$126,23,FALSE)</f>
        <v>#N/A</v>
      </c>
      <c r="Y419" t="e">
        <f>VLOOKUP(Selected!S419,SILVA_ACT!$C$2:$Z$126,24,FALSE)</f>
        <v>#N/A</v>
      </c>
    </row>
    <row r="420" spans="1:25">
      <c r="A420" s="2" t="s">
        <v>0</v>
      </c>
      <c r="B420" t="s">
        <v>365</v>
      </c>
      <c r="C420" t="s">
        <v>366</v>
      </c>
      <c r="D420">
        <f t="shared" si="18"/>
        <v>636</v>
      </c>
      <c r="E420" t="e">
        <f t="shared" si="19"/>
        <v>#N/A</v>
      </c>
      <c r="F420" t="s">
        <v>2369</v>
      </c>
      <c r="G420" s="5">
        <v>1</v>
      </c>
      <c r="H420" t="s">
        <v>1978</v>
      </c>
      <c r="I420" s="5">
        <v>1</v>
      </c>
      <c r="J420" t="s">
        <v>1981</v>
      </c>
      <c r="K420" s="5">
        <v>1</v>
      </c>
      <c r="L420" t="s">
        <v>2383</v>
      </c>
      <c r="M420" s="5">
        <v>1</v>
      </c>
      <c r="N420" t="s">
        <v>2427</v>
      </c>
      <c r="O420" s="5">
        <v>0.99</v>
      </c>
      <c r="P420" t="s">
        <v>2568</v>
      </c>
      <c r="Q420" s="5">
        <v>0.99</v>
      </c>
      <c r="S420" t="str">
        <f t="shared" si="20"/>
        <v>gi|631905122|gb|KJ600444.1|_Uncultured_Devosia_sp._clone_D-05Biofilm021_16S_ribosomal_RNA_gene,_partial_sequence</v>
      </c>
      <c r="T420" t="e">
        <f>VLOOKUP(Selected!S420,SILVA_ACT!$C$2:$Z$126,19,FALSE)</f>
        <v>#N/A</v>
      </c>
      <c r="U420" t="e">
        <f>VLOOKUP(Selected!S420,SILVA_ACT!$C$2:$Z$126,20,FALSE)</f>
        <v>#N/A</v>
      </c>
      <c r="V420" t="e">
        <f>VLOOKUP(Selected!S420,SILVA_ACT!$C$2:$Z$126,21,FALSE)</f>
        <v>#N/A</v>
      </c>
      <c r="W420" t="e">
        <f>VLOOKUP(Selected!S420,SILVA_ACT!$C$2:$Z$126,22,FALSE)</f>
        <v>#N/A</v>
      </c>
      <c r="X420" t="e">
        <f>VLOOKUP(Selected!S420,SILVA_ACT!$C$2:$Z$126,23,FALSE)</f>
        <v>#N/A</v>
      </c>
      <c r="Y420" t="e">
        <f>VLOOKUP(Selected!S420,SILVA_ACT!$C$2:$Z$126,24,FALSE)</f>
        <v>#N/A</v>
      </c>
    </row>
    <row r="421" spans="1:25">
      <c r="A421" s="2" t="s">
        <v>0</v>
      </c>
      <c r="B421" t="s">
        <v>367</v>
      </c>
      <c r="C421" t="s">
        <v>172</v>
      </c>
      <c r="D421">
        <f t="shared" si="18"/>
        <v>636</v>
      </c>
      <c r="E421" t="e">
        <f t="shared" si="19"/>
        <v>#N/A</v>
      </c>
      <c r="F421" t="s">
        <v>2369</v>
      </c>
      <c r="G421" s="5">
        <v>1</v>
      </c>
      <c r="H421" t="s">
        <v>1978</v>
      </c>
      <c r="I421" s="5">
        <v>1</v>
      </c>
      <c r="J421" t="s">
        <v>2635</v>
      </c>
      <c r="K421" s="5">
        <v>1</v>
      </c>
      <c r="L421" t="s">
        <v>2636</v>
      </c>
      <c r="M421" s="5">
        <v>1</v>
      </c>
      <c r="N421" t="s">
        <v>2637</v>
      </c>
      <c r="O421" s="5">
        <v>1</v>
      </c>
      <c r="P421" t="s">
        <v>2638</v>
      </c>
      <c r="Q421" s="5">
        <v>1</v>
      </c>
      <c r="S421" t="str">
        <f t="shared" si="20"/>
        <v>gi|631905121|gb|KJ600443.1|_Uncultured_Arcobacter_sp._clone_D-05Biofilm020_16S_ribosomal_RNA_gene,_partial_sequence</v>
      </c>
      <c r="T421" t="e">
        <f>VLOOKUP(Selected!S421,SILVA_ACT!$C$2:$Z$126,19,FALSE)</f>
        <v>#N/A</v>
      </c>
      <c r="U421" t="e">
        <f>VLOOKUP(Selected!S421,SILVA_ACT!$C$2:$Z$126,20,FALSE)</f>
        <v>#N/A</v>
      </c>
      <c r="V421" t="e">
        <f>VLOOKUP(Selected!S421,SILVA_ACT!$C$2:$Z$126,21,FALSE)</f>
        <v>#N/A</v>
      </c>
      <c r="W421" t="e">
        <f>VLOOKUP(Selected!S421,SILVA_ACT!$C$2:$Z$126,22,FALSE)</f>
        <v>#N/A</v>
      </c>
      <c r="X421" t="e">
        <f>VLOOKUP(Selected!S421,SILVA_ACT!$C$2:$Z$126,23,FALSE)</f>
        <v>#N/A</v>
      </c>
      <c r="Y421" t="e">
        <f>VLOOKUP(Selected!S421,SILVA_ACT!$C$2:$Z$126,24,FALSE)</f>
        <v>#N/A</v>
      </c>
    </row>
    <row r="422" spans="1:25">
      <c r="A422" s="2" t="s">
        <v>0</v>
      </c>
      <c r="B422" t="s">
        <v>368</v>
      </c>
      <c r="C422" t="s">
        <v>369</v>
      </c>
      <c r="D422">
        <f t="shared" si="18"/>
        <v>638</v>
      </c>
      <c r="E422" t="e">
        <f t="shared" si="19"/>
        <v>#N/A</v>
      </c>
      <c r="F422" t="s">
        <v>2369</v>
      </c>
      <c r="G422" s="5">
        <v>1</v>
      </c>
      <c r="H422" t="s">
        <v>2429</v>
      </c>
      <c r="I422" s="5">
        <v>1</v>
      </c>
      <c r="J422" t="s">
        <v>2430</v>
      </c>
      <c r="K422" s="5">
        <v>1</v>
      </c>
      <c r="L422" t="s">
        <v>2539</v>
      </c>
      <c r="M422" s="5">
        <v>1</v>
      </c>
      <c r="N422" t="s">
        <v>2540</v>
      </c>
      <c r="O422" s="5">
        <v>1</v>
      </c>
      <c r="P422" t="s">
        <v>2585</v>
      </c>
      <c r="Q422" s="5">
        <v>1</v>
      </c>
      <c r="S422" t="str">
        <f t="shared" si="20"/>
        <v>gi|631905120|gb|KJ600442.1|_Uncultured_Lachnospiraceae_bacterium_clone_D-05Biofilm019_16S_ribosomal_RNA_gene,_partial_sequence</v>
      </c>
      <c r="T422" t="e">
        <f>VLOOKUP(Selected!S422,SILVA_ACT!$C$2:$Z$126,19,FALSE)</f>
        <v>#N/A</v>
      </c>
      <c r="U422" t="e">
        <f>VLOOKUP(Selected!S422,SILVA_ACT!$C$2:$Z$126,20,FALSE)</f>
        <v>#N/A</v>
      </c>
      <c r="V422" t="e">
        <f>VLOOKUP(Selected!S422,SILVA_ACT!$C$2:$Z$126,21,FALSE)</f>
        <v>#N/A</v>
      </c>
      <c r="W422" t="e">
        <f>VLOOKUP(Selected!S422,SILVA_ACT!$C$2:$Z$126,22,FALSE)</f>
        <v>#N/A</v>
      </c>
      <c r="X422" t="e">
        <f>VLOOKUP(Selected!S422,SILVA_ACT!$C$2:$Z$126,23,FALSE)</f>
        <v>#N/A</v>
      </c>
      <c r="Y422" t="e">
        <f>VLOOKUP(Selected!S422,SILVA_ACT!$C$2:$Z$126,24,FALSE)</f>
        <v>#N/A</v>
      </c>
    </row>
    <row r="423" spans="1:25">
      <c r="A423" s="2" t="s">
        <v>0</v>
      </c>
      <c r="B423" t="s">
        <v>370</v>
      </c>
      <c r="C423" t="s">
        <v>371</v>
      </c>
      <c r="D423">
        <f t="shared" si="18"/>
        <v>637</v>
      </c>
      <c r="E423" t="e">
        <f t="shared" si="19"/>
        <v>#N/A</v>
      </c>
      <c r="F423" t="s">
        <v>2369</v>
      </c>
      <c r="G423" s="5">
        <v>1</v>
      </c>
      <c r="H423" t="s">
        <v>1978</v>
      </c>
      <c r="I423" s="5">
        <v>1</v>
      </c>
      <c r="J423" t="s">
        <v>1979</v>
      </c>
      <c r="K423" s="5">
        <v>1</v>
      </c>
      <c r="L423" t="s">
        <v>2370</v>
      </c>
      <c r="M423" s="5">
        <v>1</v>
      </c>
      <c r="N423" t="s">
        <v>2381</v>
      </c>
      <c r="O423" s="5">
        <v>1</v>
      </c>
      <c r="P423" t="s">
        <v>2697</v>
      </c>
      <c r="Q423" s="5">
        <v>0.91</v>
      </c>
      <c r="S423" t="str">
        <f t="shared" si="20"/>
        <v>gi|631905119|gb|KJ600441.1|_Uncultured_Diaphorobacter_sp._clone_D-05Biofilm018_16S_ribosomal_RNA_gene,_partial_sequence</v>
      </c>
      <c r="T423" t="e">
        <f>VLOOKUP(Selected!S423,SILVA_ACT!$C$2:$Z$126,19,FALSE)</f>
        <v>#N/A</v>
      </c>
      <c r="U423" t="e">
        <f>VLOOKUP(Selected!S423,SILVA_ACT!$C$2:$Z$126,20,FALSE)</f>
        <v>#N/A</v>
      </c>
      <c r="V423" t="e">
        <f>VLOOKUP(Selected!S423,SILVA_ACT!$C$2:$Z$126,21,FALSE)</f>
        <v>#N/A</v>
      </c>
      <c r="W423" t="e">
        <f>VLOOKUP(Selected!S423,SILVA_ACT!$C$2:$Z$126,22,FALSE)</f>
        <v>#N/A</v>
      </c>
      <c r="X423" t="e">
        <f>VLOOKUP(Selected!S423,SILVA_ACT!$C$2:$Z$126,23,FALSE)</f>
        <v>#N/A</v>
      </c>
      <c r="Y423" t="e">
        <f>VLOOKUP(Selected!S423,SILVA_ACT!$C$2:$Z$126,24,FALSE)</f>
        <v>#N/A</v>
      </c>
    </row>
    <row r="424" spans="1:25">
      <c r="A424" s="2" t="s">
        <v>0</v>
      </c>
      <c r="B424" t="s">
        <v>372</v>
      </c>
      <c r="C424" t="s">
        <v>373</v>
      </c>
      <c r="D424">
        <f t="shared" si="18"/>
        <v>639</v>
      </c>
      <c r="E424" t="e">
        <f t="shared" si="19"/>
        <v>#N/A</v>
      </c>
      <c r="F424" t="s">
        <v>2369</v>
      </c>
      <c r="G424" s="5">
        <v>1</v>
      </c>
      <c r="H424" t="s">
        <v>1978</v>
      </c>
      <c r="I424" s="5">
        <v>1</v>
      </c>
      <c r="J424" t="s">
        <v>1979</v>
      </c>
      <c r="K424" s="5">
        <v>1</v>
      </c>
      <c r="L424" t="s">
        <v>2370</v>
      </c>
      <c r="M424" s="5">
        <v>1</v>
      </c>
      <c r="N424" t="s">
        <v>2381</v>
      </c>
      <c r="O424" s="5">
        <v>1</v>
      </c>
      <c r="P424" t="s">
        <v>2686</v>
      </c>
      <c r="Q424" s="5">
        <v>0.9</v>
      </c>
      <c r="S424" t="str">
        <f t="shared" si="20"/>
        <v>gi|631905118|gb|KJ600440.1|_Uncultured_Acidovorax_sp._clone_D-05Biofilm017_16S_ribosomal_RNA_gene,_partial_sequence</v>
      </c>
      <c r="T424" t="e">
        <f>VLOOKUP(Selected!S424,SILVA_ACT!$C$2:$Z$126,19,FALSE)</f>
        <v>#N/A</v>
      </c>
      <c r="U424" t="e">
        <f>VLOOKUP(Selected!S424,SILVA_ACT!$C$2:$Z$126,20,FALSE)</f>
        <v>#N/A</v>
      </c>
      <c r="V424" t="e">
        <f>VLOOKUP(Selected!S424,SILVA_ACT!$C$2:$Z$126,21,FALSE)</f>
        <v>#N/A</v>
      </c>
      <c r="W424" t="e">
        <f>VLOOKUP(Selected!S424,SILVA_ACT!$C$2:$Z$126,22,FALSE)</f>
        <v>#N/A</v>
      </c>
      <c r="X424" t="e">
        <f>VLOOKUP(Selected!S424,SILVA_ACT!$C$2:$Z$126,23,FALSE)</f>
        <v>#N/A</v>
      </c>
      <c r="Y424" t="e">
        <f>VLOOKUP(Selected!S424,SILVA_ACT!$C$2:$Z$126,24,FALSE)</f>
        <v>#N/A</v>
      </c>
    </row>
    <row r="425" spans="1:25">
      <c r="A425" s="2" t="s">
        <v>0</v>
      </c>
      <c r="B425" t="s">
        <v>374</v>
      </c>
      <c r="C425" t="s">
        <v>375</v>
      </c>
      <c r="D425">
        <f t="shared" si="18"/>
        <v>639</v>
      </c>
      <c r="E425" t="e">
        <f t="shared" si="19"/>
        <v>#N/A</v>
      </c>
      <c r="F425" t="s">
        <v>2369</v>
      </c>
      <c r="G425" s="5">
        <v>1</v>
      </c>
      <c r="H425" t="s">
        <v>2429</v>
      </c>
      <c r="I425" s="5">
        <v>1</v>
      </c>
      <c r="J425" t="s">
        <v>2430</v>
      </c>
      <c r="K425" s="5">
        <v>1</v>
      </c>
      <c r="L425" t="s">
        <v>2539</v>
      </c>
      <c r="M425" s="5">
        <v>1</v>
      </c>
      <c r="N425" t="s">
        <v>2540</v>
      </c>
      <c r="O425" s="5">
        <v>1</v>
      </c>
      <c r="P425" t="s">
        <v>2585</v>
      </c>
      <c r="Q425" s="5">
        <v>1</v>
      </c>
      <c r="S425" t="str">
        <f t="shared" si="20"/>
        <v>gi|631905117|gb|KJ600439.1|_Uncultured_Lachnospiraceae_bacterium_clone_D-05Biofilm016_16S_ribosomal_RNA_gene,_partial_sequence</v>
      </c>
      <c r="T425" t="e">
        <f>VLOOKUP(Selected!S425,SILVA_ACT!$C$2:$Z$126,19,FALSE)</f>
        <v>#N/A</v>
      </c>
      <c r="U425" t="e">
        <f>VLOOKUP(Selected!S425,SILVA_ACT!$C$2:$Z$126,20,FALSE)</f>
        <v>#N/A</v>
      </c>
      <c r="V425" t="e">
        <f>VLOOKUP(Selected!S425,SILVA_ACT!$C$2:$Z$126,21,FALSE)</f>
        <v>#N/A</v>
      </c>
      <c r="W425" t="e">
        <f>VLOOKUP(Selected!S425,SILVA_ACT!$C$2:$Z$126,22,FALSE)</f>
        <v>#N/A</v>
      </c>
      <c r="X425" t="e">
        <f>VLOOKUP(Selected!S425,SILVA_ACT!$C$2:$Z$126,23,FALSE)</f>
        <v>#N/A</v>
      </c>
      <c r="Y425" t="e">
        <f>VLOOKUP(Selected!S425,SILVA_ACT!$C$2:$Z$126,24,FALSE)</f>
        <v>#N/A</v>
      </c>
    </row>
    <row r="426" spans="1:25">
      <c r="A426" s="2" t="s">
        <v>0</v>
      </c>
      <c r="B426" t="s">
        <v>376</v>
      </c>
      <c r="C426" t="s">
        <v>377</v>
      </c>
      <c r="D426">
        <f t="shared" si="18"/>
        <v>639</v>
      </c>
      <c r="E426" t="e">
        <f t="shared" si="19"/>
        <v>#N/A</v>
      </c>
      <c r="F426" t="s">
        <v>2369</v>
      </c>
      <c r="G426" s="5">
        <v>1</v>
      </c>
      <c r="H426" t="s">
        <v>1978</v>
      </c>
      <c r="I426" s="5">
        <v>1</v>
      </c>
      <c r="J426" t="s">
        <v>1980</v>
      </c>
      <c r="K426" s="5">
        <v>1</v>
      </c>
      <c r="L426" t="s">
        <v>2646</v>
      </c>
      <c r="M426" s="5">
        <v>1</v>
      </c>
      <c r="N426" t="s">
        <v>2647</v>
      </c>
      <c r="O426" s="5">
        <v>1</v>
      </c>
      <c r="P426" t="s">
        <v>2648</v>
      </c>
      <c r="Q426" s="5">
        <v>0.75</v>
      </c>
      <c r="S426" t="str">
        <f t="shared" si="20"/>
        <v>gi|631905116|gb|KJ600438.1|_Uncultured_Massilia_sp._clone_D-05Biofilm014_16S_ribosomal_RNA_gene,_partial_sequence</v>
      </c>
      <c r="T426" t="e">
        <f>VLOOKUP(Selected!S426,SILVA_ACT!$C$2:$Z$126,19,FALSE)</f>
        <v>#N/A</v>
      </c>
      <c r="U426" t="e">
        <f>VLOOKUP(Selected!S426,SILVA_ACT!$C$2:$Z$126,20,FALSE)</f>
        <v>#N/A</v>
      </c>
      <c r="V426" t="e">
        <f>VLOOKUP(Selected!S426,SILVA_ACT!$C$2:$Z$126,21,FALSE)</f>
        <v>#N/A</v>
      </c>
      <c r="W426" t="e">
        <f>VLOOKUP(Selected!S426,SILVA_ACT!$C$2:$Z$126,22,FALSE)</f>
        <v>#N/A</v>
      </c>
      <c r="X426" t="e">
        <f>VLOOKUP(Selected!S426,SILVA_ACT!$C$2:$Z$126,23,FALSE)</f>
        <v>#N/A</v>
      </c>
      <c r="Y426" t="e">
        <f>VLOOKUP(Selected!S426,SILVA_ACT!$C$2:$Z$126,24,FALSE)</f>
        <v>#N/A</v>
      </c>
    </row>
    <row r="427" spans="1:25">
      <c r="A427" s="2" t="s">
        <v>0</v>
      </c>
      <c r="B427" t="s">
        <v>378</v>
      </c>
      <c r="C427" t="s">
        <v>379</v>
      </c>
      <c r="D427">
        <f t="shared" si="18"/>
        <v>638</v>
      </c>
      <c r="E427" t="e">
        <f t="shared" si="19"/>
        <v>#N/A</v>
      </c>
      <c r="F427" t="s">
        <v>2369</v>
      </c>
      <c r="G427" s="5">
        <v>1</v>
      </c>
      <c r="H427" t="s">
        <v>2591</v>
      </c>
      <c r="I427" s="5">
        <v>1</v>
      </c>
      <c r="J427" t="s">
        <v>2591</v>
      </c>
      <c r="K427" s="5">
        <v>1</v>
      </c>
      <c r="L427" t="s">
        <v>2592</v>
      </c>
      <c r="M427" s="5">
        <v>1</v>
      </c>
      <c r="N427" t="s">
        <v>2621</v>
      </c>
      <c r="O427" s="5">
        <v>1</v>
      </c>
      <c r="P427" t="s">
        <v>2622</v>
      </c>
      <c r="Q427" s="5">
        <v>1</v>
      </c>
      <c r="S427" t="str">
        <f t="shared" si="20"/>
        <v>gi|631905115|gb|KJ600437.1|_Uncultured_Propionibacteriaceae_bacterium_clone_D-05Biofilm013_16S_ribosomal_RNA_gene,_partial_sequence</v>
      </c>
      <c r="T427" t="e">
        <f>VLOOKUP(Selected!S427,SILVA_ACT!$C$2:$Z$126,19,FALSE)</f>
        <v>#N/A</v>
      </c>
      <c r="U427" t="e">
        <f>VLOOKUP(Selected!S427,SILVA_ACT!$C$2:$Z$126,20,FALSE)</f>
        <v>#N/A</v>
      </c>
      <c r="V427" t="e">
        <f>VLOOKUP(Selected!S427,SILVA_ACT!$C$2:$Z$126,21,FALSE)</f>
        <v>#N/A</v>
      </c>
      <c r="W427" t="e">
        <f>VLOOKUP(Selected!S427,SILVA_ACT!$C$2:$Z$126,22,FALSE)</f>
        <v>#N/A</v>
      </c>
      <c r="X427" t="e">
        <f>VLOOKUP(Selected!S427,SILVA_ACT!$C$2:$Z$126,23,FALSE)</f>
        <v>#N/A</v>
      </c>
      <c r="Y427" t="e">
        <f>VLOOKUP(Selected!S427,SILVA_ACT!$C$2:$Z$126,24,FALSE)</f>
        <v>#N/A</v>
      </c>
    </row>
    <row r="428" spans="1:25">
      <c r="A428" s="2" t="s">
        <v>0</v>
      </c>
      <c r="B428" t="s">
        <v>380</v>
      </c>
      <c r="C428" t="s">
        <v>381</v>
      </c>
      <c r="D428">
        <f t="shared" si="18"/>
        <v>640</v>
      </c>
      <c r="E428" t="e">
        <f t="shared" si="19"/>
        <v>#N/A</v>
      </c>
      <c r="F428" t="s">
        <v>2369</v>
      </c>
      <c r="G428" s="5">
        <v>1</v>
      </c>
      <c r="H428" t="s">
        <v>2439</v>
      </c>
      <c r="I428" s="5">
        <v>1</v>
      </c>
      <c r="J428" t="s">
        <v>2440</v>
      </c>
      <c r="K428" s="5">
        <v>1</v>
      </c>
      <c r="L428" t="s">
        <v>2441</v>
      </c>
      <c r="M428" s="5">
        <v>1</v>
      </c>
      <c r="N428" t="s">
        <v>2442</v>
      </c>
      <c r="O428" s="5">
        <v>1</v>
      </c>
      <c r="P428" t="s">
        <v>2698</v>
      </c>
      <c r="Q428" s="5">
        <v>1</v>
      </c>
      <c r="S428" t="str">
        <f t="shared" si="20"/>
        <v>gi|631905114|gb|KJ600436.1|_Uncultured_Gemmata_sp._clone_D-05Biofilm012_16S_ribosomal_RNA_gene,_partial_sequence</v>
      </c>
      <c r="T428" t="e">
        <f>VLOOKUP(Selected!S428,SILVA_ACT!$C$2:$Z$126,19,FALSE)</f>
        <v>#N/A</v>
      </c>
      <c r="U428" t="e">
        <f>VLOOKUP(Selected!S428,SILVA_ACT!$C$2:$Z$126,20,FALSE)</f>
        <v>#N/A</v>
      </c>
      <c r="V428" t="e">
        <f>VLOOKUP(Selected!S428,SILVA_ACT!$C$2:$Z$126,21,FALSE)</f>
        <v>#N/A</v>
      </c>
      <c r="W428" t="e">
        <f>VLOOKUP(Selected!S428,SILVA_ACT!$C$2:$Z$126,22,FALSE)</f>
        <v>#N/A</v>
      </c>
      <c r="X428" t="e">
        <f>VLOOKUP(Selected!S428,SILVA_ACT!$C$2:$Z$126,23,FALSE)</f>
        <v>#N/A</v>
      </c>
      <c r="Y428" t="e">
        <f>VLOOKUP(Selected!S428,SILVA_ACT!$C$2:$Z$126,24,FALSE)</f>
        <v>#N/A</v>
      </c>
    </row>
    <row r="429" spans="1:25">
      <c r="A429" s="2" t="s">
        <v>0</v>
      </c>
      <c r="B429" t="s">
        <v>382</v>
      </c>
      <c r="C429" t="s">
        <v>383</v>
      </c>
      <c r="D429">
        <f t="shared" si="18"/>
        <v>638</v>
      </c>
      <c r="E429" t="e">
        <f t="shared" si="19"/>
        <v>#N/A</v>
      </c>
      <c r="F429" t="s">
        <v>2369</v>
      </c>
      <c r="G429" s="5">
        <v>1</v>
      </c>
      <c r="H429" t="s">
        <v>1978</v>
      </c>
      <c r="I429" s="5">
        <v>1</v>
      </c>
      <c r="J429" t="s">
        <v>1981</v>
      </c>
      <c r="K429" s="5">
        <v>1</v>
      </c>
      <c r="L429" t="s">
        <v>2383</v>
      </c>
      <c r="M429" s="5">
        <v>1</v>
      </c>
      <c r="N429" t="s">
        <v>2537</v>
      </c>
      <c r="O429" s="5">
        <v>1</v>
      </c>
      <c r="P429" t="s">
        <v>2699</v>
      </c>
      <c r="Q429" s="5">
        <v>1</v>
      </c>
      <c r="S429" t="str">
        <f t="shared" si="20"/>
        <v>gi|631905113|gb|KJ600435.1|_Uncultured_Bosea_sp._clone_D-05Biofilm011_16S_ribosomal_RNA_gene,_partial_sequence</v>
      </c>
      <c r="T429" t="e">
        <f>VLOOKUP(Selected!S429,SILVA_ACT!$C$2:$Z$126,19,FALSE)</f>
        <v>#N/A</v>
      </c>
      <c r="U429" t="e">
        <f>VLOOKUP(Selected!S429,SILVA_ACT!$C$2:$Z$126,20,FALSE)</f>
        <v>#N/A</v>
      </c>
      <c r="V429" t="e">
        <f>VLOOKUP(Selected!S429,SILVA_ACT!$C$2:$Z$126,21,FALSE)</f>
        <v>#N/A</v>
      </c>
      <c r="W429" t="e">
        <f>VLOOKUP(Selected!S429,SILVA_ACT!$C$2:$Z$126,22,FALSE)</f>
        <v>#N/A</v>
      </c>
      <c r="X429" t="e">
        <f>VLOOKUP(Selected!S429,SILVA_ACT!$C$2:$Z$126,23,FALSE)</f>
        <v>#N/A</v>
      </c>
      <c r="Y429" t="e">
        <f>VLOOKUP(Selected!S429,SILVA_ACT!$C$2:$Z$126,24,FALSE)</f>
        <v>#N/A</v>
      </c>
    </row>
    <row r="430" spans="1:25">
      <c r="A430" s="2" t="s">
        <v>0</v>
      </c>
      <c r="B430" t="s">
        <v>384</v>
      </c>
      <c r="C430" t="s">
        <v>385</v>
      </c>
      <c r="D430">
        <f t="shared" si="18"/>
        <v>640</v>
      </c>
      <c r="E430" t="e">
        <f t="shared" si="19"/>
        <v>#N/A</v>
      </c>
      <c r="F430" t="s">
        <v>2369</v>
      </c>
      <c r="G430" s="5">
        <v>1</v>
      </c>
      <c r="H430" t="s">
        <v>1978</v>
      </c>
      <c r="I430" s="5">
        <v>1</v>
      </c>
      <c r="J430" t="s">
        <v>1979</v>
      </c>
      <c r="K430" s="5">
        <v>1</v>
      </c>
      <c r="L430" t="s">
        <v>2370</v>
      </c>
      <c r="M430" s="5">
        <v>1</v>
      </c>
      <c r="N430" t="s">
        <v>2381</v>
      </c>
      <c r="O430" s="5">
        <v>1</v>
      </c>
      <c r="P430" t="s">
        <v>2686</v>
      </c>
      <c r="Q430" s="5">
        <v>0.97</v>
      </c>
      <c r="S430" t="str">
        <f t="shared" si="20"/>
        <v>gi|631905112|gb|KJ600434.1|_Uncultured_Acidovorax_sp._clone_D-05Biofilm010_16S_ribosomal_RNA_gene,_partial_sequence</v>
      </c>
      <c r="T430" t="e">
        <f>VLOOKUP(Selected!S430,SILVA_ACT!$C$2:$Z$126,19,FALSE)</f>
        <v>#N/A</v>
      </c>
      <c r="U430" t="e">
        <f>VLOOKUP(Selected!S430,SILVA_ACT!$C$2:$Z$126,20,FALSE)</f>
        <v>#N/A</v>
      </c>
      <c r="V430" t="e">
        <f>VLOOKUP(Selected!S430,SILVA_ACT!$C$2:$Z$126,21,FALSE)</f>
        <v>#N/A</v>
      </c>
      <c r="W430" t="e">
        <f>VLOOKUP(Selected!S430,SILVA_ACT!$C$2:$Z$126,22,FALSE)</f>
        <v>#N/A</v>
      </c>
      <c r="X430" t="e">
        <f>VLOOKUP(Selected!S430,SILVA_ACT!$C$2:$Z$126,23,FALSE)</f>
        <v>#N/A</v>
      </c>
      <c r="Y430" t="e">
        <f>VLOOKUP(Selected!S430,SILVA_ACT!$C$2:$Z$126,24,FALSE)</f>
        <v>#N/A</v>
      </c>
    </row>
    <row r="431" spans="1:25">
      <c r="A431" s="2" t="s">
        <v>0</v>
      </c>
      <c r="B431" t="s">
        <v>386</v>
      </c>
      <c r="C431" t="s">
        <v>387</v>
      </c>
      <c r="D431">
        <f t="shared" si="18"/>
        <v>642</v>
      </c>
      <c r="E431" t="e">
        <f t="shared" si="19"/>
        <v>#N/A</v>
      </c>
      <c r="F431" t="s">
        <v>2369</v>
      </c>
      <c r="G431" s="5">
        <v>1</v>
      </c>
      <c r="H431" t="s">
        <v>2591</v>
      </c>
      <c r="I431" s="5">
        <v>1</v>
      </c>
      <c r="J431" t="s">
        <v>2591</v>
      </c>
      <c r="K431" s="5">
        <v>1</v>
      </c>
      <c r="L431" t="s">
        <v>2592</v>
      </c>
      <c r="M431" s="5">
        <v>1</v>
      </c>
      <c r="N431" t="s">
        <v>2653</v>
      </c>
      <c r="O431" s="5">
        <v>1</v>
      </c>
      <c r="P431" t="s">
        <v>2654</v>
      </c>
      <c r="Q431" s="5">
        <v>0.99</v>
      </c>
      <c r="S431" t="str">
        <f t="shared" si="20"/>
        <v>gi|631905111|gb|KJ600433.1|_Uncultured_Gordonia_sp._clone_D-05Biofilm009_16S_ribosomal_RNA_gene,_partial_sequence</v>
      </c>
      <c r="T431" t="e">
        <f>VLOOKUP(Selected!S431,SILVA_ACT!$C$2:$Z$126,19,FALSE)</f>
        <v>#N/A</v>
      </c>
      <c r="U431" t="e">
        <f>VLOOKUP(Selected!S431,SILVA_ACT!$C$2:$Z$126,20,FALSE)</f>
        <v>#N/A</v>
      </c>
      <c r="V431" t="e">
        <f>VLOOKUP(Selected!S431,SILVA_ACT!$C$2:$Z$126,21,FALSE)</f>
        <v>#N/A</v>
      </c>
      <c r="W431" t="e">
        <f>VLOOKUP(Selected!S431,SILVA_ACT!$C$2:$Z$126,22,FALSE)</f>
        <v>#N/A</v>
      </c>
      <c r="X431" t="e">
        <f>VLOOKUP(Selected!S431,SILVA_ACT!$C$2:$Z$126,23,FALSE)</f>
        <v>#N/A</v>
      </c>
      <c r="Y431" t="e">
        <f>VLOOKUP(Selected!S431,SILVA_ACT!$C$2:$Z$126,24,FALSE)</f>
        <v>#N/A</v>
      </c>
    </row>
    <row r="432" spans="1:25">
      <c r="A432" s="2" t="s">
        <v>0</v>
      </c>
      <c r="B432" t="s">
        <v>388</v>
      </c>
      <c r="C432" t="s">
        <v>389</v>
      </c>
      <c r="D432">
        <f t="shared" si="18"/>
        <v>644</v>
      </c>
      <c r="E432" t="e">
        <f t="shared" si="19"/>
        <v>#N/A</v>
      </c>
      <c r="F432" t="s">
        <v>2369</v>
      </c>
      <c r="G432" s="5">
        <v>1</v>
      </c>
      <c r="H432" t="s">
        <v>2396</v>
      </c>
      <c r="I432" s="5">
        <v>1</v>
      </c>
      <c r="J432" t="s">
        <v>2397</v>
      </c>
      <c r="K432" s="5">
        <v>0.99</v>
      </c>
      <c r="L432" t="s">
        <v>2398</v>
      </c>
      <c r="M432" s="5">
        <v>0.88</v>
      </c>
      <c r="N432" t="s">
        <v>2398</v>
      </c>
      <c r="O432" s="5">
        <v>0.88</v>
      </c>
      <c r="P432" t="s">
        <v>2398</v>
      </c>
      <c r="Q432" s="5">
        <v>0.88</v>
      </c>
      <c r="S432" t="str">
        <f t="shared" si="20"/>
        <v>gi|631905110|gb|KJ600432.1|_Uncultured_Candidatus_Chloracidobacterium_sp._clone_D-05Biofilm008_16S_ribosomal_RNA_gene,_partial_sequence</v>
      </c>
      <c r="T432" t="e">
        <f>VLOOKUP(Selected!S432,SILVA_ACT!$C$2:$Z$126,19,FALSE)</f>
        <v>#N/A</v>
      </c>
      <c r="U432" t="e">
        <f>VLOOKUP(Selected!S432,SILVA_ACT!$C$2:$Z$126,20,FALSE)</f>
        <v>#N/A</v>
      </c>
      <c r="V432" t="e">
        <f>VLOOKUP(Selected!S432,SILVA_ACT!$C$2:$Z$126,21,FALSE)</f>
        <v>#N/A</v>
      </c>
      <c r="W432" t="e">
        <f>VLOOKUP(Selected!S432,SILVA_ACT!$C$2:$Z$126,22,FALSE)</f>
        <v>#N/A</v>
      </c>
      <c r="X432" t="e">
        <f>VLOOKUP(Selected!S432,SILVA_ACT!$C$2:$Z$126,23,FALSE)</f>
        <v>#N/A</v>
      </c>
      <c r="Y432" t="e">
        <f>VLOOKUP(Selected!S432,SILVA_ACT!$C$2:$Z$126,24,FALSE)</f>
        <v>#N/A</v>
      </c>
    </row>
    <row r="433" spans="1:25">
      <c r="A433" s="2" t="s">
        <v>0</v>
      </c>
      <c r="B433" t="s">
        <v>390</v>
      </c>
      <c r="C433" t="s">
        <v>391</v>
      </c>
      <c r="D433">
        <f t="shared" si="18"/>
        <v>642</v>
      </c>
      <c r="E433" t="e">
        <f t="shared" si="19"/>
        <v>#N/A</v>
      </c>
      <c r="F433" t="s">
        <v>2369</v>
      </c>
      <c r="G433" s="5">
        <v>1</v>
      </c>
      <c r="H433" t="s">
        <v>2561</v>
      </c>
      <c r="I433" s="5">
        <v>0.12</v>
      </c>
      <c r="J433" t="s">
        <v>2562</v>
      </c>
      <c r="K433" s="5">
        <v>0.12</v>
      </c>
      <c r="L433" t="s">
        <v>2562</v>
      </c>
      <c r="M433" s="5">
        <v>0.12</v>
      </c>
      <c r="N433" t="s">
        <v>2562</v>
      </c>
      <c r="O433" s="5">
        <v>0.12</v>
      </c>
      <c r="P433" t="s">
        <v>2562</v>
      </c>
      <c r="Q433" s="5">
        <v>0.12</v>
      </c>
      <c r="S433" t="str">
        <f t="shared" si="20"/>
        <v>gi|631905109|gb|KJ600431.1|_Uncultured_cyanobacterium_clone_D-05Biofilm007_16S_ribosomal_RNA_gene,_partial_sequence</v>
      </c>
      <c r="T433" t="e">
        <f>VLOOKUP(Selected!S433,SILVA_ACT!$C$2:$Z$126,19,FALSE)</f>
        <v>#N/A</v>
      </c>
      <c r="U433" t="e">
        <f>VLOOKUP(Selected!S433,SILVA_ACT!$C$2:$Z$126,20,FALSE)</f>
        <v>#N/A</v>
      </c>
      <c r="V433" t="e">
        <f>VLOOKUP(Selected!S433,SILVA_ACT!$C$2:$Z$126,21,FALSE)</f>
        <v>#N/A</v>
      </c>
      <c r="W433" t="e">
        <f>VLOOKUP(Selected!S433,SILVA_ACT!$C$2:$Z$126,22,FALSE)</f>
        <v>#N/A</v>
      </c>
      <c r="X433" t="e">
        <f>VLOOKUP(Selected!S433,SILVA_ACT!$C$2:$Z$126,23,FALSE)</f>
        <v>#N/A</v>
      </c>
      <c r="Y433" t="e">
        <f>VLOOKUP(Selected!S433,SILVA_ACT!$C$2:$Z$126,24,FALSE)</f>
        <v>#N/A</v>
      </c>
    </row>
    <row r="434" spans="1:25">
      <c r="A434" s="2" t="s">
        <v>0</v>
      </c>
      <c r="B434" t="s">
        <v>392</v>
      </c>
      <c r="C434" t="s">
        <v>393</v>
      </c>
      <c r="D434">
        <f t="shared" si="18"/>
        <v>643</v>
      </c>
      <c r="E434" t="e">
        <f t="shared" si="19"/>
        <v>#N/A</v>
      </c>
      <c r="F434" t="s">
        <v>2369</v>
      </c>
      <c r="G434" s="5">
        <v>1</v>
      </c>
      <c r="H434" t="s">
        <v>1978</v>
      </c>
      <c r="I434" s="5">
        <v>1</v>
      </c>
      <c r="J434" t="s">
        <v>1980</v>
      </c>
      <c r="K434" s="5">
        <v>1</v>
      </c>
      <c r="L434" t="s">
        <v>2531</v>
      </c>
      <c r="M434" s="5">
        <v>1</v>
      </c>
      <c r="N434" t="s">
        <v>2576</v>
      </c>
      <c r="O434" s="5">
        <v>1</v>
      </c>
      <c r="P434" t="s">
        <v>2577</v>
      </c>
      <c r="Q434" s="5">
        <v>0.99</v>
      </c>
      <c r="S434" t="str">
        <f t="shared" si="20"/>
        <v>gi|631905108|gb|KJ600430.1|_Uncultured_Xanthomonadaceae_bacterium_clone_D-05Biofilm006_16S_ribosomal_RNA_gene,_partial_sequence</v>
      </c>
      <c r="T434" t="e">
        <f>VLOOKUP(Selected!S434,SILVA_ACT!$C$2:$Z$126,19,FALSE)</f>
        <v>#N/A</v>
      </c>
      <c r="U434" t="e">
        <f>VLOOKUP(Selected!S434,SILVA_ACT!$C$2:$Z$126,20,FALSE)</f>
        <v>#N/A</v>
      </c>
      <c r="V434" t="e">
        <f>VLOOKUP(Selected!S434,SILVA_ACT!$C$2:$Z$126,21,FALSE)</f>
        <v>#N/A</v>
      </c>
      <c r="W434" t="e">
        <f>VLOOKUP(Selected!S434,SILVA_ACT!$C$2:$Z$126,22,FALSE)</f>
        <v>#N/A</v>
      </c>
      <c r="X434" t="e">
        <f>VLOOKUP(Selected!S434,SILVA_ACT!$C$2:$Z$126,23,FALSE)</f>
        <v>#N/A</v>
      </c>
      <c r="Y434" t="e">
        <f>VLOOKUP(Selected!S434,SILVA_ACT!$C$2:$Z$126,24,FALSE)</f>
        <v>#N/A</v>
      </c>
    </row>
    <row r="435" spans="1:25">
      <c r="A435" s="2" t="s">
        <v>0</v>
      </c>
      <c r="B435" t="s">
        <v>394</v>
      </c>
      <c r="C435" t="s">
        <v>395</v>
      </c>
      <c r="D435">
        <f t="shared" si="18"/>
        <v>643</v>
      </c>
      <c r="E435" t="e">
        <f t="shared" si="19"/>
        <v>#N/A</v>
      </c>
      <c r="F435" t="s">
        <v>2369</v>
      </c>
      <c r="G435" s="5">
        <v>1</v>
      </c>
      <c r="H435" t="s">
        <v>1978</v>
      </c>
      <c r="I435" s="5">
        <v>1</v>
      </c>
      <c r="J435" t="s">
        <v>1980</v>
      </c>
      <c r="K435" s="5">
        <v>1</v>
      </c>
      <c r="L435" t="s">
        <v>2531</v>
      </c>
      <c r="M435" s="5">
        <v>1</v>
      </c>
      <c r="N435" t="s">
        <v>2576</v>
      </c>
      <c r="O435" s="5">
        <v>1</v>
      </c>
      <c r="P435" t="s">
        <v>2700</v>
      </c>
      <c r="Q435" s="5">
        <v>0.97</v>
      </c>
      <c r="S435" t="str">
        <f t="shared" si="20"/>
        <v>gi|631905107|gb|KJ600429.1|_Uncultured_Thermomonas_sp._clone_D-05Biofilm005_16S_ribosomal_RNA_gene,_partial_sequence</v>
      </c>
      <c r="T435" t="e">
        <f>VLOOKUP(Selected!S435,SILVA_ACT!$C$2:$Z$126,19,FALSE)</f>
        <v>#N/A</v>
      </c>
      <c r="U435" t="e">
        <f>VLOOKUP(Selected!S435,SILVA_ACT!$C$2:$Z$126,20,FALSE)</f>
        <v>#N/A</v>
      </c>
      <c r="V435" t="e">
        <f>VLOOKUP(Selected!S435,SILVA_ACT!$C$2:$Z$126,21,FALSE)</f>
        <v>#N/A</v>
      </c>
      <c r="W435" t="e">
        <f>VLOOKUP(Selected!S435,SILVA_ACT!$C$2:$Z$126,22,FALSE)</f>
        <v>#N/A</v>
      </c>
      <c r="X435" t="e">
        <f>VLOOKUP(Selected!S435,SILVA_ACT!$C$2:$Z$126,23,FALSE)</f>
        <v>#N/A</v>
      </c>
      <c r="Y435" t="e">
        <f>VLOOKUP(Selected!S435,SILVA_ACT!$C$2:$Z$126,24,FALSE)</f>
        <v>#N/A</v>
      </c>
    </row>
    <row r="436" spans="1:25">
      <c r="A436" s="2" t="s">
        <v>0</v>
      </c>
      <c r="B436" t="s">
        <v>396</v>
      </c>
      <c r="C436" t="s">
        <v>397</v>
      </c>
      <c r="D436">
        <f t="shared" si="18"/>
        <v>640</v>
      </c>
      <c r="E436" t="e">
        <f t="shared" si="19"/>
        <v>#N/A</v>
      </c>
      <c r="F436" t="s">
        <v>2369</v>
      </c>
      <c r="G436" s="5">
        <v>1</v>
      </c>
      <c r="H436" t="s">
        <v>1978</v>
      </c>
      <c r="I436" s="5">
        <v>1</v>
      </c>
      <c r="J436" t="s">
        <v>1979</v>
      </c>
      <c r="K436" s="5">
        <v>1</v>
      </c>
      <c r="L436" t="s">
        <v>2370</v>
      </c>
      <c r="M436" s="5">
        <v>1</v>
      </c>
      <c r="N436" t="s">
        <v>2381</v>
      </c>
      <c r="O436" s="5">
        <v>1</v>
      </c>
      <c r="P436" t="s">
        <v>2582</v>
      </c>
      <c r="Q436" s="5">
        <v>0.87</v>
      </c>
      <c r="S436" t="str">
        <f t="shared" si="20"/>
        <v>gi|631905106|gb|KJ600428.1|_Uncultured_Comamonadaceae_bacterium_clone_D-05Biofilm004_16S_ribosomal_RNA_gene,_partial_sequence</v>
      </c>
      <c r="T436" t="e">
        <f>VLOOKUP(Selected!S436,SILVA_ACT!$C$2:$Z$126,19,FALSE)</f>
        <v>#N/A</v>
      </c>
      <c r="U436" t="e">
        <f>VLOOKUP(Selected!S436,SILVA_ACT!$C$2:$Z$126,20,FALSE)</f>
        <v>#N/A</v>
      </c>
      <c r="V436" t="e">
        <f>VLOOKUP(Selected!S436,SILVA_ACT!$C$2:$Z$126,21,FALSE)</f>
        <v>#N/A</v>
      </c>
      <c r="W436" t="e">
        <f>VLOOKUP(Selected!S436,SILVA_ACT!$C$2:$Z$126,22,FALSE)</f>
        <v>#N/A</v>
      </c>
      <c r="X436" t="e">
        <f>VLOOKUP(Selected!S436,SILVA_ACT!$C$2:$Z$126,23,FALSE)</f>
        <v>#N/A</v>
      </c>
      <c r="Y436" t="e">
        <f>VLOOKUP(Selected!S436,SILVA_ACT!$C$2:$Z$126,24,FALSE)</f>
        <v>#N/A</v>
      </c>
    </row>
    <row r="437" spans="1:25">
      <c r="A437" s="2" t="s">
        <v>0</v>
      </c>
      <c r="B437" t="s">
        <v>398</v>
      </c>
      <c r="C437" t="s">
        <v>399</v>
      </c>
      <c r="D437">
        <f t="shared" si="18"/>
        <v>645</v>
      </c>
      <c r="E437" t="e">
        <f t="shared" si="19"/>
        <v>#N/A</v>
      </c>
      <c r="F437" t="s">
        <v>2369</v>
      </c>
      <c r="G437" s="5">
        <v>1</v>
      </c>
      <c r="H437" t="s">
        <v>2429</v>
      </c>
      <c r="I437" s="5">
        <v>1</v>
      </c>
      <c r="J437" t="s">
        <v>2604</v>
      </c>
      <c r="K437" s="5">
        <v>1</v>
      </c>
      <c r="L437" t="s">
        <v>2605</v>
      </c>
      <c r="M437" s="5">
        <v>1</v>
      </c>
      <c r="N437" t="s">
        <v>2606</v>
      </c>
      <c r="O437" s="5">
        <v>1</v>
      </c>
      <c r="P437" t="s">
        <v>2607</v>
      </c>
      <c r="Q437" s="5">
        <v>0.87</v>
      </c>
      <c r="S437" t="str">
        <f t="shared" si="20"/>
        <v>gi|631905105|gb|KJ600427.1|_Uncultured_Anaerosinus_sp._clone_D-05Biofilm003_16S_ribosomal_RNA_gene,_partial_sequence</v>
      </c>
      <c r="T437" t="e">
        <f>VLOOKUP(Selected!S437,SILVA_ACT!$C$2:$Z$126,19,FALSE)</f>
        <v>#N/A</v>
      </c>
      <c r="U437" t="e">
        <f>VLOOKUP(Selected!S437,SILVA_ACT!$C$2:$Z$126,20,FALSE)</f>
        <v>#N/A</v>
      </c>
      <c r="V437" t="e">
        <f>VLOOKUP(Selected!S437,SILVA_ACT!$C$2:$Z$126,21,FALSE)</f>
        <v>#N/A</v>
      </c>
      <c r="W437" t="e">
        <f>VLOOKUP(Selected!S437,SILVA_ACT!$C$2:$Z$126,22,FALSE)</f>
        <v>#N/A</v>
      </c>
      <c r="X437" t="e">
        <f>VLOOKUP(Selected!S437,SILVA_ACT!$C$2:$Z$126,23,FALSE)</f>
        <v>#N/A</v>
      </c>
      <c r="Y437" t="e">
        <f>VLOOKUP(Selected!S437,SILVA_ACT!$C$2:$Z$126,24,FALSE)</f>
        <v>#N/A</v>
      </c>
    </row>
    <row r="438" spans="1:25">
      <c r="A438" s="2" t="s">
        <v>0</v>
      </c>
      <c r="B438" t="s">
        <v>400</v>
      </c>
      <c r="C438" t="s">
        <v>401</v>
      </c>
      <c r="D438">
        <f t="shared" si="18"/>
        <v>645</v>
      </c>
      <c r="E438" t="e">
        <f t="shared" si="19"/>
        <v>#N/A</v>
      </c>
      <c r="F438" t="s">
        <v>2369</v>
      </c>
      <c r="G438" s="5">
        <v>1</v>
      </c>
      <c r="H438" t="s">
        <v>2429</v>
      </c>
      <c r="I438" s="5">
        <v>1</v>
      </c>
      <c r="J438" t="s">
        <v>2701</v>
      </c>
      <c r="K438" s="5">
        <v>1</v>
      </c>
      <c r="L438" t="s">
        <v>2702</v>
      </c>
      <c r="M438" s="5">
        <v>1</v>
      </c>
      <c r="N438" t="s">
        <v>2703</v>
      </c>
      <c r="O438" s="5">
        <v>1</v>
      </c>
      <c r="P438" t="s">
        <v>2704</v>
      </c>
      <c r="Q438" s="5">
        <v>0.99</v>
      </c>
      <c r="S438" t="str">
        <f t="shared" si="20"/>
        <v>gi|631905104|gb|KJ600426.1|_Uncultured_Staphylococcus_sp._clone_D-05Biofilm002_16S_ribosomal_RNA_gene,_partial_sequence</v>
      </c>
      <c r="T438" t="e">
        <f>VLOOKUP(Selected!S438,SILVA_ACT!$C$2:$Z$126,19,FALSE)</f>
        <v>#N/A</v>
      </c>
      <c r="U438" t="e">
        <f>VLOOKUP(Selected!S438,SILVA_ACT!$C$2:$Z$126,20,FALSE)</f>
        <v>#N/A</v>
      </c>
      <c r="V438" t="e">
        <f>VLOOKUP(Selected!S438,SILVA_ACT!$C$2:$Z$126,21,FALSE)</f>
        <v>#N/A</v>
      </c>
      <c r="W438" t="e">
        <f>VLOOKUP(Selected!S438,SILVA_ACT!$C$2:$Z$126,22,FALSE)</f>
        <v>#N/A</v>
      </c>
      <c r="X438" t="e">
        <f>VLOOKUP(Selected!S438,SILVA_ACT!$C$2:$Z$126,23,FALSE)</f>
        <v>#N/A</v>
      </c>
      <c r="Y438" t="e">
        <f>VLOOKUP(Selected!S438,SILVA_ACT!$C$2:$Z$126,24,FALSE)</f>
        <v>#N/A</v>
      </c>
    </row>
    <row r="439" spans="1:25">
      <c r="A439" s="2" t="s">
        <v>0</v>
      </c>
      <c r="B439" t="s">
        <v>402</v>
      </c>
      <c r="C439" t="s">
        <v>403</v>
      </c>
      <c r="D439">
        <f t="shared" si="18"/>
        <v>647</v>
      </c>
      <c r="E439" t="e">
        <f t="shared" si="19"/>
        <v>#N/A</v>
      </c>
      <c r="F439" t="s">
        <v>2369</v>
      </c>
      <c r="G439" s="5">
        <v>1</v>
      </c>
      <c r="H439" t="s">
        <v>1978</v>
      </c>
      <c r="I439" s="5">
        <v>1</v>
      </c>
      <c r="J439" t="s">
        <v>2455</v>
      </c>
      <c r="K439" s="5">
        <v>1</v>
      </c>
      <c r="L439" t="s">
        <v>2662</v>
      </c>
      <c r="M439" s="5">
        <v>1</v>
      </c>
      <c r="N439" t="s">
        <v>2663</v>
      </c>
      <c r="O439" s="5">
        <v>1</v>
      </c>
      <c r="P439" t="s">
        <v>2676</v>
      </c>
      <c r="Q439" s="5">
        <v>1</v>
      </c>
      <c r="S439" t="str">
        <f t="shared" si="20"/>
        <v>gi|631905103|gb|KJ600425.1|_Uncultured_Desulfobulbus_sp._clone_D-05Biofilm001_16S_ribosomal_RNA_gene,_partial_sequence</v>
      </c>
      <c r="T439" t="e">
        <f>VLOOKUP(Selected!S439,SILVA_ACT!$C$2:$Z$126,19,FALSE)</f>
        <v>#N/A</v>
      </c>
      <c r="U439" t="e">
        <f>VLOOKUP(Selected!S439,SILVA_ACT!$C$2:$Z$126,20,FALSE)</f>
        <v>#N/A</v>
      </c>
      <c r="V439" t="e">
        <f>VLOOKUP(Selected!S439,SILVA_ACT!$C$2:$Z$126,21,FALSE)</f>
        <v>#N/A</v>
      </c>
      <c r="W439" t="e">
        <f>VLOOKUP(Selected!S439,SILVA_ACT!$C$2:$Z$126,22,FALSE)</f>
        <v>#N/A</v>
      </c>
      <c r="X439" t="e">
        <f>VLOOKUP(Selected!S439,SILVA_ACT!$C$2:$Z$126,23,FALSE)</f>
        <v>#N/A</v>
      </c>
      <c r="Y439" t="e">
        <f>VLOOKUP(Selected!S439,SILVA_ACT!$C$2:$Z$126,24,FALSE)</f>
        <v>#N/A</v>
      </c>
    </row>
    <row r="440" spans="1:25">
      <c r="A440" s="2" t="s">
        <v>0</v>
      </c>
      <c r="B440" t="s">
        <v>404</v>
      </c>
      <c r="C440" t="s">
        <v>405</v>
      </c>
      <c r="D440">
        <f t="shared" si="18"/>
        <v>271</v>
      </c>
      <c r="E440" t="e">
        <f t="shared" si="19"/>
        <v>#N/A</v>
      </c>
      <c r="F440" t="s">
        <v>2369</v>
      </c>
      <c r="G440" s="5">
        <v>1</v>
      </c>
      <c r="H440" t="s">
        <v>2429</v>
      </c>
      <c r="I440" s="5">
        <v>1</v>
      </c>
      <c r="J440" t="s">
        <v>2430</v>
      </c>
      <c r="K440" s="5">
        <v>1</v>
      </c>
      <c r="L440" t="s">
        <v>2539</v>
      </c>
      <c r="M440" s="5">
        <v>1</v>
      </c>
      <c r="N440" t="s">
        <v>2583</v>
      </c>
      <c r="O440" s="5">
        <v>0.45</v>
      </c>
      <c r="P440" t="s">
        <v>2705</v>
      </c>
      <c r="Q440" s="5">
        <v>0.45</v>
      </c>
      <c r="S440" t="str">
        <f t="shared" si="20"/>
        <v>gi|631905102|gb|KJ600424.1|_Uncultured_Lachnospiraceae_bacterium_clone_D-20Biofilm057_16S_ribosomal_RNA_gene,_partial_sequence</v>
      </c>
      <c r="T440" t="e">
        <f>VLOOKUP(Selected!S440,SILVA_ACT!$C$2:$Z$126,19,FALSE)</f>
        <v>#N/A</v>
      </c>
      <c r="U440" t="e">
        <f>VLOOKUP(Selected!S440,SILVA_ACT!$C$2:$Z$126,20,FALSE)</f>
        <v>#N/A</v>
      </c>
      <c r="V440" t="e">
        <f>VLOOKUP(Selected!S440,SILVA_ACT!$C$2:$Z$126,21,FALSE)</f>
        <v>#N/A</v>
      </c>
      <c r="W440" t="e">
        <f>VLOOKUP(Selected!S440,SILVA_ACT!$C$2:$Z$126,22,FALSE)</f>
        <v>#N/A</v>
      </c>
      <c r="X440" t="e">
        <f>VLOOKUP(Selected!S440,SILVA_ACT!$C$2:$Z$126,23,FALSE)</f>
        <v>#N/A</v>
      </c>
      <c r="Y440" t="e">
        <f>VLOOKUP(Selected!S440,SILVA_ACT!$C$2:$Z$126,24,FALSE)</f>
        <v>#N/A</v>
      </c>
    </row>
    <row r="441" spans="1:25">
      <c r="A441" s="2" t="s">
        <v>0</v>
      </c>
      <c r="B441" t="s">
        <v>406</v>
      </c>
      <c r="C441" t="s">
        <v>407</v>
      </c>
      <c r="D441">
        <f t="shared" si="18"/>
        <v>313</v>
      </c>
      <c r="E441" t="e">
        <f t="shared" si="19"/>
        <v>#N/A</v>
      </c>
      <c r="F441" t="s">
        <v>2369</v>
      </c>
      <c r="G441" s="5">
        <v>1</v>
      </c>
      <c r="H441" t="s">
        <v>1978</v>
      </c>
      <c r="I441" s="5">
        <v>1</v>
      </c>
      <c r="J441" t="s">
        <v>1979</v>
      </c>
      <c r="K441" s="5">
        <v>0.99</v>
      </c>
      <c r="L441" t="s">
        <v>2551</v>
      </c>
      <c r="M441" s="5">
        <v>0.93</v>
      </c>
      <c r="N441" t="s">
        <v>2552</v>
      </c>
      <c r="O441" s="5">
        <v>0.93</v>
      </c>
      <c r="P441" t="s">
        <v>2587</v>
      </c>
      <c r="Q441" s="5">
        <v>0.55000000000000004</v>
      </c>
      <c r="S441" t="str">
        <f t="shared" si="20"/>
        <v>gi|631905101|gb|KJ600423.1|_Uncultured_Azoarcus_sp._clone_D-20Biofilm056_16S_ribosomal_RNA_gene,_partial_sequence</v>
      </c>
      <c r="T441" t="e">
        <f>VLOOKUP(Selected!S441,SILVA_ACT!$C$2:$Z$126,19,FALSE)</f>
        <v>#N/A</v>
      </c>
      <c r="U441" t="e">
        <f>VLOOKUP(Selected!S441,SILVA_ACT!$C$2:$Z$126,20,FALSE)</f>
        <v>#N/A</v>
      </c>
      <c r="V441" t="e">
        <f>VLOOKUP(Selected!S441,SILVA_ACT!$C$2:$Z$126,21,FALSE)</f>
        <v>#N/A</v>
      </c>
      <c r="W441" t="e">
        <f>VLOOKUP(Selected!S441,SILVA_ACT!$C$2:$Z$126,22,FALSE)</f>
        <v>#N/A</v>
      </c>
      <c r="X441" t="e">
        <f>VLOOKUP(Selected!S441,SILVA_ACT!$C$2:$Z$126,23,FALSE)</f>
        <v>#N/A</v>
      </c>
      <c r="Y441" t="e">
        <f>VLOOKUP(Selected!S441,SILVA_ACT!$C$2:$Z$126,24,FALSE)</f>
        <v>#N/A</v>
      </c>
    </row>
    <row r="442" spans="1:25">
      <c r="A442" s="2" t="s">
        <v>0</v>
      </c>
      <c r="B442" t="s">
        <v>408</v>
      </c>
      <c r="C442" t="s">
        <v>409</v>
      </c>
      <c r="D442">
        <f t="shared" si="18"/>
        <v>477</v>
      </c>
      <c r="E442" t="e">
        <f t="shared" si="19"/>
        <v>#N/A</v>
      </c>
      <c r="F442" t="s">
        <v>2369</v>
      </c>
      <c r="G442" s="5">
        <v>1</v>
      </c>
      <c r="H442" t="s">
        <v>1978</v>
      </c>
      <c r="I442" s="5">
        <v>1</v>
      </c>
      <c r="J442" t="s">
        <v>1980</v>
      </c>
      <c r="K442" s="5">
        <v>1</v>
      </c>
      <c r="L442" t="s">
        <v>2558</v>
      </c>
      <c r="M442" s="5">
        <v>1</v>
      </c>
      <c r="N442" t="s">
        <v>2559</v>
      </c>
      <c r="O442" s="5">
        <v>1</v>
      </c>
      <c r="P442" t="s">
        <v>2560</v>
      </c>
      <c r="Q442" s="5">
        <v>1</v>
      </c>
      <c r="S442" t="str">
        <f t="shared" si="20"/>
        <v>gi|631905100|gb|KJ600422.1|_Uncultured_Comamonadaceae_bacterium_clone_D-20Biofilm055_16S_ribosomal_RNA_gene,_partial_sequence</v>
      </c>
      <c r="T442" t="e">
        <f>VLOOKUP(Selected!S442,SILVA_ACT!$C$2:$Z$126,19,FALSE)</f>
        <v>#N/A</v>
      </c>
      <c r="U442" t="e">
        <f>VLOOKUP(Selected!S442,SILVA_ACT!$C$2:$Z$126,20,FALSE)</f>
        <v>#N/A</v>
      </c>
      <c r="V442" t="e">
        <f>VLOOKUP(Selected!S442,SILVA_ACT!$C$2:$Z$126,21,FALSE)</f>
        <v>#N/A</v>
      </c>
      <c r="W442" t="e">
        <f>VLOOKUP(Selected!S442,SILVA_ACT!$C$2:$Z$126,22,FALSE)</f>
        <v>#N/A</v>
      </c>
      <c r="X442" t="e">
        <f>VLOOKUP(Selected!S442,SILVA_ACT!$C$2:$Z$126,23,FALSE)</f>
        <v>#N/A</v>
      </c>
      <c r="Y442" t="e">
        <f>VLOOKUP(Selected!S442,SILVA_ACT!$C$2:$Z$126,24,FALSE)</f>
        <v>#N/A</v>
      </c>
    </row>
    <row r="443" spans="1:25">
      <c r="A443" s="2" t="s">
        <v>0</v>
      </c>
      <c r="B443" t="s">
        <v>410</v>
      </c>
      <c r="C443" t="s">
        <v>411</v>
      </c>
      <c r="D443">
        <f t="shared" si="18"/>
        <v>485</v>
      </c>
      <c r="E443" t="e">
        <f t="shared" si="19"/>
        <v>#N/A</v>
      </c>
      <c r="F443" t="s">
        <v>2369</v>
      </c>
      <c r="G443" s="5">
        <v>1</v>
      </c>
      <c r="H443" t="s">
        <v>1978</v>
      </c>
      <c r="I443" s="5">
        <v>1</v>
      </c>
      <c r="J443" t="s">
        <v>1979</v>
      </c>
      <c r="K443" s="5">
        <v>1</v>
      </c>
      <c r="L443" t="s">
        <v>2706</v>
      </c>
      <c r="M443" s="5">
        <v>1</v>
      </c>
      <c r="N443" t="s">
        <v>2707</v>
      </c>
      <c r="O443" s="5">
        <v>1</v>
      </c>
      <c r="P443" t="s">
        <v>2708</v>
      </c>
      <c r="Q443" s="5">
        <v>1</v>
      </c>
      <c r="S443" t="str">
        <f t="shared" si="20"/>
        <v>gi|631905099|gb|KJ600421.1|_Uncultured_Latescibacteria_bacterium_clone_D-20Biofilm054_16S_ribosomal_RNA_gene,_partial_sequence</v>
      </c>
      <c r="T443" t="e">
        <f>VLOOKUP(Selected!S443,SILVA_ACT!$C$2:$Z$126,19,FALSE)</f>
        <v>#N/A</v>
      </c>
      <c r="U443" t="e">
        <f>VLOOKUP(Selected!S443,SILVA_ACT!$C$2:$Z$126,20,FALSE)</f>
        <v>#N/A</v>
      </c>
      <c r="V443" t="e">
        <f>VLOOKUP(Selected!S443,SILVA_ACT!$C$2:$Z$126,21,FALSE)</f>
        <v>#N/A</v>
      </c>
      <c r="W443" t="e">
        <f>VLOOKUP(Selected!S443,SILVA_ACT!$C$2:$Z$126,22,FALSE)</f>
        <v>#N/A</v>
      </c>
      <c r="X443" t="e">
        <f>VLOOKUP(Selected!S443,SILVA_ACT!$C$2:$Z$126,23,FALSE)</f>
        <v>#N/A</v>
      </c>
      <c r="Y443" t="e">
        <f>VLOOKUP(Selected!S443,SILVA_ACT!$C$2:$Z$126,24,FALSE)</f>
        <v>#N/A</v>
      </c>
    </row>
    <row r="444" spans="1:25">
      <c r="A444" s="2" t="s">
        <v>0</v>
      </c>
      <c r="B444" t="s">
        <v>412</v>
      </c>
      <c r="C444" t="s">
        <v>413</v>
      </c>
      <c r="D444">
        <f t="shared" si="18"/>
        <v>486</v>
      </c>
      <c r="E444" t="e">
        <f t="shared" si="19"/>
        <v>#N/A</v>
      </c>
      <c r="F444" t="s">
        <v>2369</v>
      </c>
      <c r="G444" s="5">
        <v>1</v>
      </c>
      <c r="H444" t="s">
        <v>1978</v>
      </c>
      <c r="I444" s="5">
        <v>1</v>
      </c>
      <c r="J444" t="s">
        <v>1979</v>
      </c>
      <c r="K444" s="5">
        <v>1</v>
      </c>
      <c r="L444" t="s">
        <v>2370</v>
      </c>
      <c r="M444" s="5">
        <v>1</v>
      </c>
      <c r="N444" t="s">
        <v>2381</v>
      </c>
      <c r="O444" s="5">
        <v>1</v>
      </c>
      <c r="P444" t="s">
        <v>2686</v>
      </c>
      <c r="Q444" s="5">
        <v>0.99</v>
      </c>
      <c r="S444" t="str">
        <f t="shared" si="20"/>
        <v>gi|631905098|gb|KJ600420.1|_Uncultured_Acidovorax_sp._clone_D-20Biofilm053_16S_ribosomal_RNA_gene,_partial_sequence</v>
      </c>
      <c r="T444" t="e">
        <f>VLOOKUP(Selected!S444,SILVA_ACT!$C$2:$Z$126,19,FALSE)</f>
        <v>#N/A</v>
      </c>
      <c r="U444" t="e">
        <f>VLOOKUP(Selected!S444,SILVA_ACT!$C$2:$Z$126,20,FALSE)</f>
        <v>#N/A</v>
      </c>
      <c r="V444" t="e">
        <f>VLOOKUP(Selected!S444,SILVA_ACT!$C$2:$Z$126,21,FALSE)</f>
        <v>#N/A</v>
      </c>
      <c r="W444" t="e">
        <f>VLOOKUP(Selected!S444,SILVA_ACT!$C$2:$Z$126,22,FALSE)</f>
        <v>#N/A</v>
      </c>
      <c r="X444" t="e">
        <f>VLOOKUP(Selected!S444,SILVA_ACT!$C$2:$Z$126,23,FALSE)</f>
        <v>#N/A</v>
      </c>
      <c r="Y444" t="e">
        <f>VLOOKUP(Selected!S444,SILVA_ACT!$C$2:$Z$126,24,FALSE)</f>
        <v>#N/A</v>
      </c>
    </row>
    <row r="445" spans="1:25">
      <c r="A445" s="2" t="s">
        <v>0</v>
      </c>
      <c r="B445" t="s">
        <v>414</v>
      </c>
      <c r="C445" t="s">
        <v>415</v>
      </c>
      <c r="D445">
        <f t="shared" si="18"/>
        <v>502</v>
      </c>
      <c r="E445" t="e">
        <f t="shared" si="19"/>
        <v>#N/A</v>
      </c>
      <c r="F445" t="s">
        <v>2369</v>
      </c>
      <c r="G445" s="5">
        <v>1</v>
      </c>
      <c r="H445" t="s">
        <v>1978</v>
      </c>
      <c r="I445" s="5">
        <v>1</v>
      </c>
      <c r="J445" t="s">
        <v>1981</v>
      </c>
      <c r="K445" s="5">
        <v>1</v>
      </c>
      <c r="L445" t="s">
        <v>2417</v>
      </c>
      <c r="M445" s="5">
        <v>1</v>
      </c>
      <c r="N445" t="s">
        <v>2579</v>
      </c>
      <c r="O445" s="5">
        <v>1</v>
      </c>
      <c r="P445" t="s">
        <v>2579</v>
      </c>
      <c r="Q445" s="5">
        <v>1</v>
      </c>
      <c r="S445" t="str">
        <f t="shared" si="20"/>
        <v>gi|631905097|gb|KJ600419.1|_Uncultured_Rhodospirillales_bacterium_clone_D-20Biofilm052_16S_ribosomal_RNA_gene,_partial_sequence</v>
      </c>
      <c r="T445" t="e">
        <f>VLOOKUP(Selected!S445,SILVA_ACT!$C$2:$Z$126,19,FALSE)</f>
        <v>#N/A</v>
      </c>
      <c r="U445" t="e">
        <f>VLOOKUP(Selected!S445,SILVA_ACT!$C$2:$Z$126,20,FALSE)</f>
        <v>#N/A</v>
      </c>
      <c r="V445" t="e">
        <f>VLOOKUP(Selected!S445,SILVA_ACT!$C$2:$Z$126,21,FALSE)</f>
        <v>#N/A</v>
      </c>
      <c r="W445" t="e">
        <f>VLOOKUP(Selected!S445,SILVA_ACT!$C$2:$Z$126,22,FALSE)</f>
        <v>#N/A</v>
      </c>
      <c r="X445" t="e">
        <f>VLOOKUP(Selected!S445,SILVA_ACT!$C$2:$Z$126,23,FALSE)</f>
        <v>#N/A</v>
      </c>
      <c r="Y445" t="e">
        <f>VLOOKUP(Selected!S445,SILVA_ACT!$C$2:$Z$126,24,FALSE)</f>
        <v>#N/A</v>
      </c>
    </row>
    <row r="446" spans="1:25">
      <c r="A446" s="2" t="s">
        <v>0</v>
      </c>
      <c r="B446" t="s">
        <v>416</v>
      </c>
      <c r="C446" t="s">
        <v>417</v>
      </c>
      <c r="D446">
        <f t="shared" si="18"/>
        <v>496</v>
      </c>
      <c r="E446" t="e">
        <f t="shared" si="19"/>
        <v>#N/A</v>
      </c>
      <c r="F446" t="s">
        <v>2369</v>
      </c>
      <c r="G446" s="5">
        <v>1</v>
      </c>
      <c r="H446" t="s">
        <v>2429</v>
      </c>
      <c r="I446" s="5">
        <v>1</v>
      </c>
      <c r="J446" t="s">
        <v>2430</v>
      </c>
      <c r="K446" s="5">
        <v>1</v>
      </c>
      <c r="L446" t="s">
        <v>2539</v>
      </c>
      <c r="M446" s="5">
        <v>1</v>
      </c>
      <c r="N446" t="s">
        <v>2540</v>
      </c>
      <c r="O446" s="5">
        <v>0.98</v>
      </c>
      <c r="P446" t="s">
        <v>2585</v>
      </c>
      <c r="Q446" s="5">
        <v>0.98</v>
      </c>
      <c r="S446" t="str">
        <f t="shared" si="20"/>
        <v>gi|631905096|gb|KJ600418.1|_Uncultured_Lachnospiraceae_bacterium_clone_D-20Biofilm051_16S_ribosomal_RNA_gene,_partial_sequence</v>
      </c>
      <c r="T446" t="e">
        <f>VLOOKUP(Selected!S446,SILVA_ACT!$C$2:$Z$126,19,FALSE)</f>
        <v>#N/A</v>
      </c>
      <c r="U446" t="e">
        <f>VLOOKUP(Selected!S446,SILVA_ACT!$C$2:$Z$126,20,FALSE)</f>
        <v>#N/A</v>
      </c>
      <c r="V446" t="e">
        <f>VLOOKUP(Selected!S446,SILVA_ACT!$C$2:$Z$126,21,FALSE)</f>
        <v>#N/A</v>
      </c>
      <c r="W446" t="e">
        <f>VLOOKUP(Selected!S446,SILVA_ACT!$C$2:$Z$126,22,FALSE)</f>
        <v>#N/A</v>
      </c>
      <c r="X446" t="e">
        <f>VLOOKUP(Selected!S446,SILVA_ACT!$C$2:$Z$126,23,FALSE)</f>
        <v>#N/A</v>
      </c>
      <c r="Y446" t="e">
        <f>VLOOKUP(Selected!S446,SILVA_ACT!$C$2:$Z$126,24,FALSE)</f>
        <v>#N/A</v>
      </c>
    </row>
    <row r="447" spans="1:25">
      <c r="A447" s="2" t="s">
        <v>0</v>
      </c>
      <c r="B447" t="s">
        <v>418</v>
      </c>
      <c r="C447" t="s">
        <v>419</v>
      </c>
      <c r="D447">
        <f t="shared" si="18"/>
        <v>510</v>
      </c>
      <c r="E447" t="e">
        <f t="shared" si="19"/>
        <v>#N/A</v>
      </c>
      <c r="F447" t="s">
        <v>2369</v>
      </c>
      <c r="G447" s="5">
        <v>1</v>
      </c>
      <c r="H447" t="s">
        <v>1978</v>
      </c>
      <c r="I447" s="5">
        <v>1</v>
      </c>
      <c r="J447" t="s">
        <v>1981</v>
      </c>
      <c r="K447" s="5">
        <v>1</v>
      </c>
      <c r="L447" t="s">
        <v>2383</v>
      </c>
      <c r="M447" s="5">
        <v>0.99</v>
      </c>
      <c r="N447" t="s">
        <v>2427</v>
      </c>
      <c r="O447" s="5">
        <v>0.97</v>
      </c>
      <c r="P447" t="s">
        <v>2568</v>
      </c>
      <c r="Q447" s="5">
        <v>0.96</v>
      </c>
      <c r="S447" t="str">
        <f t="shared" si="20"/>
        <v>gi|631905095|gb|KJ600417.1|_Uncultured_Devosia_sp._clone_D-20Biofilm050_16S_ribosomal_RNA_gene,_partial_sequence</v>
      </c>
      <c r="T447" t="e">
        <f>VLOOKUP(Selected!S447,SILVA_ACT!$C$2:$Z$126,19,FALSE)</f>
        <v>#N/A</v>
      </c>
      <c r="U447" t="e">
        <f>VLOOKUP(Selected!S447,SILVA_ACT!$C$2:$Z$126,20,FALSE)</f>
        <v>#N/A</v>
      </c>
      <c r="V447" t="e">
        <f>VLOOKUP(Selected!S447,SILVA_ACT!$C$2:$Z$126,21,FALSE)</f>
        <v>#N/A</v>
      </c>
      <c r="W447" t="e">
        <f>VLOOKUP(Selected!S447,SILVA_ACT!$C$2:$Z$126,22,FALSE)</f>
        <v>#N/A</v>
      </c>
      <c r="X447" t="e">
        <f>VLOOKUP(Selected!S447,SILVA_ACT!$C$2:$Z$126,23,FALSE)</f>
        <v>#N/A</v>
      </c>
      <c r="Y447" t="e">
        <f>VLOOKUP(Selected!S447,SILVA_ACT!$C$2:$Z$126,24,FALSE)</f>
        <v>#N/A</v>
      </c>
    </row>
    <row r="448" spans="1:25">
      <c r="A448" s="2" t="s">
        <v>0</v>
      </c>
      <c r="B448" t="s">
        <v>420</v>
      </c>
      <c r="C448" t="s">
        <v>421</v>
      </c>
      <c r="D448">
        <f t="shared" si="18"/>
        <v>515</v>
      </c>
      <c r="E448" t="e">
        <f t="shared" si="19"/>
        <v>#N/A</v>
      </c>
      <c r="F448" t="s">
        <v>2369</v>
      </c>
      <c r="G448" s="5">
        <v>1</v>
      </c>
      <c r="H448" t="s">
        <v>1978</v>
      </c>
      <c r="I448" s="5">
        <v>1</v>
      </c>
      <c r="J448" t="s">
        <v>1980</v>
      </c>
      <c r="K448" s="5">
        <v>1</v>
      </c>
      <c r="L448" t="s">
        <v>2531</v>
      </c>
      <c r="M448" s="5">
        <v>1</v>
      </c>
      <c r="N448" t="s">
        <v>2576</v>
      </c>
      <c r="O448" s="5">
        <v>1</v>
      </c>
      <c r="P448" t="s">
        <v>2577</v>
      </c>
      <c r="Q448" s="5">
        <v>0.71</v>
      </c>
      <c r="S448" t="str">
        <f t="shared" si="20"/>
        <v>gi|631905094|gb|KJ600416.1|_Uncultured_Rhodanobacter_sp._clone_D-20Biofilm049_16S_ribosomal_RNA_gene,_partial_sequence</v>
      </c>
      <c r="T448" t="e">
        <f>VLOOKUP(Selected!S448,SILVA_ACT!$C$2:$Z$126,19,FALSE)</f>
        <v>#N/A</v>
      </c>
      <c r="U448" t="e">
        <f>VLOOKUP(Selected!S448,SILVA_ACT!$C$2:$Z$126,20,FALSE)</f>
        <v>#N/A</v>
      </c>
      <c r="V448" t="e">
        <f>VLOOKUP(Selected!S448,SILVA_ACT!$C$2:$Z$126,21,FALSE)</f>
        <v>#N/A</v>
      </c>
      <c r="W448" t="e">
        <f>VLOOKUP(Selected!S448,SILVA_ACT!$C$2:$Z$126,22,FALSE)</f>
        <v>#N/A</v>
      </c>
      <c r="X448" t="e">
        <f>VLOOKUP(Selected!S448,SILVA_ACT!$C$2:$Z$126,23,FALSE)</f>
        <v>#N/A</v>
      </c>
      <c r="Y448" t="e">
        <f>VLOOKUP(Selected!S448,SILVA_ACT!$C$2:$Z$126,24,FALSE)</f>
        <v>#N/A</v>
      </c>
    </row>
    <row r="449" spans="1:25">
      <c r="A449" s="2" t="s">
        <v>0</v>
      </c>
      <c r="B449" t="s">
        <v>422</v>
      </c>
      <c r="C449" t="s">
        <v>423</v>
      </c>
      <c r="D449">
        <f t="shared" si="18"/>
        <v>517</v>
      </c>
      <c r="E449" t="e">
        <f t="shared" si="19"/>
        <v>#N/A</v>
      </c>
      <c r="F449" t="s">
        <v>2369</v>
      </c>
      <c r="G449" s="5">
        <v>1</v>
      </c>
      <c r="H449" t="s">
        <v>2429</v>
      </c>
      <c r="I449" s="5">
        <v>1</v>
      </c>
      <c r="J449" t="s">
        <v>2430</v>
      </c>
      <c r="K449" s="5">
        <v>1</v>
      </c>
      <c r="L449" t="s">
        <v>2539</v>
      </c>
      <c r="M449" s="5">
        <v>1</v>
      </c>
      <c r="N449" t="s">
        <v>2583</v>
      </c>
      <c r="O449" s="5">
        <v>1</v>
      </c>
      <c r="P449" t="s">
        <v>2608</v>
      </c>
      <c r="Q449" s="5">
        <v>1</v>
      </c>
      <c r="S449" t="str">
        <f t="shared" si="20"/>
        <v>gi|631905093|gb|KJ600415.1|_Uncultured_Ruminococcaceae_bacterium_clone_D-20Biofilm048_16S_ribosomal_RNA_gene,_partial_sequence</v>
      </c>
      <c r="T449" t="e">
        <f>VLOOKUP(Selected!S449,SILVA_ACT!$C$2:$Z$126,19,FALSE)</f>
        <v>#N/A</v>
      </c>
      <c r="U449" t="e">
        <f>VLOOKUP(Selected!S449,SILVA_ACT!$C$2:$Z$126,20,FALSE)</f>
        <v>#N/A</v>
      </c>
      <c r="V449" t="e">
        <f>VLOOKUP(Selected!S449,SILVA_ACT!$C$2:$Z$126,21,FALSE)</f>
        <v>#N/A</v>
      </c>
      <c r="W449" t="e">
        <f>VLOOKUP(Selected!S449,SILVA_ACT!$C$2:$Z$126,22,FALSE)</f>
        <v>#N/A</v>
      </c>
      <c r="X449" t="e">
        <f>VLOOKUP(Selected!S449,SILVA_ACT!$C$2:$Z$126,23,FALSE)</f>
        <v>#N/A</v>
      </c>
      <c r="Y449" t="e">
        <f>VLOOKUP(Selected!S449,SILVA_ACT!$C$2:$Z$126,24,FALSE)</f>
        <v>#N/A</v>
      </c>
    </row>
    <row r="450" spans="1:25">
      <c r="A450" s="2" t="s">
        <v>0</v>
      </c>
      <c r="B450" t="s">
        <v>424</v>
      </c>
      <c r="C450" t="s">
        <v>425</v>
      </c>
      <c r="D450">
        <f t="shared" ref="D450:D513" si="21">LEN(C450)</f>
        <v>535</v>
      </c>
      <c r="E450" t="e">
        <f t="shared" si="19"/>
        <v>#N/A</v>
      </c>
      <c r="F450" t="s">
        <v>2369</v>
      </c>
      <c r="G450" s="5">
        <v>1</v>
      </c>
      <c r="H450" t="s">
        <v>1978</v>
      </c>
      <c r="I450" s="5">
        <v>0.99</v>
      </c>
      <c r="J450" t="s">
        <v>1980</v>
      </c>
      <c r="K450" s="5">
        <v>0.98</v>
      </c>
      <c r="L450" t="s">
        <v>2378</v>
      </c>
      <c r="M450" s="5">
        <v>0.9</v>
      </c>
      <c r="N450" t="s">
        <v>2379</v>
      </c>
      <c r="O450" s="5">
        <v>0.9</v>
      </c>
      <c r="P450" t="s">
        <v>2546</v>
      </c>
      <c r="Q450" s="5">
        <v>0.9</v>
      </c>
      <c r="S450" t="str">
        <f t="shared" si="20"/>
        <v>gi|631905092|gb|KJ600414.1|_Uncultured_gamma_proteobacterium_clone_D-20Biofilm047_16S_ribosomal_RNA_gene,_partial_sequence</v>
      </c>
      <c r="T450" t="e">
        <f>VLOOKUP(Selected!S450,SILVA_ACT!$C$2:$Z$126,19,FALSE)</f>
        <v>#N/A</v>
      </c>
      <c r="U450" t="e">
        <f>VLOOKUP(Selected!S450,SILVA_ACT!$C$2:$Z$126,20,FALSE)</f>
        <v>#N/A</v>
      </c>
      <c r="V450" t="e">
        <f>VLOOKUP(Selected!S450,SILVA_ACT!$C$2:$Z$126,21,FALSE)</f>
        <v>#N/A</v>
      </c>
      <c r="W450" t="e">
        <f>VLOOKUP(Selected!S450,SILVA_ACT!$C$2:$Z$126,22,FALSE)</f>
        <v>#N/A</v>
      </c>
      <c r="X450" t="e">
        <f>VLOOKUP(Selected!S450,SILVA_ACT!$C$2:$Z$126,23,FALSE)</f>
        <v>#N/A</v>
      </c>
      <c r="Y450" t="e">
        <f>VLOOKUP(Selected!S450,SILVA_ACT!$C$2:$Z$126,24,FALSE)</f>
        <v>#N/A</v>
      </c>
    </row>
    <row r="451" spans="1:25">
      <c r="A451" s="2" t="s">
        <v>0</v>
      </c>
      <c r="B451" t="s">
        <v>426</v>
      </c>
      <c r="C451" t="s">
        <v>427</v>
      </c>
      <c r="D451">
        <f t="shared" si="21"/>
        <v>559</v>
      </c>
      <c r="E451" t="e">
        <f t="shared" ref="E451:E514" si="22">Y451</f>
        <v>#N/A</v>
      </c>
      <c r="F451" t="s">
        <v>2369</v>
      </c>
      <c r="G451" s="5">
        <v>1</v>
      </c>
      <c r="H451" t="s">
        <v>2429</v>
      </c>
      <c r="I451" s="5">
        <v>1</v>
      </c>
      <c r="J451" t="s">
        <v>2430</v>
      </c>
      <c r="K451" s="5">
        <v>1</v>
      </c>
      <c r="L451" t="s">
        <v>2539</v>
      </c>
      <c r="M451" s="5">
        <v>1</v>
      </c>
      <c r="N451" t="s">
        <v>2618</v>
      </c>
      <c r="O451" s="5">
        <v>0.75</v>
      </c>
      <c r="P451" t="s">
        <v>2619</v>
      </c>
      <c r="Q451" s="5">
        <v>0.75</v>
      </c>
      <c r="S451" t="str">
        <f t="shared" ref="S451:S514" si="23">SUBSTITUTE(B451," ","_")</f>
        <v>gi|631905091|gb|KJ600413.1|_Uncultured_Lachnospiraceae_bacterium_clone_D-20Biofilm046_16S_ribosomal_RNA_gene,_partial_sequence</v>
      </c>
      <c r="T451" t="e">
        <f>VLOOKUP(Selected!S451,SILVA_ACT!$C$2:$Z$126,19,FALSE)</f>
        <v>#N/A</v>
      </c>
      <c r="U451" t="e">
        <f>VLOOKUP(Selected!S451,SILVA_ACT!$C$2:$Z$126,20,FALSE)</f>
        <v>#N/A</v>
      </c>
      <c r="V451" t="e">
        <f>VLOOKUP(Selected!S451,SILVA_ACT!$C$2:$Z$126,21,FALSE)</f>
        <v>#N/A</v>
      </c>
      <c r="W451" t="e">
        <f>VLOOKUP(Selected!S451,SILVA_ACT!$C$2:$Z$126,22,FALSE)</f>
        <v>#N/A</v>
      </c>
      <c r="X451" t="e">
        <f>VLOOKUP(Selected!S451,SILVA_ACT!$C$2:$Z$126,23,FALSE)</f>
        <v>#N/A</v>
      </c>
      <c r="Y451" t="e">
        <f>VLOOKUP(Selected!S451,SILVA_ACT!$C$2:$Z$126,24,FALSE)</f>
        <v>#N/A</v>
      </c>
    </row>
    <row r="452" spans="1:25">
      <c r="A452" s="2" t="s">
        <v>0</v>
      </c>
      <c r="B452" t="s">
        <v>428</v>
      </c>
      <c r="C452" t="s">
        <v>429</v>
      </c>
      <c r="D452">
        <f t="shared" si="21"/>
        <v>566</v>
      </c>
      <c r="E452" t="e">
        <f t="shared" si="22"/>
        <v>#N/A</v>
      </c>
      <c r="F452" t="s">
        <v>2369</v>
      </c>
      <c r="G452" s="5">
        <v>1</v>
      </c>
      <c r="H452" t="s">
        <v>2429</v>
      </c>
      <c r="I452" s="5">
        <v>1</v>
      </c>
      <c r="J452" t="s">
        <v>2430</v>
      </c>
      <c r="K452" s="5">
        <v>1</v>
      </c>
      <c r="L452" t="s">
        <v>2539</v>
      </c>
      <c r="M452" s="5">
        <v>1</v>
      </c>
      <c r="N452" t="s">
        <v>2583</v>
      </c>
      <c r="O452" s="5">
        <v>1</v>
      </c>
      <c r="P452" t="s">
        <v>2628</v>
      </c>
      <c r="Q452" s="5">
        <v>0.86</v>
      </c>
      <c r="S452" t="str">
        <f t="shared" si="23"/>
        <v>gi|631905090|gb|KJ600412.1|_Uncultured_Anaerotruncus_sp._clone_D-20Biofilm045_16S_ribosomal_RNA_gene,_partial_sequence</v>
      </c>
      <c r="T452" t="e">
        <f>VLOOKUP(Selected!S452,SILVA_ACT!$C$2:$Z$126,19,FALSE)</f>
        <v>#N/A</v>
      </c>
      <c r="U452" t="e">
        <f>VLOOKUP(Selected!S452,SILVA_ACT!$C$2:$Z$126,20,FALSE)</f>
        <v>#N/A</v>
      </c>
      <c r="V452" t="e">
        <f>VLOOKUP(Selected!S452,SILVA_ACT!$C$2:$Z$126,21,FALSE)</f>
        <v>#N/A</v>
      </c>
      <c r="W452" t="e">
        <f>VLOOKUP(Selected!S452,SILVA_ACT!$C$2:$Z$126,22,FALSE)</f>
        <v>#N/A</v>
      </c>
      <c r="X452" t="e">
        <f>VLOOKUP(Selected!S452,SILVA_ACT!$C$2:$Z$126,23,FALSE)</f>
        <v>#N/A</v>
      </c>
      <c r="Y452" t="e">
        <f>VLOOKUP(Selected!S452,SILVA_ACT!$C$2:$Z$126,24,FALSE)</f>
        <v>#N/A</v>
      </c>
    </row>
    <row r="453" spans="1:25">
      <c r="A453" s="2" t="s">
        <v>0</v>
      </c>
      <c r="B453" t="s">
        <v>430</v>
      </c>
      <c r="C453" t="s">
        <v>431</v>
      </c>
      <c r="D453">
        <f t="shared" si="21"/>
        <v>575</v>
      </c>
      <c r="E453" t="e">
        <f t="shared" si="22"/>
        <v>#N/A</v>
      </c>
      <c r="F453" t="s">
        <v>2369</v>
      </c>
      <c r="G453" s="5">
        <v>1</v>
      </c>
      <c r="H453" t="s">
        <v>2429</v>
      </c>
      <c r="I453" s="5">
        <v>1</v>
      </c>
      <c r="J453" t="s">
        <v>2430</v>
      </c>
      <c r="K453" s="5">
        <v>1</v>
      </c>
      <c r="L453" t="s">
        <v>2539</v>
      </c>
      <c r="M453" s="5">
        <v>1</v>
      </c>
      <c r="N453" t="s">
        <v>2583</v>
      </c>
      <c r="O453" s="5">
        <v>1</v>
      </c>
      <c r="P453" t="s">
        <v>2632</v>
      </c>
      <c r="Q453" s="5">
        <v>1</v>
      </c>
      <c r="S453" t="str">
        <f t="shared" si="23"/>
        <v>gi|631905089|gb|KJ600411.1|_Uncultured_Oscillibacter_sp._clone_D-20Biofilm044_16S_ribosomal_RNA_gene,_partial_sequence</v>
      </c>
      <c r="T453" t="e">
        <f>VLOOKUP(Selected!S453,SILVA_ACT!$C$2:$Z$126,19,FALSE)</f>
        <v>#N/A</v>
      </c>
      <c r="U453" t="e">
        <f>VLOOKUP(Selected!S453,SILVA_ACT!$C$2:$Z$126,20,FALSE)</f>
        <v>#N/A</v>
      </c>
      <c r="V453" t="e">
        <f>VLOOKUP(Selected!S453,SILVA_ACT!$C$2:$Z$126,21,FALSE)</f>
        <v>#N/A</v>
      </c>
      <c r="W453" t="e">
        <f>VLOOKUP(Selected!S453,SILVA_ACT!$C$2:$Z$126,22,FALSE)</f>
        <v>#N/A</v>
      </c>
      <c r="X453" t="e">
        <f>VLOOKUP(Selected!S453,SILVA_ACT!$C$2:$Z$126,23,FALSE)</f>
        <v>#N/A</v>
      </c>
      <c r="Y453" t="e">
        <f>VLOOKUP(Selected!S453,SILVA_ACT!$C$2:$Z$126,24,FALSE)</f>
        <v>#N/A</v>
      </c>
    </row>
    <row r="454" spans="1:25">
      <c r="A454" s="2" t="s">
        <v>0</v>
      </c>
      <c r="B454" t="s">
        <v>432</v>
      </c>
      <c r="C454" t="s">
        <v>433</v>
      </c>
      <c r="D454">
        <f t="shared" si="21"/>
        <v>575</v>
      </c>
      <c r="E454" t="e">
        <f t="shared" si="22"/>
        <v>#N/A</v>
      </c>
      <c r="F454" t="s">
        <v>2369</v>
      </c>
      <c r="G454" s="5">
        <v>1</v>
      </c>
      <c r="H454" t="s">
        <v>1978</v>
      </c>
      <c r="I454" s="5">
        <v>1</v>
      </c>
      <c r="J454" t="s">
        <v>1980</v>
      </c>
      <c r="K454" s="5">
        <v>1</v>
      </c>
      <c r="L454" t="s">
        <v>2531</v>
      </c>
      <c r="M454" s="5">
        <v>1</v>
      </c>
      <c r="N454" t="s">
        <v>2576</v>
      </c>
      <c r="O454" s="5">
        <v>1</v>
      </c>
      <c r="P454" t="s">
        <v>2577</v>
      </c>
      <c r="Q454" s="5">
        <v>1</v>
      </c>
      <c r="S454" t="str">
        <f t="shared" si="23"/>
        <v>gi|631905088|gb|KJ600410.1|_Uncultured_Xanthomonadaceae_bacterium_clone_D-20Biofilm043_16S_ribosomal_RNA_gene,_partial_sequence</v>
      </c>
      <c r="T454" t="e">
        <f>VLOOKUP(Selected!S454,SILVA_ACT!$C$2:$Z$126,19,FALSE)</f>
        <v>#N/A</v>
      </c>
      <c r="U454" t="e">
        <f>VLOOKUP(Selected!S454,SILVA_ACT!$C$2:$Z$126,20,FALSE)</f>
        <v>#N/A</v>
      </c>
      <c r="V454" t="e">
        <f>VLOOKUP(Selected!S454,SILVA_ACT!$C$2:$Z$126,21,FALSE)</f>
        <v>#N/A</v>
      </c>
      <c r="W454" t="e">
        <f>VLOOKUP(Selected!S454,SILVA_ACT!$C$2:$Z$126,22,FALSE)</f>
        <v>#N/A</v>
      </c>
      <c r="X454" t="e">
        <f>VLOOKUP(Selected!S454,SILVA_ACT!$C$2:$Z$126,23,FALSE)</f>
        <v>#N/A</v>
      </c>
      <c r="Y454" t="e">
        <f>VLOOKUP(Selected!S454,SILVA_ACT!$C$2:$Z$126,24,FALSE)</f>
        <v>#N/A</v>
      </c>
    </row>
    <row r="455" spans="1:25">
      <c r="A455" s="2" t="s">
        <v>0</v>
      </c>
      <c r="B455" t="s">
        <v>434</v>
      </c>
      <c r="C455" t="s">
        <v>435</v>
      </c>
      <c r="D455">
        <f t="shared" si="21"/>
        <v>575</v>
      </c>
      <c r="E455" t="e">
        <f t="shared" si="22"/>
        <v>#N/A</v>
      </c>
      <c r="F455" t="s">
        <v>2369</v>
      </c>
      <c r="G455" s="5">
        <v>1</v>
      </c>
      <c r="H455" t="s">
        <v>2429</v>
      </c>
      <c r="I455" s="5">
        <v>1</v>
      </c>
      <c r="J455" t="s">
        <v>2430</v>
      </c>
      <c r="K455" s="5">
        <v>0.99</v>
      </c>
      <c r="L455" t="s">
        <v>2539</v>
      </c>
      <c r="M455" s="5">
        <v>0.99</v>
      </c>
      <c r="N455" t="s">
        <v>2665</v>
      </c>
      <c r="O455" s="5">
        <v>0.98</v>
      </c>
      <c r="P455" t="s">
        <v>2666</v>
      </c>
      <c r="Q455" s="5">
        <v>0.96</v>
      </c>
      <c r="S455" t="str">
        <f t="shared" si="23"/>
        <v>gi|631905087|gb|KJ600409.1|_Uncultured_Sedimentibacter_sp._clone_D-20Biofilm042_16S_ribosomal_RNA_gene,_partial_sequence</v>
      </c>
      <c r="T455" t="e">
        <f>VLOOKUP(Selected!S455,SILVA_ACT!$C$2:$Z$126,19,FALSE)</f>
        <v>#N/A</v>
      </c>
      <c r="U455" t="e">
        <f>VLOOKUP(Selected!S455,SILVA_ACT!$C$2:$Z$126,20,FALSE)</f>
        <v>#N/A</v>
      </c>
      <c r="V455" t="e">
        <f>VLOOKUP(Selected!S455,SILVA_ACT!$C$2:$Z$126,21,FALSE)</f>
        <v>#N/A</v>
      </c>
      <c r="W455" t="e">
        <f>VLOOKUP(Selected!S455,SILVA_ACT!$C$2:$Z$126,22,FALSE)</f>
        <v>#N/A</v>
      </c>
      <c r="X455" t="e">
        <f>VLOOKUP(Selected!S455,SILVA_ACT!$C$2:$Z$126,23,FALSE)</f>
        <v>#N/A</v>
      </c>
      <c r="Y455" t="e">
        <f>VLOOKUP(Selected!S455,SILVA_ACT!$C$2:$Z$126,24,FALSE)</f>
        <v>#N/A</v>
      </c>
    </row>
    <row r="456" spans="1:25">
      <c r="A456" s="2" t="s">
        <v>0</v>
      </c>
      <c r="B456" t="s">
        <v>436</v>
      </c>
      <c r="C456" t="s">
        <v>437</v>
      </c>
      <c r="D456">
        <f t="shared" si="21"/>
        <v>573</v>
      </c>
      <c r="E456" t="e">
        <f t="shared" si="22"/>
        <v>#N/A</v>
      </c>
      <c r="F456" t="s">
        <v>2369</v>
      </c>
      <c r="G456" s="5">
        <v>1</v>
      </c>
      <c r="H456" t="s">
        <v>1978</v>
      </c>
      <c r="I456" s="5">
        <v>1</v>
      </c>
      <c r="J456" t="s">
        <v>1979</v>
      </c>
      <c r="K456" s="5">
        <v>1</v>
      </c>
      <c r="L456" t="s">
        <v>2551</v>
      </c>
      <c r="M456" s="5">
        <v>0.88</v>
      </c>
      <c r="N456" t="s">
        <v>2552</v>
      </c>
      <c r="O456" s="5">
        <v>0.88</v>
      </c>
      <c r="P456" t="s">
        <v>2586</v>
      </c>
      <c r="Q456" s="5">
        <v>0.67</v>
      </c>
      <c r="S456" t="str">
        <f t="shared" si="23"/>
        <v>gi|631905086|gb|KJ600408.1|_Uncultured_Azospira_sp._clone_D-20Biofilm041_16S_ribosomal_RNA_gene,_partial_sequence</v>
      </c>
      <c r="T456" t="e">
        <f>VLOOKUP(Selected!S456,SILVA_ACT!$C$2:$Z$126,19,FALSE)</f>
        <v>#N/A</v>
      </c>
      <c r="U456" t="e">
        <f>VLOOKUP(Selected!S456,SILVA_ACT!$C$2:$Z$126,20,FALSE)</f>
        <v>#N/A</v>
      </c>
      <c r="V456" t="e">
        <f>VLOOKUP(Selected!S456,SILVA_ACT!$C$2:$Z$126,21,FALSE)</f>
        <v>#N/A</v>
      </c>
      <c r="W456" t="e">
        <f>VLOOKUP(Selected!S456,SILVA_ACT!$C$2:$Z$126,22,FALSE)</f>
        <v>#N/A</v>
      </c>
      <c r="X456" t="e">
        <f>VLOOKUP(Selected!S456,SILVA_ACT!$C$2:$Z$126,23,FALSE)</f>
        <v>#N/A</v>
      </c>
      <c r="Y456" t="e">
        <f>VLOOKUP(Selected!S456,SILVA_ACT!$C$2:$Z$126,24,FALSE)</f>
        <v>#N/A</v>
      </c>
    </row>
    <row r="457" spans="1:25">
      <c r="A457" s="2" t="s">
        <v>0</v>
      </c>
      <c r="B457" t="s">
        <v>438</v>
      </c>
      <c r="C457" t="s">
        <v>439</v>
      </c>
      <c r="D457">
        <f t="shared" si="21"/>
        <v>580</v>
      </c>
      <c r="E457" t="e">
        <f t="shared" si="22"/>
        <v>#N/A</v>
      </c>
      <c r="F457" t="s">
        <v>2369</v>
      </c>
      <c r="G457" s="5">
        <v>1</v>
      </c>
      <c r="H457" t="s">
        <v>1978</v>
      </c>
      <c r="I457" s="5">
        <v>1</v>
      </c>
      <c r="J457" t="s">
        <v>1979</v>
      </c>
      <c r="K457" s="5">
        <v>1</v>
      </c>
      <c r="L457" t="s">
        <v>2551</v>
      </c>
      <c r="M457" s="5">
        <v>1</v>
      </c>
      <c r="N457" t="s">
        <v>2552</v>
      </c>
      <c r="O457" s="5">
        <v>1</v>
      </c>
      <c r="P457" t="s">
        <v>2587</v>
      </c>
      <c r="Q457" s="5">
        <v>0.84</v>
      </c>
      <c r="S457" t="str">
        <f t="shared" si="23"/>
        <v>gi|631905085|gb|KJ600407.1|_Uncultured_Azoarcus_sp._clone_D-20Biofilm040_16S_ribosomal_RNA_gene,_partial_sequence</v>
      </c>
      <c r="T457" t="e">
        <f>VLOOKUP(Selected!S457,SILVA_ACT!$C$2:$Z$126,19,FALSE)</f>
        <v>#N/A</v>
      </c>
      <c r="U457" t="e">
        <f>VLOOKUP(Selected!S457,SILVA_ACT!$C$2:$Z$126,20,FALSE)</f>
        <v>#N/A</v>
      </c>
      <c r="V457" t="e">
        <f>VLOOKUP(Selected!S457,SILVA_ACT!$C$2:$Z$126,21,FALSE)</f>
        <v>#N/A</v>
      </c>
      <c r="W457" t="e">
        <f>VLOOKUP(Selected!S457,SILVA_ACT!$C$2:$Z$126,22,FALSE)</f>
        <v>#N/A</v>
      </c>
      <c r="X457" t="e">
        <f>VLOOKUP(Selected!S457,SILVA_ACT!$C$2:$Z$126,23,FALSE)</f>
        <v>#N/A</v>
      </c>
      <c r="Y457" t="e">
        <f>VLOOKUP(Selected!S457,SILVA_ACT!$C$2:$Z$126,24,FALSE)</f>
        <v>#N/A</v>
      </c>
    </row>
    <row r="458" spans="1:25">
      <c r="A458" s="2" t="s">
        <v>0</v>
      </c>
      <c r="B458" t="s">
        <v>440</v>
      </c>
      <c r="C458" t="s">
        <v>441</v>
      </c>
      <c r="D458">
        <f t="shared" si="21"/>
        <v>624</v>
      </c>
      <c r="E458" t="e">
        <f t="shared" si="22"/>
        <v>#N/A</v>
      </c>
      <c r="F458" t="s">
        <v>2369</v>
      </c>
      <c r="G458" s="5">
        <v>1</v>
      </c>
      <c r="H458" t="s">
        <v>2434</v>
      </c>
      <c r="I458" s="5">
        <v>1</v>
      </c>
      <c r="J458" t="s">
        <v>2435</v>
      </c>
      <c r="K458" s="5">
        <v>0.61</v>
      </c>
      <c r="L458" t="s">
        <v>2436</v>
      </c>
      <c r="M458" s="5">
        <v>0.61</v>
      </c>
      <c r="N458" t="s">
        <v>2437</v>
      </c>
      <c r="O458" s="5">
        <v>0.61</v>
      </c>
      <c r="P458" t="s">
        <v>2563</v>
      </c>
      <c r="Q458" s="5">
        <v>0.17</v>
      </c>
      <c r="S458" t="str">
        <f t="shared" si="23"/>
        <v>gi|631905084|gb|KJ600406.1|_Uncultured_Anaerolineaceae_bacterium_clone_D-20Biofilm039_16S_ribosomal_RNA_gene,_partial_sequence</v>
      </c>
      <c r="T458" t="e">
        <f>VLOOKUP(Selected!S458,SILVA_ACT!$C$2:$Z$126,19,FALSE)</f>
        <v>#N/A</v>
      </c>
      <c r="U458" t="e">
        <f>VLOOKUP(Selected!S458,SILVA_ACT!$C$2:$Z$126,20,FALSE)</f>
        <v>#N/A</v>
      </c>
      <c r="V458" t="e">
        <f>VLOOKUP(Selected!S458,SILVA_ACT!$C$2:$Z$126,21,FALSE)</f>
        <v>#N/A</v>
      </c>
      <c r="W458" t="e">
        <f>VLOOKUP(Selected!S458,SILVA_ACT!$C$2:$Z$126,22,FALSE)</f>
        <v>#N/A</v>
      </c>
      <c r="X458" t="e">
        <f>VLOOKUP(Selected!S458,SILVA_ACT!$C$2:$Z$126,23,FALSE)</f>
        <v>#N/A</v>
      </c>
      <c r="Y458" t="e">
        <f>VLOOKUP(Selected!S458,SILVA_ACT!$C$2:$Z$126,24,FALSE)</f>
        <v>#N/A</v>
      </c>
    </row>
    <row r="459" spans="1:25">
      <c r="A459" s="2" t="s">
        <v>0</v>
      </c>
      <c r="B459" t="s">
        <v>442</v>
      </c>
      <c r="C459" t="s">
        <v>443</v>
      </c>
      <c r="D459">
        <f t="shared" si="21"/>
        <v>628</v>
      </c>
      <c r="E459" t="e">
        <f t="shared" si="22"/>
        <v>#N/A</v>
      </c>
      <c r="F459" t="s">
        <v>2369</v>
      </c>
      <c r="G459" s="5">
        <v>1</v>
      </c>
      <c r="H459" t="s">
        <v>1978</v>
      </c>
      <c r="I459" s="5">
        <v>1</v>
      </c>
      <c r="J459" t="s">
        <v>1981</v>
      </c>
      <c r="K459" s="5">
        <v>1</v>
      </c>
      <c r="L459" t="s">
        <v>2383</v>
      </c>
      <c r="M459" s="5">
        <v>1</v>
      </c>
      <c r="N459" t="s">
        <v>2537</v>
      </c>
      <c r="O459" s="5">
        <v>0.99</v>
      </c>
      <c r="P459" t="s">
        <v>2554</v>
      </c>
      <c r="Q459" s="5">
        <v>0.36</v>
      </c>
      <c r="S459" t="str">
        <f t="shared" si="23"/>
        <v>gi|631905083|gb|KJ600405.1|_Uncultured_Bradyrhizobiaceae_bacterium_clone_D-20Biofilm037_16S_ribosomal_RNA_gene,_partial_sequence</v>
      </c>
      <c r="T459" t="e">
        <f>VLOOKUP(Selected!S459,SILVA_ACT!$C$2:$Z$126,19,FALSE)</f>
        <v>#N/A</v>
      </c>
      <c r="U459" t="e">
        <f>VLOOKUP(Selected!S459,SILVA_ACT!$C$2:$Z$126,20,FALSE)</f>
        <v>#N/A</v>
      </c>
      <c r="V459" t="e">
        <f>VLOOKUP(Selected!S459,SILVA_ACT!$C$2:$Z$126,21,FALSE)</f>
        <v>#N/A</v>
      </c>
      <c r="W459" t="e">
        <f>VLOOKUP(Selected!S459,SILVA_ACT!$C$2:$Z$126,22,FALSE)</f>
        <v>#N/A</v>
      </c>
      <c r="X459" t="e">
        <f>VLOOKUP(Selected!S459,SILVA_ACT!$C$2:$Z$126,23,FALSE)</f>
        <v>#N/A</v>
      </c>
      <c r="Y459" t="e">
        <f>VLOOKUP(Selected!S459,SILVA_ACT!$C$2:$Z$126,24,FALSE)</f>
        <v>#N/A</v>
      </c>
    </row>
    <row r="460" spans="1:25">
      <c r="A460" s="2" t="s">
        <v>0</v>
      </c>
      <c r="B460" t="s">
        <v>444</v>
      </c>
      <c r="C460" t="s">
        <v>445</v>
      </c>
      <c r="D460">
        <f t="shared" si="21"/>
        <v>630</v>
      </c>
      <c r="E460" t="e">
        <f t="shared" si="22"/>
        <v>#N/A</v>
      </c>
      <c r="F460" t="s">
        <v>2369</v>
      </c>
      <c r="G460" s="5">
        <v>1</v>
      </c>
      <c r="H460" t="s">
        <v>2429</v>
      </c>
      <c r="I460" s="5">
        <v>1</v>
      </c>
      <c r="J460" t="s">
        <v>2430</v>
      </c>
      <c r="K460" s="5">
        <v>1</v>
      </c>
      <c r="L460" t="s">
        <v>2539</v>
      </c>
      <c r="M460" s="5">
        <v>1</v>
      </c>
      <c r="N460" t="s">
        <v>2583</v>
      </c>
      <c r="O460" s="5">
        <v>1</v>
      </c>
      <c r="P460" t="s">
        <v>2631</v>
      </c>
      <c r="Q460" s="5">
        <v>1</v>
      </c>
      <c r="S460" t="str">
        <f t="shared" si="23"/>
        <v>gi|631905082|gb|KJ600404.1|_Uncultured_Anaerofilum_sp._clone_D-20Biofilm036_16S_ribosomal_RNA_gene,_partial_sequence</v>
      </c>
      <c r="T460" t="e">
        <f>VLOOKUP(Selected!S460,SILVA_ACT!$C$2:$Z$126,19,FALSE)</f>
        <v>#N/A</v>
      </c>
      <c r="U460" t="e">
        <f>VLOOKUP(Selected!S460,SILVA_ACT!$C$2:$Z$126,20,FALSE)</f>
        <v>#N/A</v>
      </c>
      <c r="V460" t="e">
        <f>VLOOKUP(Selected!S460,SILVA_ACT!$C$2:$Z$126,21,FALSE)</f>
        <v>#N/A</v>
      </c>
      <c r="W460" t="e">
        <f>VLOOKUP(Selected!S460,SILVA_ACT!$C$2:$Z$126,22,FALSE)</f>
        <v>#N/A</v>
      </c>
      <c r="X460" t="e">
        <f>VLOOKUP(Selected!S460,SILVA_ACT!$C$2:$Z$126,23,FALSE)</f>
        <v>#N/A</v>
      </c>
      <c r="Y460" t="e">
        <f>VLOOKUP(Selected!S460,SILVA_ACT!$C$2:$Z$126,24,FALSE)</f>
        <v>#N/A</v>
      </c>
    </row>
    <row r="461" spans="1:25">
      <c r="A461" s="2" t="s">
        <v>0</v>
      </c>
      <c r="B461" t="s">
        <v>446</v>
      </c>
      <c r="C461" t="s">
        <v>447</v>
      </c>
      <c r="D461">
        <f t="shared" si="21"/>
        <v>633</v>
      </c>
      <c r="E461" t="e">
        <f t="shared" si="22"/>
        <v>#N/A</v>
      </c>
      <c r="F461" t="s">
        <v>2369</v>
      </c>
      <c r="G461" s="5">
        <v>1</v>
      </c>
      <c r="H461" t="s">
        <v>1978</v>
      </c>
      <c r="I461" s="5">
        <v>1</v>
      </c>
      <c r="J461" t="s">
        <v>2635</v>
      </c>
      <c r="K461" s="5">
        <v>1</v>
      </c>
      <c r="L461" t="s">
        <v>2636</v>
      </c>
      <c r="M461" s="5">
        <v>1</v>
      </c>
      <c r="N461" t="s">
        <v>2637</v>
      </c>
      <c r="O461" s="5">
        <v>1</v>
      </c>
      <c r="P461" t="s">
        <v>2638</v>
      </c>
      <c r="Q461" s="5">
        <v>1</v>
      </c>
      <c r="S461" t="str">
        <f t="shared" si="23"/>
        <v>gi|631905081|gb|KJ600403.1|_Uncultured_Arcobacter_sp._clone_D-20Biofilm035_16S_ribosomal_RNA_gene,_partial_sequence</v>
      </c>
      <c r="T461" t="e">
        <f>VLOOKUP(Selected!S461,SILVA_ACT!$C$2:$Z$126,19,FALSE)</f>
        <v>#N/A</v>
      </c>
      <c r="U461" t="e">
        <f>VLOOKUP(Selected!S461,SILVA_ACT!$C$2:$Z$126,20,FALSE)</f>
        <v>#N/A</v>
      </c>
      <c r="V461" t="e">
        <f>VLOOKUP(Selected!S461,SILVA_ACT!$C$2:$Z$126,21,FALSE)</f>
        <v>#N/A</v>
      </c>
      <c r="W461" t="e">
        <f>VLOOKUP(Selected!S461,SILVA_ACT!$C$2:$Z$126,22,FALSE)</f>
        <v>#N/A</v>
      </c>
      <c r="X461" t="e">
        <f>VLOOKUP(Selected!S461,SILVA_ACT!$C$2:$Z$126,23,FALSE)</f>
        <v>#N/A</v>
      </c>
      <c r="Y461" t="e">
        <f>VLOOKUP(Selected!S461,SILVA_ACT!$C$2:$Z$126,24,FALSE)</f>
        <v>#N/A</v>
      </c>
    </row>
    <row r="462" spans="1:25">
      <c r="A462" s="2" t="s">
        <v>0</v>
      </c>
      <c r="B462" t="s">
        <v>448</v>
      </c>
      <c r="C462" t="s">
        <v>449</v>
      </c>
      <c r="D462">
        <f t="shared" si="21"/>
        <v>634</v>
      </c>
      <c r="E462" t="e">
        <f t="shared" si="22"/>
        <v>#N/A</v>
      </c>
      <c r="F462" t="s">
        <v>2369</v>
      </c>
      <c r="G462" s="5">
        <v>1</v>
      </c>
      <c r="H462" t="s">
        <v>1978</v>
      </c>
      <c r="I462" s="5">
        <v>1</v>
      </c>
      <c r="J462" t="s">
        <v>1979</v>
      </c>
      <c r="K462" s="5">
        <v>1</v>
      </c>
      <c r="L462" t="s">
        <v>2551</v>
      </c>
      <c r="M462" s="5">
        <v>0.79</v>
      </c>
      <c r="N462" t="s">
        <v>2552</v>
      </c>
      <c r="O462" s="5">
        <v>0.79</v>
      </c>
      <c r="P462" t="s">
        <v>2564</v>
      </c>
      <c r="Q462" s="5">
        <v>0.25</v>
      </c>
      <c r="S462" t="str">
        <f t="shared" si="23"/>
        <v>gi|631905080|gb|KJ600402.1|_Uncultured_Azospira_sp._clone_D-20Biofilm034_16S_ribosomal_RNA_gene,_partial_sequence</v>
      </c>
      <c r="T462" t="e">
        <f>VLOOKUP(Selected!S462,SILVA_ACT!$C$2:$Z$126,19,FALSE)</f>
        <v>#N/A</v>
      </c>
      <c r="U462" t="e">
        <f>VLOOKUP(Selected!S462,SILVA_ACT!$C$2:$Z$126,20,FALSE)</f>
        <v>#N/A</v>
      </c>
      <c r="V462" t="e">
        <f>VLOOKUP(Selected!S462,SILVA_ACT!$C$2:$Z$126,21,FALSE)</f>
        <v>#N/A</v>
      </c>
      <c r="W462" t="e">
        <f>VLOOKUP(Selected!S462,SILVA_ACT!$C$2:$Z$126,22,FALSE)</f>
        <v>#N/A</v>
      </c>
      <c r="X462" t="e">
        <f>VLOOKUP(Selected!S462,SILVA_ACT!$C$2:$Z$126,23,FALSE)</f>
        <v>#N/A</v>
      </c>
      <c r="Y462" t="e">
        <f>VLOOKUP(Selected!S462,SILVA_ACT!$C$2:$Z$126,24,FALSE)</f>
        <v>#N/A</v>
      </c>
    </row>
    <row r="463" spans="1:25">
      <c r="A463" s="2" t="s">
        <v>0</v>
      </c>
      <c r="B463" t="s">
        <v>450</v>
      </c>
      <c r="C463" t="s">
        <v>451</v>
      </c>
      <c r="D463">
        <f t="shared" si="21"/>
        <v>635</v>
      </c>
      <c r="E463" t="e">
        <f t="shared" si="22"/>
        <v>#N/A</v>
      </c>
      <c r="F463" t="s">
        <v>2369</v>
      </c>
      <c r="G463" s="5">
        <v>1</v>
      </c>
      <c r="H463" t="s">
        <v>2429</v>
      </c>
      <c r="I463" s="5">
        <v>1</v>
      </c>
      <c r="J463" t="s">
        <v>2430</v>
      </c>
      <c r="K463" s="5">
        <v>1</v>
      </c>
      <c r="L463" t="s">
        <v>2539</v>
      </c>
      <c r="M463" s="5">
        <v>1</v>
      </c>
      <c r="N463" t="s">
        <v>2583</v>
      </c>
      <c r="O463" s="5">
        <v>1</v>
      </c>
      <c r="P463" t="s">
        <v>2608</v>
      </c>
      <c r="Q463" s="5">
        <v>1</v>
      </c>
      <c r="S463" t="str">
        <f t="shared" si="23"/>
        <v>gi|631905079|gb|KJ600401.1|_Uncultured_Ruminococcaceae_bacterium_clone_D-20Biofilm033_16S_ribosomal_RNA_gene,_partial_sequence</v>
      </c>
      <c r="T463" t="e">
        <f>VLOOKUP(Selected!S463,SILVA_ACT!$C$2:$Z$126,19,FALSE)</f>
        <v>#N/A</v>
      </c>
      <c r="U463" t="e">
        <f>VLOOKUP(Selected!S463,SILVA_ACT!$C$2:$Z$126,20,FALSE)</f>
        <v>#N/A</v>
      </c>
      <c r="V463" t="e">
        <f>VLOOKUP(Selected!S463,SILVA_ACT!$C$2:$Z$126,21,FALSE)</f>
        <v>#N/A</v>
      </c>
      <c r="W463" t="e">
        <f>VLOOKUP(Selected!S463,SILVA_ACT!$C$2:$Z$126,22,FALSE)</f>
        <v>#N/A</v>
      </c>
      <c r="X463" t="e">
        <f>VLOOKUP(Selected!S463,SILVA_ACT!$C$2:$Z$126,23,FALSE)</f>
        <v>#N/A</v>
      </c>
      <c r="Y463" t="e">
        <f>VLOOKUP(Selected!S463,SILVA_ACT!$C$2:$Z$126,24,FALSE)</f>
        <v>#N/A</v>
      </c>
    </row>
    <row r="464" spans="1:25">
      <c r="A464" s="2" t="s">
        <v>0</v>
      </c>
      <c r="B464" t="s">
        <v>452</v>
      </c>
      <c r="C464" t="s">
        <v>453</v>
      </c>
      <c r="D464">
        <f t="shared" si="21"/>
        <v>636</v>
      </c>
      <c r="E464" t="e">
        <f t="shared" si="22"/>
        <v>#N/A</v>
      </c>
      <c r="F464" t="s">
        <v>2369</v>
      </c>
      <c r="G464" s="5">
        <v>1</v>
      </c>
      <c r="H464" t="s">
        <v>2429</v>
      </c>
      <c r="I464" s="5">
        <v>1</v>
      </c>
      <c r="J464" t="s">
        <v>2430</v>
      </c>
      <c r="K464" s="5">
        <v>1</v>
      </c>
      <c r="L464" t="s">
        <v>2539</v>
      </c>
      <c r="M464" s="5">
        <v>1</v>
      </c>
      <c r="N464" t="s">
        <v>2602</v>
      </c>
      <c r="O464" s="5">
        <v>1</v>
      </c>
      <c r="P464" t="s">
        <v>2603</v>
      </c>
      <c r="Q464" s="5">
        <v>1</v>
      </c>
      <c r="S464" t="str">
        <f t="shared" si="23"/>
        <v>gi|631905078|gb|KJ600400.1|_Uncultured_Clostridium_sp._clone_D-20Biofilm032_16S_ribosomal_RNA_gene,_partial_sequence</v>
      </c>
      <c r="T464" t="e">
        <f>VLOOKUP(Selected!S464,SILVA_ACT!$C$2:$Z$126,19,FALSE)</f>
        <v>#N/A</v>
      </c>
      <c r="U464" t="e">
        <f>VLOOKUP(Selected!S464,SILVA_ACT!$C$2:$Z$126,20,FALSE)</f>
        <v>#N/A</v>
      </c>
      <c r="V464" t="e">
        <f>VLOOKUP(Selected!S464,SILVA_ACT!$C$2:$Z$126,21,FALSE)</f>
        <v>#N/A</v>
      </c>
      <c r="W464" t="e">
        <f>VLOOKUP(Selected!S464,SILVA_ACT!$C$2:$Z$126,22,FALSE)</f>
        <v>#N/A</v>
      </c>
      <c r="X464" t="e">
        <f>VLOOKUP(Selected!S464,SILVA_ACT!$C$2:$Z$126,23,FALSE)</f>
        <v>#N/A</v>
      </c>
      <c r="Y464" t="e">
        <f>VLOOKUP(Selected!S464,SILVA_ACT!$C$2:$Z$126,24,FALSE)</f>
        <v>#N/A</v>
      </c>
    </row>
    <row r="465" spans="1:25">
      <c r="A465" s="2" t="s">
        <v>0</v>
      </c>
      <c r="B465" t="s">
        <v>454</v>
      </c>
      <c r="C465" t="s">
        <v>455</v>
      </c>
      <c r="D465">
        <f t="shared" si="21"/>
        <v>634</v>
      </c>
      <c r="E465" t="e">
        <f t="shared" si="22"/>
        <v>#N/A</v>
      </c>
      <c r="F465" t="s">
        <v>2369</v>
      </c>
      <c r="G465" s="5">
        <v>1</v>
      </c>
      <c r="H465" t="s">
        <v>1978</v>
      </c>
      <c r="I465" s="5">
        <v>1</v>
      </c>
      <c r="J465" t="s">
        <v>1979</v>
      </c>
      <c r="K465" s="5">
        <v>1</v>
      </c>
      <c r="L465" t="s">
        <v>2370</v>
      </c>
      <c r="M465" s="5">
        <v>1</v>
      </c>
      <c r="N465" t="s">
        <v>2381</v>
      </c>
      <c r="O465" s="5">
        <v>1</v>
      </c>
      <c r="P465" t="s">
        <v>2687</v>
      </c>
      <c r="Q465" s="5">
        <v>0.4</v>
      </c>
      <c r="S465" t="str">
        <f t="shared" si="23"/>
        <v>gi|631905077|gb|KJ600399.1|_Uncultured_Comamonas_sp._clone_D-20Biofilm031_16S_ribosomal_RNA_gene,_partial_sequence</v>
      </c>
      <c r="T465" t="e">
        <f>VLOOKUP(Selected!S465,SILVA_ACT!$C$2:$Z$126,19,FALSE)</f>
        <v>#N/A</v>
      </c>
      <c r="U465" t="e">
        <f>VLOOKUP(Selected!S465,SILVA_ACT!$C$2:$Z$126,20,FALSE)</f>
        <v>#N/A</v>
      </c>
      <c r="V465" t="e">
        <f>VLOOKUP(Selected!S465,SILVA_ACT!$C$2:$Z$126,21,FALSE)</f>
        <v>#N/A</v>
      </c>
      <c r="W465" t="e">
        <f>VLOOKUP(Selected!S465,SILVA_ACT!$C$2:$Z$126,22,FALSE)</f>
        <v>#N/A</v>
      </c>
      <c r="X465" t="e">
        <f>VLOOKUP(Selected!S465,SILVA_ACT!$C$2:$Z$126,23,FALSE)</f>
        <v>#N/A</v>
      </c>
      <c r="Y465" t="e">
        <f>VLOOKUP(Selected!S465,SILVA_ACT!$C$2:$Z$126,24,FALSE)</f>
        <v>#N/A</v>
      </c>
    </row>
    <row r="466" spans="1:25">
      <c r="A466" s="2" t="s">
        <v>0</v>
      </c>
      <c r="B466" t="s">
        <v>456</v>
      </c>
      <c r="C466" t="s">
        <v>457</v>
      </c>
      <c r="D466">
        <f t="shared" si="21"/>
        <v>637</v>
      </c>
      <c r="E466" t="e">
        <f t="shared" si="22"/>
        <v>#N/A</v>
      </c>
      <c r="F466" t="s">
        <v>2369</v>
      </c>
      <c r="G466" s="5">
        <v>1</v>
      </c>
      <c r="H466" t="s">
        <v>1978</v>
      </c>
      <c r="I466" s="5">
        <v>1</v>
      </c>
      <c r="J466" t="s">
        <v>1981</v>
      </c>
      <c r="K466" s="5">
        <v>1</v>
      </c>
      <c r="L466" t="s">
        <v>2383</v>
      </c>
      <c r="M466" s="5">
        <v>1</v>
      </c>
      <c r="N466" t="s">
        <v>2427</v>
      </c>
      <c r="O466" s="5">
        <v>1</v>
      </c>
      <c r="P466" t="s">
        <v>2568</v>
      </c>
      <c r="Q466" s="5">
        <v>1</v>
      </c>
      <c r="S466" t="str">
        <f t="shared" si="23"/>
        <v>gi|631905076|gb|KJ600398.1|_Uncultured_Hyphomicrobiaceae_bacterium_clone_D-20Biofilm030_16S_ribosomal_RNA_gene,_partial_sequence</v>
      </c>
      <c r="T466" t="e">
        <f>VLOOKUP(Selected!S466,SILVA_ACT!$C$2:$Z$126,19,FALSE)</f>
        <v>#N/A</v>
      </c>
      <c r="U466" t="e">
        <f>VLOOKUP(Selected!S466,SILVA_ACT!$C$2:$Z$126,20,FALSE)</f>
        <v>#N/A</v>
      </c>
      <c r="V466" t="e">
        <f>VLOOKUP(Selected!S466,SILVA_ACT!$C$2:$Z$126,21,FALSE)</f>
        <v>#N/A</v>
      </c>
      <c r="W466" t="e">
        <f>VLOOKUP(Selected!S466,SILVA_ACT!$C$2:$Z$126,22,FALSE)</f>
        <v>#N/A</v>
      </c>
      <c r="X466" t="e">
        <f>VLOOKUP(Selected!S466,SILVA_ACT!$C$2:$Z$126,23,FALSE)</f>
        <v>#N/A</v>
      </c>
      <c r="Y466" t="e">
        <f>VLOOKUP(Selected!S466,SILVA_ACT!$C$2:$Z$126,24,FALSE)</f>
        <v>#N/A</v>
      </c>
    </row>
    <row r="467" spans="1:25">
      <c r="A467" s="2" t="s">
        <v>0</v>
      </c>
      <c r="B467" t="s">
        <v>458</v>
      </c>
      <c r="C467" t="s">
        <v>459</v>
      </c>
      <c r="D467">
        <f t="shared" si="21"/>
        <v>634</v>
      </c>
      <c r="E467" t="e">
        <f t="shared" si="22"/>
        <v>#N/A</v>
      </c>
      <c r="F467" t="s">
        <v>2369</v>
      </c>
      <c r="G467" s="5">
        <v>1</v>
      </c>
      <c r="H467" t="s">
        <v>1978</v>
      </c>
      <c r="I467" s="5">
        <v>1</v>
      </c>
      <c r="J467" t="s">
        <v>1979</v>
      </c>
      <c r="K467" s="5">
        <v>1</v>
      </c>
      <c r="L467" t="s">
        <v>2370</v>
      </c>
      <c r="M467" s="5">
        <v>1</v>
      </c>
      <c r="N467" t="s">
        <v>2381</v>
      </c>
      <c r="O467" s="5">
        <v>0.96</v>
      </c>
      <c r="P467" t="s">
        <v>2565</v>
      </c>
      <c r="Q467" s="5">
        <v>0.62</v>
      </c>
      <c r="S467" t="str">
        <f t="shared" si="23"/>
        <v>gi|631905075|gb|KJ600397.1|_Uncultured_Brachymonas_sp._clone_D-20Biofilm029_16S_ribosomal_RNA_gene,_partial_sequence</v>
      </c>
      <c r="T467" t="e">
        <f>VLOOKUP(Selected!S467,SILVA_ACT!$C$2:$Z$126,19,FALSE)</f>
        <v>#N/A</v>
      </c>
      <c r="U467" t="e">
        <f>VLOOKUP(Selected!S467,SILVA_ACT!$C$2:$Z$126,20,FALSE)</f>
        <v>#N/A</v>
      </c>
      <c r="V467" t="e">
        <f>VLOOKUP(Selected!S467,SILVA_ACT!$C$2:$Z$126,21,FALSE)</f>
        <v>#N/A</v>
      </c>
      <c r="W467" t="e">
        <f>VLOOKUP(Selected!S467,SILVA_ACT!$C$2:$Z$126,22,FALSE)</f>
        <v>#N/A</v>
      </c>
      <c r="X467" t="e">
        <f>VLOOKUP(Selected!S467,SILVA_ACT!$C$2:$Z$126,23,FALSE)</f>
        <v>#N/A</v>
      </c>
      <c r="Y467" t="e">
        <f>VLOOKUP(Selected!S467,SILVA_ACT!$C$2:$Z$126,24,FALSE)</f>
        <v>#N/A</v>
      </c>
    </row>
    <row r="468" spans="1:25">
      <c r="A468" s="2" t="s">
        <v>0</v>
      </c>
      <c r="B468" t="s">
        <v>460</v>
      </c>
      <c r="C468" t="s">
        <v>461</v>
      </c>
      <c r="D468">
        <f t="shared" si="21"/>
        <v>638</v>
      </c>
      <c r="E468" t="e">
        <f t="shared" si="22"/>
        <v>#N/A</v>
      </c>
      <c r="F468" t="s">
        <v>2369</v>
      </c>
      <c r="G468" s="5">
        <v>1</v>
      </c>
      <c r="H468" t="s">
        <v>2429</v>
      </c>
      <c r="I468" s="5">
        <v>1</v>
      </c>
      <c r="J468" t="s">
        <v>2430</v>
      </c>
      <c r="K468" s="5">
        <v>1</v>
      </c>
      <c r="L468" t="s">
        <v>2539</v>
      </c>
      <c r="M468" s="5">
        <v>1</v>
      </c>
      <c r="N468" t="s">
        <v>2540</v>
      </c>
      <c r="O468" s="5">
        <v>1</v>
      </c>
      <c r="P468" t="s">
        <v>2585</v>
      </c>
      <c r="Q468" s="5">
        <v>1</v>
      </c>
      <c r="S468" t="str">
        <f t="shared" si="23"/>
        <v>gi|631905074|gb|KJ600396.1|_Uncultured_Lachnospiraceae_bacterium_clone_D-20Biofilm028_16S_ribosomal_RNA_gene,_partial_sequence</v>
      </c>
      <c r="T468" t="e">
        <f>VLOOKUP(Selected!S468,SILVA_ACT!$C$2:$Z$126,19,FALSE)</f>
        <v>#N/A</v>
      </c>
      <c r="U468" t="e">
        <f>VLOOKUP(Selected!S468,SILVA_ACT!$C$2:$Z$126,20,FALSE)</f>
        <v>#N/A</v>
      </c>
      <c r="V468" t="e">
        <f>VLOOKUP(Selected!S468,SILVA_ACT!$C$2:$Z$126,21,FALSE)</f>
        <v>#N/A</v>
      </c>
      <c r="W468" t="e">
        <f>VLOOKUP(Selected!S468,SILVA_ACT!$C$2:$Z$126,22,FALSE)</f>
        <v>#N/A</v>
      </c>
      <c r="X468" t="e">
        <f>VLOOKUP(Selected!S468,SILVA_ACT!$C$2:$Z$126,23,FALSE)</f>
        <v>#N/A</v>
      </c>
      <c r="Y468" t="e">
        <f>VLOOKUP(Selected!S468,SILVA_ACT!$C$2:$Z$126,24,FALSE)</f>
        <v>#N/A</v>
      </c>
    </row>
    <row r="469" spans="1:25">
      <c r="A469" s="2" t="s">
        <v>0</v>
      </c>
      <c r="B469" t="s">
        <v>462</v>
      </c>
      <c r="C469" t="s">
        <v>463</v>
      </c>
      <c r="D469">
        <f t="shared" si="21"/>
        <v>635</v>
      </c>
      <c r="E469" t="e">
        <f t="shared" si="22"/>
        <v>#N/A</v>
      </c>
      <c r="F469" t="s">
        <v>2369</v>
      </c>
      <c r="G469" s="5">
        <v>1</v>
      </c>
      <c r="H469" t="s">
        <v>2591</v>
      </c>
      <c r="I469" s="5">
        <v>1</v>
      </c>
      <c r="J469" t="s">
        <v>2591</v>
      </c>
      <c r="K469" s="5">
        <v>1</v>
      </c>
      <c r="L469" t="s">
        <v>2592</v>
      </c>
      <c r="M469" s="5">
        <v>1</v>
      </c>
      <c r="N469" t="s">
        <v>2621</v>
      </c>
      <c r="O469" s="5">
        <v>1</v>
      </c>
      <c r="P469" t="s">
        <v>2622</v>
      </c>
      <c r="Q469" s="5">
        <v>1</v>
      </c>
      <c r="S469" t="str">
        <f t="shared" si="23"/>
        <v>gi|631905073|gb|KJ600395.1|_Uncultured_Propionibacteriaceae_bacterium_clone_D-20Biofilm027_16S_ribosomal_RNA_gene,_partial_sequence</v>
      </c>
      <c r="T469" t="e">
        <f>VLOOKUP(Selected!S469,SILVA_ACT!$C$2:$Z$126,19,FALSE)</f>
        <v>#N/A</v>
      </c>
      <c r="U469" t="e">
        <f>VLOOKUP(Selected!S469,SILVA_ACT!$C$2:$Z$126,20,FALSE)</f>
        <v>#N/A</v>
      </c>
      <c r="V469" t="e">
        <f>VLOOKUP(Selected!S469,SILVA_ACT!$C$2:$Z$126,21,FALSE)</f>
        <v>#N/A</v>
      </c>
      <c r="W469" t="e">
        <f>VLOOKUP(Selected!S469,SILVA_ACT!$C$2:$Z$126,22,FALSE)</f>
        <v>#N/A</v>
      </c>
      <c r="X469" t="e">
        <f>VLOOKUP(Selected!S469,SILVA_ACT!$C$2:$Z$126,23,FALSE)</f>
        <v>#N/A</v>
      </c>
      <c r="Y469" t="e">
        <f>VLOOKUP(Selected!S469,SILVA_ACT!$C$2:$Z$126,24,FALSE)</f>
        <v>#N/A</v>
      </c>
    </row>
    <row r="470" spans="1:25">
      <c r="A470" s="2" t="s">
        <v>0</v>
      </c>
      <c r="B470" t="s">
        <v>464</v>
      </c>
      <c r="C470" t="s">
        <v>465</v>
      </c>
      <c r="D470">
        <f t="shared" si="21"/>
        <v>634</v>
      </c>
      <c r="E470" t="e">
        <f t="shared" si="22"/>
        <v>#N/A</v>
      </c>
      <c r="F470" t="s">
        <v>2369</v>
      </c>
      <c r="G470" s="5">
        <v>1</v>
      </c>
      <c r="H470" t="s">
        <v>1978</v>
      </c>
      <c r="I470" s="5">
        <v>1</v>
      </c>
      <c r="J470" t="s">
        <v>1979</v>
      </c>
      <c r="K470" s="5">
        <v>1</v>
      </c>
      <c r="L470" t="s">
        <v>2370</v>
      </c>
      <c r="M470" s="5">
        <v>1</v>
      </c>
      <c r="N470" t="s">
        <v>2381</v>
      </c>
      <c r="O470" s="5">
        <v>1</v>
      </c>
      <c r="P470" t="s">
        <v>2678</v>
      </c>
      <c r="Q470" s="5">
        <v>0.81</v>
      </c>
      <c r="S470" t="str">
        <f t="shared" si="23"/>
        <v>gi|631905072|gb|KJ600394.1|_Uncultured_Ottowia_sp._clone_D-20Biofilm026_16S_ribosomal_RNA_gene,_partial_sequence</v>
      </c>
      <c r="T470" t="e">
        <f>VLOOKUP(Selected!S470,SILVA_ACT!$C$2:$Z$126,19,FALSE)</f>
        <v>#N/A</v>
      </c>
      <c r="U470" t="e">
        <f>VLOOKUP(Selected!S470,SILVA_ACT!$C$2:$Z$126,20,FALSE)</f>
        <v>#N/A</v>
      </c>
      <c r="V470" t="e">
        <f>VLOOKUP(Selected!S470,SILVA_ACT!$C$2:$Z$126,21,FALSE)</f>
        <v>#N/A</v>
      </c>
      <c r="W470" t="e">
        <f>VLOOKUP(Selected!S470,SILVA_ACT!$C$2:$Z$126,22,FALSE)</f>
        <v>#N/A</v>
      </c>
      <c r="X470" t="e">
        <f>VLOOKUP(Selected!S470,SILVA_ACT!$C$2:$Z$126,23,FALSE)</f>
        <v>#N/A</v>
      </c>
      <c r="Y470" t="e">
        <f>VLOOKUP(Selected!S470,SILVA_ACT!$C$2:$Z$126,24,FALSE)</f>
        <v>#N/A</v>
      </c>
    </row>
    <row r="471" spans="1:25">
      <c r="A471" s="2" t="s">
        <v>0</v>
      </c>
      <c r="B471" t="s">
        <v>466</v>
      </c>
      <c r="C471" t="s">
        <v>467</v>
      </c>
      <c r="D471">
        <f t="shared" si="21"/>
        <v>637</v>
      </c>
      <c r="E471" t="e">
        <f t="shared" si="22"/>
        <v>#N/A</v>
      </c>
      <c r="F471" t="s">
        <v>2369</v>
      </c>
      <c r="G471" s="5">
        <v>1</v>
      </c>
      <c r="H471" t="s">
        <v>2429</v>
      </c>
      <c r="I471" s="5">
        <v>1</v>
      </c>
      <c r="J471" t="s">
        <v>2430</v>
      </c>
      <c r="K471" s="5">
        <v>1</v>
      </c>
      <c r="L471" t="s">
        <v>2539</v>
      </c>
      <c r="M471" s="5">
        <v>1</v>
      </c>
      <c r="N471" t="s">
        <v>2540</v>
      </c>
      <c r="O471" s="5">
        <v>0.99</v>
      </c>
      <c r="P471" t="s">
        <v>2541</v>
      </c>
      <c r="Q471" s="5">
        <v>0.28000000000000003</v>
      </c>
      <c r="S471" t="str">
        <f t="shared" si="23"/>
        <v>gi|631905071|gb|KJ600393.1|_Uncultured_Lachnospiraceae_bacterium_clone_D-20Biofilm025_16S_ribosomal_RNA_gene,_partial_sequence</v>
      </c>
      <c r="T471" t="e">
        <f>VLOOKUP(Selected!S471,SILVA_ACT!$C$2:$Z$126,19,FALSE)</f>
        <v>#N/A</v>
      </c>
      <c r="U471" t="e">
        <f>VLOOKUP(Selected!S471,SILVA_ACT!$C$2:$Z$126,20,FALSE)</f>
        <v>#N/A</v>
      </c>
      <c r="V471" t="e">
        <f>VLOOKUP(Selected!S471,SILVA_ACT!$C$2:$Z$126,21,FALSE)</f>
        <v>#N/A</v>
      </c>
      <c r="W471" t="e">
        <f>VLOOKUP(Selected!S471,SILVA_ACT!$C$2:$Z$126,22,FALSE)</f>
        <v>#N/A</v>
      </c>
      <c r="X471" t="e">
        <f>VLOOKUP(Selected!S471,SILVA_ACT!$C$2:$Z$126,23,FALSE)</f>
        <v>#N/A</v>
      </c>
      <c r="Y471" t="e">
        <f>VLOOKUP(Selected!S471,SILVA_ACT!$C$2:$Z$126,24,FALSE)</f>
        <v>#N/A</v>
      </c>
    </row>
    <row r="472" spans="1:25">
      <c r="A472" s="2" t="s">
        <v>0</v>
      </c>
      <c r="B472" t="s">
        <v>468</v>
      </c>
      <c r="C472" t="s">
        <v>469</v>
      </c>
      <c r="D472">
        <f t="shared" si="21"/>
        <v>636</v>
      </c>
      <c r="E472" t="e">
        <f t="shared" si="22"/>
        <v>#N/A</v>
      </c>
      <c r="F472" t="s">
        <v>2369</v>
      </c>
      <c r="G472" s="5">
        <v>1</v>
      </c>
      <c r="H472" t="s">
        <v>1978</v>
      </c>
      <c r="I472" s="5">
        <v>1</v>
      </c>
      <c r="J472" t="s">
        <v>1981</v>
      </c>
      <c r="K472" s="5">
        <v>1</v>
      </c>
      <c r="L472" t="s">
        <v>2633</v>
      </c>
      <c r="M472" s="5">
        <v>1</v>
      </c>
      <c r="N472" t="s">
        <v>2634</v>
      </c>
      <c r="O472" s="5">
        <v>1</v>
      </c>
      <c r="P472" t="s">
        <v>2634</v>
      </c>
      <c r="Q472" s="5">
        <v>1</v>
      </c>
      <c r="S472" t="str">
        <f t="shared" si="23"/>
        <v>gi|631905070|gb|KJ600392.1|_Uncultured_Rhizomicrobium_sp._clone_D-20Biofilm024_16S_ribosomal_RNA_gene,_partial_sequence</v>
      </c>
      <c r="T472" t="e">
        <f>VLOOKUP(Selected!S472,SILVA_ACT!$C$2:$Z$126,19,FALSE)</f>
        <v>#N/A</v>
      </c>
      <c r="U472" t="e">
        <f>VLOOKUP(Selected!S472,SILVA_ACT!$C$2:$Z$126,20,FALSE)</f>
        <v>#N/A</v>
      </c>
      <c r="V472" t="e">
        <f>VLOOKUP(Selected!S472,SILVA_ACT!$C$2:$Z$126,21,FALSE)</f>
        <v>#N/A</v>
      </c>
      <c r="W472" t="e">
        <f>VLOOKUP(Selected!S472,SILVA_ACT!$C$2:$Z$126,22,FALSE)</f>
        <v>#N/A</v>
      </c>
      <c r="X472" t="e">
        <f>VLOOKUP(Selected!S472,SILVA_ACT!$C$2:$Z$126,23,FALSE)</f>
        <v>#N/A</v>
      </c>
      <c r="Y472" t="e">
        <f>VLOOKUP(Selected!S472,SILVA_ACT!$C$2:$Z$126,24,FALSE)</f>
        <v>#N/A</v>
      </c>
    </row>
    <row r="473" spans="1:25">
      <c r="A473" s="2" t="s">
        <v>0</v>
      </c>
      <c r="B473" t="s">
        <v>470</v>
      </c>
      <c r="C473" t="s">
        <v>471</v>
      </c>
      <c r="D473">
        <f t="shared" si="21"/>
        <v>639</v>
      </c>
      <c r="E473" t="e">
        <f t="shared" si="22"/>
        <v>#N/A</v>
      </c>
      <c r="F473" t="s">
        <v>2369</v>
      </c>
      <c r="G473" s="5">
        <v>1</v>
      </c>
      <c r="H473" t="s">
        <v>1978</v>
      </c>
      <c r="I473" s="5">
        <v>1</v>
      </c>
      <c r="J473" t="s">
        <v>1981</v>
      </c>
      <c r="K473" s="5">
        <v>1</v>
      </c>
      <c r="L473" t="s">
        <v>2383</v>
      </c>
      <c r="M473" s="5">
        <v>1</v>
      </c>
      <c r="N473" t="s">
        <v>2427</v>
      </c>
      <c r="O473" s="5">
        <v>0.98</v>
      </c>
      <c r="P473" t="s">
        <v>2568</v>
      </c>
      <c r="Q473" s="5">
        <v>0.97</v>
      </c>
      <c r="S473" t="str">
        <f t="shared" si="23"/>
        <v>gi|631905069|gb|KJ600391.1|_Uncultured_Devosia_sp._clone_D-20Biofilm023_16S_ribosomal_RNA_gene,_partial_sequence</v>
      </c>
      <c r="T473" t="e">
        <f>VLOOKUP(Selected!S473,SILVA_ACT!$C$2:$Z$126,19,FALSE)</f>
        <v>#N/A</v>
      </c>
      <c r="U473" t="e">
        <f>VLOOKUP(Selected!S473,SILVA_ACT!$C$2:$Z$126,20,FALSE)</f>
        <v>#N/A</v>
      </c>
      <c r="V473" t="e">
        <f>VLOOKUP(Selected!S473,SILVA_ACT!$C$2:$Z$126,21,FALSE)</f>
        <v>#N/A</v>
      </c>
      <c r="W473" t="e">
        <f>VLOOKUP(Selected!S473,SILVA_ACT!$C$2:$Z$126,22,FALSE)</f>
        <v>#N/A</v>
      </c>
      <c r="X473" t="e">
        <f>VLOOKUP(Selected!S473,SILVA_ACT!$C$2:$Z$126,23,FALSE)</f>
        <v>#N/A</v>
      </c>
      <c r="Y473" t="e">
        <f>VLOOKUP(Selected!S473,SILVA_ACT!$C$2:$Z$126,24,FALSE)</f>
        <v>#N/A</v>
      </c>
    </row>
    <row r="474" spans="1:25">
      <c r="A474" s="2" t="s">
        <v>0</v>
      </c>
      <c r="B474" t="s">
        <v>472</v>
      </c>
      <c r="C474" t="s">
        <v>473</v>
      </c>
      <c r="D474">
        <f t="shared" si="21"/>
        <v>639</v>
      </c>
      <c r="E474" t="e">
        <f t="shared" si="22"/>
        <v>#N/A</v>
      </c>
      <c r="F474" t="s">
        <v>2369</v>
      </c>
      <c r="G474" s="5">
        <v>1</v>
      </c>
      <c r="H474" t="s">
        <v>1978</v>
      </c>
      <c r="I474" s="5">
        <v>1</v>
      </c>
      <c r="J474" t="s">
        <v>1979</v>
      </c>
      <c r="K474" s="5">
        <v>1</v>
      </c>
      <c r="L474" t="s">
        <v>2551</v>
      </c>
      <c r="M474" s="5">
        <v>0.6</v>
      </c>
      <c r="N474" t="s">
        <v>2552</v>
      </c>
      <c r="O474" s="5">
        <v>0.6</v>
      </c>
      <c r="P474" t="s">
        <v>2553</v>
      </c>
      <c r="Q474" s="5">
        <v>0.23</v>
      </c>
      <c r="S474" t="str">
        <f t="shared" si="23"/>
        <v>gi|631905068|gb|KJ600390.1|_Uncultured_Rhodocyclaceae_bacterium_clone_D-20Biofilm022_16S_ribosomal_RNA_gene,_partial_sequence</v>
      </c>
      <c r="T474" t="e">
        <f>VLOOKUP(Selected!S474,SILVA_ACT!$C$2:$Z$126,19,FALSE)</f>
        <v>#N/A</v>
      </c>
      <c r="U474" t="e">
        <f>VLOOKUP(Selected!S474,SILVA_ACT!$C$2:$Z$126,20,FALSE)</f>
        <v>#N/A</v>
      </c>
      <c r="V474" t="e">
        <f>VLOOKUP(Selected!S474,SILVA_ACT!$C$2:$Z$126,21,FALSE)</f>
        <v>#N/A</v>
      </c>
      <c r="W474" t="e">
        <f>VLOOKUP(Selected!S474,SILVA_ACT!$C$2:$Z$126,22,FALSE)</f>
        <v>#N/A</v>
      </c>
      <c r="X474" t="e">
        <f>VLOOKUP(Selected!S474,SILVA_ACT!$C$2:$Z$126,23,FALSE)</f>
        <v>#N/A</v>
      </c>
      <c r="Y474" t="e">
        <f>VLOOKUP(Selected!S474,SILVA_ACT!$C$2:$Z$126,24,FALSE)</f>
        <v>#N/A</v>
      </c>
    </row>
    <row r="475" spans="1:25">
      <c r="A475" s="2" t="s">
        <v>0</v>
      </c>
      <c r="B475" t="s">
        <v>474</v>
      </c>
      <c r="C475" t="s">
        <v>475</v>
      </c>
      <c r="D475">
        <f t="shared" si="21"/>
        <v>639</v>
      </c>
      <c r="E475" t="e">
        <f t="shared" si="22"/>
        <v>#N/A</v>
      </c>
      <c r="F475" t="s">
        <v>2369</v>
      </c>
      <c r="G475" s="5">
        <v>1</v>
      </c>
      <c r="H475" t="s">
        <v>1978</v>
      </c>
      <c r="I475" s="5">
        <v>1</v>
      </c>
      <c r="J475" t="s">
        <v>1980</v>
      </c>
      <c r="K475" s="5">
        <v>1</v>
      </c>
      <c r="L475" t="s">
        <v>2646</v>
      </c>
      <c r="M475" s="5">
        <v>1</v>
      </c>
      <c r="N475" t="s">
        <v>2647</v>
      </c>
      <c r="O475" s="5">
        <v>1</v>
      </c>
      <c r="P475" t="s">
        <v>2648</v>
      </c>
      <c r="Q475" s="5">
        <v>0.75</v>
      </c>
      <c r="S475" t="str">
        <f t="shared" si="23"/>
        <v>gi|631905067|gb|KJ600389.1|_Uncultured_Massilia_sp._clone_D-20Biofilm020_16S_ribosomal_RNA_gene,_partial_sequence</v>
      </c>
      <c r="T475" t="e">
        <f>VLOOKUP(Selected!S475,SILVA_ACT!$C$2:$Z$126,19,FALSE)</f>
        <v>#N/A</v>
      </c>
      <c r="U475" t="e">
        <f>VLOOKUP(Selected!S475,SILVA_ACT!$C$2:$Z$126,20,FALSE)</f>
        <v>#N/A</v>
      </c>
      <c r="V475" t="e">
        <f>VLOOKUP(Selected!S475,SILVA_ACT!$C$2:$Z$126,21,FALSE)</f>
        <v>#N/A</v>
      </c>
      <c r="W475" t="e">
        <f>VLOOKUP(Selected!S475,SILVA_ACT!$C$2:$Z$126,22,FALSE)</f>
        <v>#N/A</v>
      </c>
      <c r="X475" t="e">
        <f>VLOOKUP(Selected!S475,SILVA_ACT!$C$2:$Z$126,23,FALSE)</f>
        <v>#N/A</v>
      </c>
      <c r="Y475" t="e">
        <f>VLOOKUP(Selected!S475,SILVA_ACT!$C$2:$Z$126,24,FALSE)</f>
        <v>#N/A</v>
      </c>
    </row>
    <row r="476" spans="1:25">
      <c r="A476" s="2" t="s">
        <v>0</v>
      </c>
      <c r="B476" t="s">
        <v>476</v>
      </c>
      <c r="C476" t="s">
        <v>477</v>
      </c>
      <c r="D476">
        <f t="shared" si="21"/>
        <v>639</v>
      </c>
      <c r="E476" t="e">
        <f t="shared" si="22"/>
        <v>#N/A</v>
      </c>
      <c r="F476" t="s">
        <v>2369</v>
      </c>
      <c r="G476" s="5">
        <v>1</v>
      </c>
      <c r="H476" t="s">
        <v>1978</v>
      </c>
      <c r="I476" s="5">
        <v>1</v>
      </c>
      <c r="J476" t="s">
        <v>1980</v>
      </c>
      <c r="K476" s="5">
        <v>0.99</v>
      </c>
      <c r="L476" t="s">
        <v>2378</v>
      </c>
      <c r="M476" s="5">
        <v>0.9</v>
      </c>
      <c r="N476" t="s">
        <v>2379</v>
      </c>
      <c r="O476" s="5">
        <v>0.9</v>
      </c>
      <c r="P476" t="s">
        <v>2546</v>
      </c>
      <c r="Q476" s="5">
        <v>0.86</v>
      </c>
      <c r="S476" t="str">
        <f t="shared" si="23"/>
        <v>gi|631905066|gb|KJ600388.1|_Uncultured_gamma_proteobacterium_clone_D-20Biofilm019_16S_ribosomal_RNA_gene,_partial_sequence</v>
      </c>
      <c r="T476" t="e">
        <f>VLOOKUP(Selected!S476,SILVA_ACT!$C$2:$Z$126,19,FALSE)</f>
        <v>#N/A</v>
      </c>
      <c r="U476" t="e">
        <f>VLOOKUP(Selected!S476,SILVA_ACT!$C$2:$Z$126,20,FALSE)</f>
        <v>#N/A</v>
      </c>
      <c r="V476" t="e">
        <f>VLOOKUP(Selected!S476,SILVA_ACT!$C$2:$Z$126,21,FALSE)</f>
        <v>#N/A</v>
      </c>
      <c r="W476" t="e">
        <f>VLOOKUP(Selected!S476,SILVA_ACT!$C$2:$Z$126,22,FALSE)</f>
        <v>#N/A</v>
      </c>
      <c r="X476" t="e">
        <f>VLOOKUP(Selected!S476,SILVA_ACT!$C$2:$Z$126,23,FALSE)</f>
        <v>#N/A</v>
      </c>
      <c r="Y476" t="e">
        <f>VLOOKUP(Selected!S476,SILVA_ACT!$C$2:$Z$126,24,FALSE)</f>
        <v>#N/A</v>
      </c>
    </row>
    <row r="477" spans="1:25">
      <c r="A477" s="2" t="s">
        <v>0</v>
      </c>
      <c r="B477" t="s">
        <v>478</v>
      </c>
      <c r="C477" t="s">
        <v>479</v>
      </c>
      <c r="D477">
        <f t="shared" si="21"/>
        <v>639</v>
      </c>
      <c r="E477" t="e">
        <f t="shared" si="22"/>
        <v>#N/A</v>
      </c>
      <c r="F477" t="s">
        <v>2369</v>
      </c>
      <c r="G477" s="5">
        <v>1</v>
      </c>
      <c r="H477" t="s">
        <v>1978</v>
      </c>
      <c r="I477" s="5">
        <v>1</v>
      </c>
      <c r="J477" t="s">
        <v>1980</v>
      </c>
      <c r="K477" s="5">
        <v>1</v>
      </c>
      <c r="L477" t="s">
        <v>2411</v>
      </c>
      <c r="M477" s="5">
        <v>1</v>
      </c>
      <c r="N477" t="s">
        <v>2620</v>
      </c>
      <c r="O477" s="5">
        <v>1</v>
      </c>
      <c r="P477" t="s">
        <v>2620</v>
      </c>
      <c r="Q477" s="5">
        <v>1</v>
      </c>
      <c r="S477" t="str">
        <f t="shared" si="23"/>
        <v>gi|631905065|gb|KJ600387.1|_Uncultured_Sedimenticola_sp._clone_D-20Biofilm018_16S_ribosomal_RNA_gene,_partial_sequence</v>
      </c>
      <c r="T477" t="e">
        <f>VLOOKUP(Selected!S477,SILVA_ACT!$C$2:$Z$126,19,FALSE)</f>
        <v>#N/A</v>
      </c>
      <c r="U477" t="e">
        <f>VLOOKUP(Selected!S477,SILVA_ACT!$C$2:$Z$126,20,FALSE)</f>
        <v>#N/A</v>
      </c>
      <c r="V477" t="e">
        <f>VLOOKUP(Selected!S477,SILVA_ACT!$C$2:$Z$126,21,FALSE)</f>
        <v>#N/A</v>
      </c>
      <c r="W477" t="e">
        <f>VLOOKUP(Selected!S477,SILVA_ACT!$C$2:$Z$126,22,FALSE)</f>
        <v>#N/A</v>
      </c>
      <c r="X477" t="e">
        <f>VLOOKUP(Selected!S477,SILVA_ACT!$C$2:$Z$126,23,FALSE)</f>
        <v>#N/A</v>
      </c>
      <c r="Y477" t="e">
        <f>VLOOKUP(Selected!S477,SILVA_ACT!$C$2:$Z$126,24,FALSE)</f>
        <v>#N/A</v>
      </c>
    </row>
    <row r="478" spans="1:25">
      <c r="A478" s="2" t="s">
        <v>0</v>
      </c>
      <c r="B478" t="s">
        <v>480</v>
      </c>
      <c r="C478" t="s">
        <v>481</v>
      </c>
      <c r="D478">
        <f t="shared" si="21"/>
        <v>640</v>
      </c>
      <c r="E478" t="e">
        <f t="shared" si="22"/>
        <v>#N/A</v>
      </c>
      <c r="F478" t="s">
        <v>2369</v>
      </c>
      <c r="G478" s="5">
        <v>1</v>
      </c>
      <c r="H478" t="s">
        <v>1978</v>
      </c>
      <c r="I478" s="5">
        <v>1</v>
      </c>
      <c r="J478" t="s">
        <v>1979</v>
      </c>
      <c r="K478" s="5">
        <v>1</v>
      </c>
      <c r="L478" t="s">
        <v>2551</v>
      </c>
      <c r="M478" s="5">
        <v>0.93</v>
      </c>
      <c r="N478" t="s">
        <v>2552</v>
      </c>
      <c r="O478" s="5">
        <v>0.93</v>
      </c>
      <c r="P478" t="s">
        <v>2611</v>
      </c>
      <c r="Q478" s="5">
        <v>0.51</v>
      </c>
      <c r="S478" t="str">
        <f t="shared" si="23"/>
        <v>gi|631905064|gb|KJ600386.1|_Uncultured_Rhodocyclaceae_bacterium_clone_D-20Biofilm017_16S_ribosomal_RNA_gene,_partial_sequence</v>
      </c>
      <c r="T478" t="e">
        <f>VLOOKUP(Selected!S478,SILVA_ACT!$C$2:$Z$126,19,FALSE)</f>
        <v>#N/A</v>
      </c>
      <c r="U478" t="e">
        <f>VLOOKUP(Selected!S478,SILVA_ACT!$C$2:$Z$126,20,FALSE)</f>
        <v>#N/A</v>
      </c>
      <c r="V478" t="e">
        <f>VLOOKUP(Selected!S478,SILVA_ACT!$C$2:$Z$126,21,FALSE)</f>
        <v>#N/A</v>
      </c>
      <c r="W478" t="e">
        <f>VLOOKUP(Selected!S478,SILVA_ACT!$C$2:$Z$126,22,FALSE)</f>
        <v>#N/A</v>
      </c>
      <c r="X478" t="e">
        <f>VLOOKUP(Selected!S478,SILVA_ACT!$C$2:$Z$126,23,FALSE)</f>
        <v>#N/A</v>
      </c>
      <c r="Y478" t="e">
        <f>VLOOKUP(Selected!S478,SILVA_ACT!$C$2:$Z$126,24,FALSE)</f>
        <v>#N/A</v>
      </c>
    </row>
    <row r="479" spans="1:25">
      <c r="A479" s="2" t="s">
        <v>0</v>
      </c>
      <c r="B479" t="s">
        <v>482</v>
      </c>
      <c r="C479" t="s">
        <v>483</v>
      </c>
      <c r="D479">
        <f t="shared" si="21"/>
        <v>641</v>
      </c>
      <c r="E479" t="e">
        <f t="shared" si="22"/>
        <v>#N/A</v>
      </c>
      <c r="F479" t="s">
        <v>2369</v>
      </c>
      <c r="G479" s="5">
        <v>1</v>
      </c>
      <c r="H479" t="s">
        <v>2396</v>
      </c>
      <c r="I479" s="5">
        <v>1</v>
      </c>
      <c r="J479" t="s">
        <v>2397</v>
      </c>
      <c r="K479" s="5">
        <v>0.98</v>
      </c>
      <c r="L479" t="s">
        <v>2398</v>
      </c>
      <c r="M479" s="5">
        <v>0.88</v>
      </c>
      <c r="N479" t="s">
        <v>2398</v>
      </c>
      <c r="O479" s="5">
        <v>0.88</v>
      </c>
      <c r="P479" t="s">
        <v>2398</v>
      </c>
      <c r="Q479" s="5">
        <v>0.88</v>
      </c>
      <c r="S479" t="str">
        <f t="shared" si="23"/>
        <v>gi|631905063|gb|KJ600385.1|_Uncultured_Candidatus_Chloracidobacterium_sp._clone_D-20Biofilm016_16S_ribosomal_RNA_gene,_partial_sequence</v>
      </c>
      <c r="T479" t="e">
        <f>VLOOKUP(Selected!S479,SILVA_ACT!$C$2:$Z$126,19,FALSE)</f>
        <v>#N/A</v>
      </c>
      <c r="U479" t="e">
        <f>VLOOKUP(Selected!S479,SILVA_ACT!$C$2:$Z$126,20,FALSE)</f>
        <v>#N/A</v>
      </c>
      <c r="V479" t="e">
        <f>VLOOKUP(Selected!S479,SILVA_ACT!$C$2:$Z$126,21,FALSE)</f>
        <v>#N/A</v>
      </c>
      <c r="W479" t="e">
        <f>VLOOKUP(Selected!S479,SILVA_ACT!$C$2:$Z$126,22,FALSE)</f>
        <v>#N/A</v>
      </c>
      <c r="X479" t="e">
        <f>VLOOKUP(Selected!S479,SILVA_ACT!$C$2:$Z$126,23,FALSE)</f>
        <v>#N/A</v>
      </c>
      <c r="Y479" t="e">
        <f>VLOOKUP(Selected!S479,SILVA_ACT!$C$2:$Z$126,24,FALSE)</f>
        <v>#N/A</v>
      </c>
    </row>
    <row r="480" spans="1:25">
      <c r="A480" s="2" t="s">
        <v>0</v>
      </c>
      <c r="B480" t="s">
        <v>484</v>
      </c>
      <c r="C480" t="s">
        <v>485</v>
      </c>
      <c r="D480">
        <f t="shared" si="21"/>
        <v>640</v>
      </c>
      <c r="E480" t="e">
        <f t="shared" si="22"/>
        <v>#N/A</v>
      </c>
      <c r="F480" t="s">
        <v>2369</v>
      </c>
      <c r="G480" s="5">
        <v>1</v>
      </c>
      <c r="H480" t="s">
        <v>1978</v>
      </c>
      <c r="I480" s="5">
        <v>1</v>
      </c>
      <c r="J480" t="s">
        <v>1979</v>
      </c>
      <c r="K480" s="5">
        <v>1</v>
      </c>
      <c r="L480" t="s">
        <v>2551</v>
      </c>
      <c r="M480" s="5">
        <v>0.78</v>
      </c>
      <c r="N480" t="s">
        <v>2552</v>
      </c>
      <c r="O480" s="5">
        <v>0.78</v>
      </c>
      <c r="P480" t="s">
        <v>2675</v>
      </c>
      <c r="Q480" s="5">
        <v>0.34</v>
      </c>
      <c r="S480" t="str">
        <f t="shared" si="23"/>
        <v>gi|631905062|gb|KJ600384.1|_Uncultured_Propionivibrio_sp._clone_D-20Biofilm015_16S_ribosomal_RNA_gene,_partial_sequence</v>
      </c>
      <c r="T480" t="e">
        <f>VLOOKUP(Selected!S480,SILVA_ACT!$C$2:$Z$126,19,FALSE)</f>
        <v>#N/A</v>
      </c>
      <c r="U480" t="e">
        <f>VLOOKUP(Selected!S480,SILVA_ACT!$C$2:$Z$126,20,FALSE)</f>
        <v>#N/A</v>
      </c>
      <c r="V480" t="e">
        <f>VLOOKUP(Selected!S480,SILVA_ACT!$C$2:$Z$126,21,FALSE)</f>
        <v>#N/A</v>
      </c>
      <c r="W480" t="e">
        <f>VLOOKUP(Selected!S480,SILVA_ACT!$C$2:$Z$126,22,FALSE)</f>
        <v>#N/A</v>
      </c>
      <c r="X480" t="e">
        <f>VLOOKUP(Selected!S480,SILVA_ACT!$C$2:$Z$126,23,FALSE)</f>
        <v>#N/A</v>
      </c>
      <c r="Y480" t="e">
        <f>VLOOKUP(Selected!S480,SILVA_ACT!$C$2:$Z$126,24,FALSE)</f>
        <v>#N/A</v>
      </c>
    </row>
    <row r="481" spans="1:25">
      <c r="A481" s="2" t="s">
        <v>0</v>
      </c>
      <c r="B481" t="s">
        <v>486</v>
      </c>
      <c r="C481" t="s">
        <v>487</v>
      </c>
      <c r="D481">
        <f t="shared" si="21"/>
        <v>640</v>
      </c>
      <c r="E481" t="e">
        <f t="shared" si="22"/>
        <v>#N/A</v>
      </c>
      <c r="F481" t="s">
        <v>2369</v>
      </c>
      <c r="G481" s="5">
        <v>1</v>
      </c>
      <c r="H481" t="s">
        <v>1978</v>
      </c>
      <c r="I481" s="5">
        <v>1</v>
      </c>
      <c r="J481" t="s">
        <v>1981</v>
      </c>
      <c r="K481" s="5">
        <v>1</v>
      </c>
      <c r="L481" t="s">
        <v>2383</v>
      </c>
      <c r="M481" s="5">
        <v>0.98</v>
      </c>
      <c r="N481" t="s">
        <v>2537</v>
      </c>
      <c r="O481" s="5">
        <v>0.89</v>
      </c>
      <c r="P481" t="s">
        <v>2538</v>
      </c>
      <c r="Q481" s="5">
        <v>0.67</v>
      </c>
      <c r="S481" t="str">
        <f t="shared" si="23"/>
        <v>gi|631905061|gb|KJ600383.1|_Uncultured_Methylobacteriaceae_bacterium_clone_D-20Biofilm014_16S_ribosomal_RNA_gene,_partial_sequence</v>
      </c>
      <c r="T481" t="e">
        <f>VLOOKUP(Selected!S481,SILVA_ACT!$C$2:$Z$126,19,FALSE)</f>
        <v>#N/A</v>
      </c>
      <c r="U481" t="e">
        <f>VLOOKUP(Selected!S481,SILVA_ACT!$C$2:$Z$126,20,FALSE)</f>
        <v>#N/A</v>
      </c>
      <c r="V481" t="e">
        <f>VLOOKUP(Selected!S481,SILVA_ACT!$C$2:$Z$126,21,FALSE)</f>
        <v>#N/A</v>
      </c>
      <c r="W481" t="e">
        <f>VLOOKUP(Selected!S481,SILVA_ACT!$C$2:$Z$126,22,FALSE)</f>
        <v>#N/A</v>
      </c>
      <c r="X481" t="e">
        <f>VLOOKUP(Selected!S481,SILVA_ACT!$C$2:$Z$126,23,FALSE)</f>
        <v>#N/A</v>
      </c>
      <c r="Y481" t="e">
        <f>VLOOKUP(Selected!S481,SILVA_ACT!$C$2:$Z$126,24,FALSE)</f>
        <v>#N/A</v>
      </c>
    </row>
    <row r="482" spans="1:25">
      <c r="A482" s="2" t="s">
        <v>0</v>
      </c>
      <c r="B482" t="s">
        <v>488</v>
      </c>
      <c r="C482" t="s">
        <v>489</v>
      </c>
      <c r="D482">
        <f t="shared" si="21"/>
        <v>639</v>
      </c>
      <c r="E482" t="e">
        <f t="shared" si="22"/>
        <v>#N/A</v>
      </c>
      <c r="F482" t="s">
        <v>2369</v>
      </c>
      <c r="G482" s="5">
        <v>1</v>
      </c>
      <c r="H482" t="s">
        <v>1978</v>
      </c>
      <c r="I482" s="5">
        <v>1</v>
      </c>
      <c r="J482" t="s">
        <v>1979</v>
      </c>
      <c r="K482" s="5">
        <v>1</v>
      </c>
      <c r="L482" t="s">
        <v>2551</v>
      </c>
      <c r="M482" s="5">
        <v>1</v>
      </c>
      <c r="N482" t="s">
        <v>2552</v>
      </c>
      <c r="O482" s="5">
        <v>1</v>
      </c>
      <c r="P482" t="s">
        <v>2650</v>
      </c>
      <c r="Q482" s="5">
        <v>0.95</v>
      </c>
      <c r="S482" t="str">
        <f t="shared" si="23"/>
        <v>gi|631905060|gb|KJ600382.1|_Uncultured_Dechloromonas_sp._clone_D-20Biofilm013_16S_ribosomal_RNA_gene,_partial_sequence</v>
      </c>
      <c r="T482" t="e">
        <f>VLOOKUP(Selected!S482,SILVA_ACT!$C$2:$Z$126,19,FALSE)</f>
        <v>#N/A</v>
      </c>
      <c r="U482" t="e">
        <f>VLOOKUP(Selected!S482,SILVA_ACT!$C$2:$Z$126,20,FALSE)</f>
        <v>#N/A</v>
      </c>
      <c r="V482" t="e">
        <f>VLOOKUP(Selected!S482,SILVA_ACT!$C$2:$Z$126,21,FALSE)</f>
        <v>#N/A</v>
      </c>
      <c r="W482" t="e">
        <f>VLOOKUP(Selected!S482,SILVA_ACT!$C$2:$Z$126,22,FALSE)</f>
        <v>#N/A</v>
      </c>
      <c r="X482" t="e">
        <f>VLOOKUP(Selected!S482,SILVA_ACT!$C$2:$Z$126,23,FALSE)</f>
        <v>#N/A</v>
      </c>
      <c r="Y482" t="e">
        <f>VLOOKUP(Selected!S482,SILVA_ACT!$C$2:$Z$126,24,FALSE)</f>
        <v>#N/A</v>
      </c>
    </row>
    <row r="483" spans="1:25">
      <c r="A483" s="2" t="s">
        <v>0</v>
      </c>
      <c r="B483" t="s">
        <v>490</v>
      </c>
      <c r="C483" t="s">
        <v>491</v>
      </c>
      <c r="D483">
        <f t="shared" si="21"/>
        <v>636</v>
      </c>
      <c r="E483" t="e">
        <f t="shared" si="22"/>
        <v>#N/A</v>
      </c>
      <c r="F483" t="s">
        <v>2369</v>
      </c>
      <c r="G483" s="5">
        <v>1</v>
      </c>
      <c r="H483" t="s">
        <v>2429</v>
      </c>
      <c r="I483" s="5">
        <v>1</v>
      </c>
      <c r="J483" t="s">
        <v>2430</v>
      </c>
      <c r="K483" s="5">
        <v>1</v>
      </c>
      <c r="L483" t="s">
        <v>2539</v>
      </c>
      <c r="M483" s="5">
        <v>1</v>
      </c>
      <c r="N483" t="s">
        <v>2583</v>
      </c>
      <c r="O483" s="5">
        <v>1</v>
      </c>
      <c r="P483" t="s">
        <v>2608</v>
      </c>
      <c r="Q483" s="5">
        <v>0.99</v>
      </c>
      <c r="S483" t="str">
        <f t="shared" si="23"/>
        <v>gi|631905059|gb|KJ600381.1|_Uncultured_Ruminococcaceae_bacterium_clone_D-20Biofilm012_16S_ribosomal_RNA_gene,_partial_sequence</v>
      </c>
      <c r="T483" t="e">
        <f>VLOOKUP(Selected!S483,SILVA_ACT!$C$2:$Z$126,19,FALSE)</f>
        <v>#N/A</v>
      </c>
      <c r="U483" t="e">
        <f>VLOOKUP(Selected!S483,SILVA_ACT!$C$2:$Z$126,20,FALSE)</f>
        <v>#N/A</v>
      </c>
      <c r="V483" t="e">
        <f>VLOOKUP(Selected!S483,SILVA_ACT!$C$2:$Z$126,21,FALSE)</f>
        <v>#N/A</v>
      </c>
      <c r="W483" t="e">
        <f>VLOOKUP(Selected!S483,SILVA_ACT!$C$2:$Z$126,22,FALSE)</f>
        <v>#N/A</v>
      </c>
      <c r="X483" t="e">
        <f>VLOOKUP(Selected!S483,SILVA_ACT!$C$2:$Z$126,23,FALSE)</f>
        <v>#N/A</v>
      </c>
      <c r="Y483" t="e">
        <f>VLOOKUP(Selected!S483,SILVA_ACT!$C$2:$Z$126,24,FALSE)</f>
        <v>#N/A</v>
      </c>
    </row>
    <row r="484" spans="1:25">
      <c r="A484" s="2" t="s">
        <v>0</v>
      </c>
      <c r="B484" t="s">
        <v>492</v>
      </c>
      <c r="C484" t="s">
        <v>493</v>
      </c>
      <c r="D484">
        <f t="shared" si="21"/>
        <v>639</v>
      </c>
      <c r="E484" t="e">
        <f t="shared" si="22"/>
        <v>#N/A</v>
      </c>
      <c r="F484" t="s">
        <v>2369</v>
      </c>
      <c r="G484" s="5">
        <v>1</v>
      </c>
      <c r="H484" t="s">
        <v>2591</v>
      </c>
      <c r="I484" s="5">
        <v>1</v>
      </c>
      <c r="J484" t="s">
        <v>2591</v>
      </c>
      <c r="K484" s="5">
        <v>1</v>
      </c>
      <c r="L484" t="s">
        <v>2592</v>
      </c>
      <c r="M484" s="5">
        <v>1</v>
      </c>
      <c r="N484" t="s">
        <v>2653</v>
      </c>
      <c r="O484" s="5">
        <v>1</v>
      </c>
      <c r="P484" t="s">
        <v>2654</v>
      </c>
      <c r="Q484" s="5">
        <v>1</v>
      </c>
      <c r="S484" t="str">
        <f t="shared" si="23"/>
        <v>gi|631905058|gb|KJ600380.1|_Uncultured_Gordonia_sp._clone_D-20Biofilm011_16S_ribosomal_RNA_gene,_partial_sequence</v>
      </c>
      <c r="T484" t="e">
        <f>VLOOKUP(Selected!S484,SILVA_ACT!$C$2:$Z$126,19,FALSE)</f>
        <v>#N/A</v>
      </c>
      <c r="U484" t="e">
        <f>VLOOKUP(Selected!S484,SILVA_ACT!$C$2:$Z$126,20,FALSE)</f>
        <v>#N/A</v>
      </c>
      <c r="V484" t="e">
        <f>VLOOKUP(Selected!S484,SILVA_ACT!$C$2:$Z$126,21,FALSE)</f>
        <v>#N/A</v>
      </c>
      <c r="W484" t="e">
        <f>VLOOKUP(Selected!S484,SILVA_ACT!$C$2:$Z$126,22,FALSE)</f>
        <v>#N/A</v>
      </c>
      <c r="X484" t="e">
        <f>VLOOKUP(Selected!S484,SILVA_ACT!$C$2:$Z$126,23,FALSE)</f>
        <v>#N/A</v>
      </c>
      <c r="Y484" t="e">
        <f>VLOOKUP(Selected!S484,SILVA_ACT!$C$2:$Z$126,24,FALSE)</f>
        <v>#N/A</v>
      </c>
    </row>
    <row r="485" spans="1:25">
      <c r="A485" s="2" t="s">
        <v>0</v>
      </c>
      <c r="B485" t="s">
        <v>494</v>
      </c>
      <c r="C485" t="s">
        <v>495</v>
      </c>
      <c r="D485">
        <f t="shared" si="21"/>
        <v>639</v>
      </c>
      <c r="E485" t="e">
        <f t="shared" si="22"/>
        <v>#N/A</v>
      </c>
      <c r="F485" t="s">
        <v>2369</v>
      </c>
      <c r="G485" s="5">
        <v>1</v>
      </c>
      <c r="H485" t="s">
        <v>1978</v>
      </c>
      <c r="I485" s="5">
        <v>1</v>
      </c>
      <c r="J485" t="s">
        <v>1979</v>
      </c>
      <c r="K485" s="5">
        <v>1</v>
      </c>
      <c r="L485" t="s">
        <v>2370</v>
      </c>
      <c r="M485" s="5">
        <v>1</v>
      </c>
      <c r="N485" t="s">
        <v>2381</v>
      </c>
      <c r="O485" s="5">
        <v>1</v>
      </c>
      <c r="P485" t="s">
        <v>2582</v>
      </c>
      <c r="Q485" s="5">
        <v>0.94</v>
      </c>
      <c r="S485" t="str">
        <f t="shared" si="23"/>
        <v>gi|631905057|gb|KJ600379.1|_Uncultured_Variovorax_sp._clone_D-20Biofilm010_16S_ribosomal_RNA_gene,_partial_sequence</v>
      </c>
      <c r="T485" t="e">
        <f>VLOOKUP(Selected!S485,SILVA_ACT!$C$2:$Z$126,19,FALSE)</f>
        <v>#N/A</v>
      </c>
      <c r="U485" t="e">
        <f>VLOOKUP(Selected!S485,SILVA_ACT!$C$2:$Z$126,20,FALSE)</f>
        <v>#N/A</v>
      </c>
      <c r="V485" t="e">
        <f>VLOOKUP(Selected!S485,SILVA_ACT!$C$2:$Z$126,21,FALSE)</f>
        <v>#N/A</v>
      </c>
      <c r="W485" t="e">
        <f>VLOOKUP(Selected!S485,SILVA_ACT!$C$2:$Z$126,22,FALSE)</f>
        <v>#N/A</v>
      </c>
      <c r="X485" t="e">
        <f>VLOOKUP(Selected!S485,SILVA_ACT!$C$2:$Z$126,23,FALSE)</f>
        <v>#N/A</v>
      </c>
      <c r="Y485" t="e">
        <f>VLOOKUP(Selected!S485,SILVA_ACT!$C$2:$Z$126,24,FALSE)</f>
        <v>#N/A</v>
      </c>
    </row>
    <row r="486" spans="1:25">
      <c r="A486" s="2" t="s">
        <v>0</v>
      </c>
      <c r="B486" t="s">
        <v>496</v>
      </c>
      <c r="C486" t="s">
        <v>497</v>
      </c>
      <c r="D486">
        <f t="shared" si="21"/>
        <v>641</v>
      </c>
      <c r="E486" t="e">
        <f t="shared" si="22"/>
        <v>#N/A</v>
      </c>
      <c r="F486" t="s">
        <v>2369</v>
      </c>
      <c r="G486" s="5">
        <v>1</v>
      </c>
      <c r="H486" t="s">
        <v>2396</v>
      </c>
      <c r="I486" s="5">
        <v>1</v>
      </c>
      <c r="J486" t="s">
        <v>2542</v>
      </c>
      <c r="K486" s="5">
        <v>0.98</v>
      </c>
      <c r="L486" t="s">
        <v>2567</v>
      </c>
      <c r="M486" s="5">
        <v>0.88</v>
      </c>
      <c r="N486" t="s">
        <v>2567</v>
      </c>
      <c r="O486" s="5">
        <v>0.88</v>
      </c>
      <c r="P486" t="s">
        <v>2567</v>
      </c>
      <c r="Q486" s="5">
        <v>0.88</v>
      </c>
      <c r="S486" t="str">
        <f t="shared" si="23"/>
        <v>gi|631905056|gb|KJ600378.1|_Uncultured_Bryobacter_sp._clone_D-20Biofilm009_16S_ribosomal_RNA_gene,_partial_sequence</v>
      </c>
      <c r="T486" t="e">
        <f>VLOOKUP(Selected!S486,SILVA_ACT!$C$2:$Z$126,19,FALSE)</f>
        <v>#N/A</v>
      </c>
      <c r="U486" t="e">
        <f>VLOOKUP(Selected!S486,SILVA_ACT!$C$2:$Z$126,20,FALSE)</f>
        <v>#N/A</v>
      </c>
      <c r="V486" t="e">
        <f>VLOOKUP(Selected!S486,SILVA_ACT!$C$2:$Z$126,21,FALSE)</f>
        <v>#N/A</v>
      </c>
      <c r="W486" t="e">
        <f>VLOOKUP(Selected!S486,SILVA_ACT!$C$2:$Z$126,22,FALSE)</f>
        <v>#N/A</v>
      </c>
      <c r="X486" t="e">
        <f>VLOOKUP(Selected!S486,SILVA_ACT!$C$2:$Z$126,23,FALSE)</f>
        <v>#N/A</v>
      </c>
      <c r="Y486" t="e">
        <f>VLOOKUP(Selected!S486,SILVA_ACT!$C$2:$Z$126,24,FALSE)</f>
        <v>#N/A</v>
      </c>
    </row>
    <row r="487" spans="1:25">
      <c r="A487" s="2" t="s">
        <v>0</v>
      </c>
      <c r="B487" t="s">
        <v>498</v>
      </c>
      <c r="C487" t="s">
        <v>499</v>
      </c>
      <c r="D487">
        <f t="shared" si="21"/>
        <v>641</v>
      </c>
      <c r="E487" t="e">
        <f t="shared" si="22"/>
        <v>#N/A</v>
      </c>
      <c r="F487" t="s">
        <v>2369</v>
      </c>
      <c r="G487" s="5">
        <v>1</v>
      </c>
      <c r="H487" t="s">
        <v>1978</v>
      </c>
      <c r="I487" s="5">
        <v>1</v>
      </c>
      <c r="J487" t="s">
        <v>1980</v>
      </c>
      <c r="K487" s="5">
        <v>1</v>
      </c>
      <c r="L487" t="s">
        <v>2531</v>
      </c>
      <c r="M487" s="5">
        <v>1</v>
      </c>
      <c r="N487" t="s">
        <v>2576</v>
      </c>
      <c r="O487" s="5">
        <v>1</v>
      </c>
      <c r="P487" t="s">
        <v>2700</v>
      </c>
      <c r="Q487" s="5">
        <v>1</v>
      </c>
      <c r="S487" t="str">
        <f t="shared" si="23"/>
        <v>gi|631905055|gb|KJ600377.1|_Uncultured_Thermomonas_sp._clone_D-20Biofilm008_16S_ribosomal_RNA_gene,_partial_sequence</v>
      </c>
      <c r="T487" t="e">
        <f>VLOOKUP(Selected!S487,SILVA_ACT!$C$2:$Z$126,19,FALSE)</f>
        <v>#N/A</v>
      </c>
      <c r="U487" t="e">
        <f>VLOOKUP(Selected!S487,SILVA_ACT!$C$2:$Z$126,20,FALSE)</f>
        <v>#N/A</v>
      </c>
      <c r="V487" t="e">
        <f>VLOOKUP(Selected!S487,SILVA_ACT!$C$2:$Z$126,21,FALSE)</f>
        <v>#N/A</v>
      </c>
      <c r="W487" t="e">
        <f>VLOOKUP(Selected!S487,SILVA_ACT!$C$2:$Z$126,22,FALSE)</f>
        <v>#N/A</v>
      </c>
      <c r="X487" t="e">
        <f>VLOOKUP(Selected!S487,SILVA_ACT!$C$2:$Z$126,23,FALSE)</f>
        <v>#N/A</v>
      </c>
      <c r="Y487" t="e">
        <f>VLOOKUP(Selected!S487,SILVA_ACT!$C$2:$Z$126,24,FALSE)</f>
        <v>#N/A</v>
      </c>
    </row>
    <row r="488" spans="1:25">
      <c r="A488" s="2" t="s">
        <v>0</v>
      </c>
      <c r="B488" t="s">
        <v>500</v>
      </c>
      <c r="C488" t="s">
        <v>501</v>
      </c>
      <c r="D488">
        <f t="shared" si="21"/>
        <v>641</v>
      </c>
      <c r="E488" t="e">
        <f t="shared" si="22"/>
        <v>#N/A</v>
      </c>
      <c r="F488" t="s">
        <v>2369</v>
      </c>
      <c r="G488" s="5">
        <v>1</v>
      </c>
      <c r="H488" t="s">
        <v>1978</v>
      </c>
      <c r="I488" s="5">
        <v>1</v>
      </c>
      <c r="J488" t="s">
        <v>1981</v>
      </c>
      <c r="K488" s="5">
        <v>1</v>
      </c>
      <c r="L488" t="s">
        <v>2383</v>
      </c>
      <c r="M488" s="5">
        <v>1</v>
      </c>
      <c r="N488" t="s">
        <v>2384</v>
      </c>
      <c r="O488" s="5">
        <v>0.89</v>
      </c>
      <c r="P488" t="s">
        <v>2385</v>
      </c>
      <c r="Q488" s="5">
        <v>0.45</v>
      </c>
      <c r="S488" t="str">
        <f t="shared" si="23"/>
        <v>gi|631905054|gb|KJ600376.1|_Uncultured_Aminobacter_sp._clone_D-20Biofilm007_16S_ribosomal_RNA_gene,_partial_sequence</v>
      </c>
      <c r="T488" t="e">
        <f>VLOOKUP(Selected!S488,SILVA_ACT!$C$2:$Z$126,19,FALSE)</f>
        <v>#N/A</v>
      </c>
      <c r="U488" t="e">
        <f>VLOOKUP(Selected!S488,SILVA_ACT!$C$2:$Z$126,20,FALSE)</f>
        <v>#N/A</v>
      </c>
      <c r="V488" t="e">
        <f>VLOOKUP(Selected!S488,SILVA_ACT!$C$2:$Z$126,21,FALSE)</f>
        <v>#N/A</v>
      </c>
      <c r="W488" t="e">
        <f>VLOOKUP(Selected!S488,SILVA_ACT!$C$2:$Z$126,22,FALSE)</f>
        <v>#N/A</v>
      </c>
      <c r="X488" t="e">
        <f>VLOOKUP(Selected!S488,SILVA_ACT!$C$2:$Z$126,23,FALSE)</f>
        <v>#N/A</v>
      </c>
      <c r="Y488" t="e">
        <f>VLOOKUP(Selected!S488,SILVA_ACT!$C$2:$Z$126,24,FALSE)</f>
        <v>#N/A</v>
      </c>
    </row>
    <row r="489" spans="1:25">
      <c r="A489" s="2" t="s">
        <v>0</v>
      </c>
      <c r="B489" t="s">
        <v>502</v>
      </c>
      <c r="C489" t="s">
        <v>503</v>
      </c>
      <c r="D489">
        <f t="shared" si="21"/>
        <v>641</v>
      </c>
      <c r="E489" t="e">
        <f t="shared" si="22"/>
        <v>#N/A</v>
      </c>
      <c r="F489" t="s">
        <v>2369</v>
      </c>
      <c r="G489" s="5">
        <v>1</v>
      </c>
      <c r="H489" t="s">
        <v>1978</v>
      </c>
      <c r="I489" s="5">
        <v>1</v>
      </c>
      <c r="J489" t="s">
        <v>1981</v>
      </c>
      <c r="K489" s="5">
        <v>1</v>
      </c>
      <c r="L489" t="s">
        <v>2383</v>
      </c>
      <c r="M489" s="5">
        <v>0.92</v>
      </c>
      <c r="N489" t="s">
        <v>2495</v>
      </c>
      <c r="O489" s="5">
        <v>0.65</v>
      </c>
      <c r="P489" t="s">
        <v>2709</v>
      </c>
      <c r="Q489" s="5">
        <v>0.65</v>
      </c>
      <c r="S489" t="str">
        <f t="shared" si="23"/>
        <v>gi|631905053|gb|KJ600375.1|_Uncultured_Pseudolabrys_sp._clone_D-20Biofilm006_16S_ribosomal_RNA_gene,_partial_sequence</v>
      </c>
      <c r="T489" t="e">
        <f>VLOOKUP(Selected!S489,SILVA_ACT!$C$2:$Z$126,19,FALSE)</f>
        <v>#N/A</v>
      </c>
      <c r="U489" t="e">
        <f>VLOOKUP(Selected!S489,SILVA_ACT!$C$2:$Z$126,20,FALSE)</f>
        <v>#N/A</v>
      </c>
      <c r="V489" t="e">
        <f>VLOOKUP(Selected!S489,SILVA_ACT!$C$2:$Z$126,21,FALSE)</f>
        <v>#N/A</v>
      </c>
      <c r="W489" t="e">
        <f>VLOOKUP(Selected!S489,SILVA_ACT!$C$2:$Z$126,22,FALSE)</f>
        <v>#N/A</v>
      </c>
      <c r="X489" t="e">
        <f>VLOOKUP(Selected!S489,SILVA_ACT!$C$2:$Z$126,23,FALSE)</f>
        <v>#N/A</v>
      </c>
      <c r="Y489" t="e">
        <f>VLOOKUP(Selected!S489,SILVA_ACT!$C$2:$Z$126,24,FALSE)</f>
        <v>#N/A</v>
      </c>
    </row>
    <row r="490" spans="1:25">
      <c r="A490" s="2" t="s">
        <v>0</v>
      </c>
      <c r="B490" t="s">
        <v>504</v>
      </c>
      <c r="C490" t="s">
        <v>505</v>
      </c>
      <c r="D490">
        <f t="shared" si="21"/>
        <v>642</v>
      </c>
      <c r="E490" t="e">
        <f t="shared" si="22"/>
        <v>#N/A</v>
      </c>
      <c r="F490" t="s">
        <v>2369</v>
      </c>
      <c r="G490" s="5">
        <v>1</v>
      </c>
      <c r="H490" t="s">
        <v>1978</v>
      </c>
      <c r="I490" s="5">
        <v>1</v>
      </c>
      <c r="J490" t="s">
        <v>1981</v>
      </c>
      <c r="K490" s="5">
        <v>1</v>
      </c>
      <c r="L490" t="s">
        <v>2383</v>
      </c>
      <c r="M490" s="5">
        <v>1</v>
      </c>
      <c r="N490" t="s">
        <v>2537</v>
      </c>
      <c r="O490" s="5">
        <v>0.98</v>
      </c>
      <c r="P490" t="s">
        <v>2667</v>
      </c>
      <c r="Q490" s="5">
        <v>0.43</v>
      </c>
      <c r="S490" t="str">
        <f t="shared" si="23"/>
        <v>gi|631905052|gb|KJ600374.1|_Uncultured_Bradyrhizobiaceae_bacterium_clone_D-20Biofilm005_16S_ribosomal_RNA_gene,_partial_sequence</v>
      </c>
      <c r="T490" t="e">
        <f>VLOOKUP(Selected!S490,SILVA_ACT!$C$2:$Z$126,19,FALSE)</f>
        <v>#N/A</v>
      </c>
      <c r="U490" t="e">
        <f>VLOOKUP(Selected!S490,SILVA_ACT!$C$2:$Z$126,20,FALSE)</f>
        <v>#N/A</v>
      </c>
      <c r="V490" t="e">
        <f>VLOOKUP(Selected!S490,SILVA_ACT!$C$2:$Z$126,21,FALSE)</f>
        <v>#N/A</v>
      </c>
      <c r="W490" t="e">
        <f>VLOOKUP(Selected!S490,SILVA_ACT!$C$2:$Z$126,22,FALSE)</f>
        <v>#N/A</v>
      </c>
      <c r="X490" t="e">
        <f>VLOOKUP(Selected!S490,SILVA_ACT!$C$2:$Z$126,23,FALSE)</f>
        <v>#N/A</v>
      </c>
      <c r="Y490" t="e">
        <f>VLOOKUP(Selected!S490,SILVA_ACT!$C$2:$Z$126,24,FALSE)</f>
        <v>#N/A</v>
      </c>
    </row>
    <row r="491" spans="1:25">
      <c r="A491" s="2" t="s">
        <v>0</v>
      </c>
      <c r="B491" t="s">
        <v>506</v>
      </c>
      <c r="C491" t="s">
        <v>507</v>
      </c>
      <c r="D491">
        <f t="shared" si="21"/>
        <v>643</v>
      </c>
      <c r="E491" t="e">
        <f t="shared" si="22"/>
        <v>#N/A</v>
      </c>
      <c r="F491" t="s">
        <v>2369</v>
      </c>
      <c r="G491" s="5">
        <v>1</v>
      </c>
      <c r="H491" t="s">
        <v>2429</v>
      </c>
      <c r="I491" s="5">
        <v>1</v>
      </c>
      <c r="J491" t="s">
        <v>2604</v>
      </c>
      <c r="K491" s="5">
        <v>1</v>
      </c>
      <c r="L491" t="s">
        <v>2605</v>
      </c>
      <c r="M491" s="5">
        <v>1</v>
      </c>
      <c r="N491" t="s">
        <v>2606</v>
      </c>
      <c r="O491" s="5">
        <v>1</v>
      </c>
      <c r="P491" t="s">
        <v>2693</v>
      </c>
      <c r="Q491" s="5">
        <v>0.47</v>
      </c>
      <c r="S491" t="str">
        <f t="shared" si="23"/>
        <v>gi|631905051|gb|KJ600373.1|_Uncultured_Sporomusa_sp._clone_D-20Biofilm004_16S_ribosomal_RNA_gene,_partial_sequence</v>
      </c>
      <c r="T491" t="e">
        <f>VLOOKUP(Selected!S491,SILVA_ACT!$C$2:$Z$126,19,FALSE)</f>
        <v>#N/A</v>
      </c>
      <c r="U491" t="e">
        <f>VLOOKUP(Selected!S491,SILVA_ACT!$C$2:$Z$126,20,FALSE)</f>
        <v>#N/A</v>
      </c>
      <c r="V491" t="e">
        <f>VLOOKUP(Selected!S491,SILVA_ACT!$C$2:$Z$126,21,FALSE)</f>
        <v>#N/A</v>
      </c>
      <c r="W491" t="e">
        <f>VLOOKUP(Selected!S491,SILVA_ACT!$C$2:$Z$126,22,FALSE)</f>
        <v>#N/A</v>
      </c>
      <c r="X491" t="e">
        <f>VLOOKUP(Selected!S491,SILVA_ACT!$C$2:$Z$126,23,FALSE)</f>
        <v>#N/A</v>
      </c>
      <c r="Y491" t="e">
        <f>VLOOKUP(Selected!S491,SILVA_ACT!$C$2:$Z$126,24,FALSE)</f>
        <v>#N/A</v>
      </c>
    </row>
    <row r="492" spans="1:25">
      <c r="A492" s="2" t="s">
        <v>0</v>
      </c>
      <c r="B492" t="s">
        <v>508</v>
      </c>
      <c r="C492" t="s">
        <v>509</v>
      </c>
      <c r="D492">
        <f t="shared" si="21"/>
        <v>644</v>
      </c>
      <c r="E492" t="e">
        <f t="shared" si="22"/>
        <v>#N/A</v>
      </c>
      <c r="F492" t="s">
        <v>2369</v>
      </c>
      <c r="G492" s="5">
        <v>1</v>
      </c>
      <c r="H492" t="s">
        <v>1978</v>
      </c>
      <c r="I492" s="5">
        <v>1</v>
      </c>
      <c r="J492" t="s">
        <v>1981</v>
      </c>
      <c r="K492" s="5">
        <v>1</v>
      </c>
      <c r="L492" t="s">
        <v>2490</v>
      </c>
      <c r="M492" s="5">
        <v>0.38</v>
      </c>
      <c r="N492" t="s">
        <v>2491</v>
      </c>
      <c r="O492" s="5">
        <v>0.38</v>
      </c>
      <c r="P492" t="s">
        <v>2674</v>
      </c>
      <c r="Q492" s="5">
        <v>0.2</v>
      </c>
      <c r="S492" t="str">
        <f t="shared" si="23"/>
        <v>gi|631905050|gb|KJ600372.1|_Uncultured_Rhodospirillaceae_bacterium_clone_D-20Biofilm003_16S_ribosomal_RNA_gene,_partial_sequence</v>
      </c>
      <c r="T492" t="e">
        <f>VLOOKUP(Selected!S492,SILVA_ACT!$C$2:$Z$126,19,FALSE)</f>
        <v>#N/A</v>
      </c>
      <c r="U492" t="e">
        <f>VLOOKUP(Selected!S492,SILVA_ACT!$C$2:$Z$126,20,FALSE)</f>
        <v>#N/A</v>
      </c>
      <c r="V492" t="e">
        <f>VLOOKUP(Selected!S492,SILVA_ACT!$C$2:$Z$126,21,FALSE)</f>
        <v>#N/A</v>
      </c>
      <c r="W492" t="e">
        <f>VLOOKUP(Selected!S492,SILVA_ACT!$C$2:$Z$126,22,FALSE)</f>
        <v>#N/A</v>
      </c>
      <c r="X492" t="e">
        <f>VLOOKUP(Selected!S492,SILVA_ACT!$C$2:$Z$126,23,FALSE)</f>
        <v>#N/A</v>
      </c>
      <c r="Y492" t="e">
        <f>VLOOKUP(Selected!S492,SILVA_ACT!$C$2:$Z$126,24,FALSE)</f>
        <v>#N/A</v>
      </c>
    </row>
    <row r="493" spans="1:25">
      <c r="A493" s="2" t="s">
        <v>0</v>
      </c>
      <c r="B493" t="s">
        <v>510</v>
      </c>
      <c r="C493" t="s">
        <v>511</v>
      </c>
      <c r="D493">
        <f t="shared" si="21"/>
        <v>645</v>
      </c>
      <c r="E493" t="e">
        <f t="shared" si="22"/>
        <v>#N/A</v>
      </c>
      <c r="F493" t="s">
        <v>2369</v>
      </c>
      <c r="G493" s="5">
        <v>1</v>
      </c>
      <c r="H493" t="s">
        <v>2429</v>
      </c>
      <c r="I493" s="5">
        <v>1</v>
      </c>
      <c r="J493" t="s">
        <v>2604</v>
      </c>
      <c r="K493" s="5">
        <v>1</v>
      </c>
      <c r="L493" t="s">
        <v>2605</v>
      </c>
      <c r="M493" s="5">
        <v>1</v>
      </c>
      <c r="N493" t="s">
        <v>2606</v>
      </c>
      <c r="O493" s="5">
        <v>1</v>
      </c>
      <c r="P493" t="s">
        <v>2607</v>
      </c>
      <c r="Q493" s="5">
        <v>0.84</v>
      </c>
      <c r="S493" t="str">
        <f t="shared" si="23"/>
        <v>gi|631905049|gb|KJ600371.1|_Uncultured_Anaerosinus_sp._clone_D-20Biofilm002_16S_ribosomal_RNA_gene,_partial_sequence</v>
      </c>
      <c r="T493" t="e">
        <f>VLOOKUP(Selected!S493,SILVA_ACT!$C$2:$Z$126,19,FALSE)</f>
        <v>#N/A</v>
      </c>
      <c r="U493" t="e">
        <f>VLOOKUP(Selected!S493,SILVA_ACT!$C$2:$Z$126,20,FALSE)</f>
        <v>#N/A</v>
      </c>
      <c r="V493" t="e">
        <f>VLOOKUP(Selected!S493,SILVA_ACT!$C$2:$Z$126,21,FALSE)</f>
        <v>#N/A</v>
      </c>
      <c r="W493" t="e">
        <f>VLOOKUP(Selected!S493,SILVA_ACT!$C$2:$Z$126,22,FALSE)</f>
        <v>#N/A</v>
      </c>
      <c r="X493" t="e">
        <f>VLOOKUP(Selected!S493,SILVA_ACT!$C$2:$Z$126,23,FALSE)</f>
        <v>#N/A</v>
      </c>
      <c r="Y493" t="e">
        <f>VLOOKUP(Selected!S493,SILVA_ACT!$C$2:$Z$126,24,FALSE)</f>
        <v>#N/A</v>
      </c>
    </row>
    <row r="494" spans="1:25">
      <c r="A494" s="2" t="s">
        <v>0</v>
      </c>
      <c r="B494" t="s">
        <v>512</v>
      </c>
      <c r="C494" t="s">
        <v>513</v>
      </c>
      <c r="D494">
        <f t="shared" si="21"/>
        <v>216</v>
      </c>
      <c r="E494" t="e">
        <f t="shared" si="22"/>
        <v>#N/A</v>
      </c>
      <c r="F494" t="s">
        <v>2369</v>
      </c>
      <c r="G494" s="5">
        <v>1</v>
      </c>
      <c r="H494" t="s">
        <v>1978</v>
      </c>
      <c r="I494" s="5">
        <v>1</v>
      </c>
      <c r="J494" t="s">
        <v>1980</v>
      </c>
      <c r="K494" s="5">
        <v>1</v>
      </c>
      <c r="L494" t="s">
        <v>2531</v>
      </c>
      <c r="M494" s="5">
        <v>1</v>
      </c>
      <c r="N494" t="s">
        <v>2576</v>
      </c>
      <c r="O494" s="5">
        <v>1</v>
      </c>
      <c r="P494" t="s">
        <v>2577</v>
      </c>
      <c r="Q494" s="5">
        <v>0.84</v>
      </c>
      <c r="S494" t="str">
        <f t="shared" si="23"/>
        <v>gi|631905048|gb|KJ600370.1|_Uncultured_Arenimonas_sp._clone_N-20Biofilm061_16S_ribosomal_RNA_gene,_partial_sequence</v>
      </c>
      <c r="T494" t="e">
        <f>VLOOKUP(Selected!S494,SILVA_ACT!$C$2:$Z$126,19,FALSE)</f>
        <v>#N/A</v>
      </c>
      <c r="U494" t="e">
        <f>VLOOKUP(Selected!S494,SILVA_ACT!$C$2:$Z$126,20,FALSE)</f>
        <v>#N/A</v>
      </c>
      <c r="V494" t="e">
        <f>VLOOKUP(Selected!S494,SILVA_ACT!$C$2:$Z$126,21,FALSE)</f>
        <v>#N/A</v>
      </c>
      <c r="W494" t="e">
        <f>VLOOKUP(Selected!S494,SILVA_ACT!$C$2:$Z$126,22,FALSE)</f>
        <v>#N/A</v>
      </c>
      <c r="X494" t="e">
        <f>VLOOKUP(Selected!S494,SILVA_ACT!$C$2:$Z$126,23,FALSE)</f>
        <v>#N/A</v>
      </c>
      <c r="Y494" t="e">
        <f>VLOOKUP(Selected!S494,SILVA_ACT!$C$2:$Z$126,24,FALSE)</f>
        <v>#N/A</v>
      </c>
    </row>
    <row r="495" spans="1:25">
      <c r="A495" s="2" t="s">
        <v>0</v>
      </c>
      <c r="B495" t="s">
        <v>514</v>
      </c>
      <c r="C495" t="s">
        <v>515</v>
      </c>
      <c r="D495">
        <f t="shared" si="21"/>
        <v>218</v>
      </c>
      <c r="E495" t="e">
        <f t="shared" si="22"/>
        <v>#N/A</v>
      </c>
      <c r="F495" t="s">
        <v>2369</v>
      </c>
      <c r="G495" s="5">
        <v>1</v>
      </c>
      <c r="H495" t="s">
        <v>2429</v>
      </c>
      <c r="I495" s="5">
        <v>0.96</v>
      </c>
      <c r="J495" t="s">
        <v>2430</v>
      </c>
      <c r="K495" s="5">
        <v>0.95</v>
      </c>
      <c r="L495" t="s">
        <v>2539</v>
      </c>
      <c r="M495" s="5">
        <v>0.95</v>
      </c>
      <c r="N495" t="s">
        <v>2583</v>
      </c>
      <c r="O495" s="5">
        <v>0.91</v>
      </c>
      <c r="P495" t="s">
        <v>2608</v>
      </c>
      <c r="Q495" s="5">
        <v>0.71</v>
      </c>
      <c r="S495" t="str">
        <f t="shared" si="23"/>
        <v>gi|631905047|gb|KJ600369.1|_Uncultured_Ruminococcaceae_bacterium_clone_N-20Biofilm060_16S_ribosomal_RNA_gene,_partial_sequence</v>
      </c>
      <c r="T495" t="e">
        <f>VLOOKUP(Selected!S495,SILVA_ACT!$C$2:$Z$126,19,FALSE)</f>
        <v>#N/A</v>
      </c>
      <c r="U495" t="e">
        <f>VLOOKUP(Selected!S495,SILVA_ACT!$C$2:$Z$126,20,FALSE)</f>
        <v>#N/A</v>
      </c>
      <c r="V495" t="e">
        <f>VLOOKUP(Selected!S495,SILVA_ACT!$C$2:$Z$126,21,FALSE)</f>
        <v>#N/A</v>
      </c>
      <c r="W495" t="e">
        <f>VLOOKUP(Selected!S495,SILVA_ACT!$C$2:$Z$126,22,FALSE)</f>
        <v>#N/A</v>
      </c>
      <c r="X495" t="e">
        <f>VLOOKUP(Selected!S495,SILVA_ACT!$C$2:$Z$126,23,FALSE)</f>
        <v>#N/A</v>
      </c>
      <c r="Y495" t="e">
        <f>VLOOKUP(Selected!S495,SILVA_ACT!$C$2:$Z$126,24,FALSE)</f>
        <v>#N/A</v>
      </c>
    </row>
    <row r="496" spans="1:25">
      <c r="A496" s="2" t="s">
        <v>0</v>
      </c>
      <c r="B496" t="s">
        <v>516</v>
      </c>
      <c r="C496" t="s">
        <v>517</v>
      </c>
      <c r="D496">
        <f t="shared" si="21"/>
        <v>223</v>
      </c>
      <c r="E496" t="e">
        <f t="shared" si="22"/>
        <v>#N/A</v>
      </c>
      <c r="F496" t="s">
        <v>2369</v>
      </c>
      <c r="G496" s="5">
        <v>1</v>
      </c>
      <c r="H496" t="s">
        <v>1978</v>
      </c>
      <c r="I496" s="5">
        <v>1</v>
      </c>
      <c r="J496" t="s">
        <v>1981</v>
      </c>
      <c r="K496" s="5">
        <v>1</v>
      </c>
      <c r="L496" t="s">
        <v>2597</v>
      </c>
      <c r="M496" s="5">
        <v>1</v>
      </c>
      <c r="N496" t="s">
        <v>2626</v>
      </c>
      <c r="O496" s="5">
        <v>1</v>
      </c>
      <c r="P496" t="s">
        <v>2710</v>
      </c>
      <c r="Q496" s="5">
        <v>1</v>
      </c>
      <c r="S496" t="str">
        <f t="shared" si="23"/>
        <v>gi|631905046|gb|KJ600368.1|_Uncultured_Sphingobium_sp._clone_N-20Biofilm059_16S_ribosomal_RNA_gene,_partial_sequence</v>
      </c>
      <c r="T496" t="e">
        <f>VLOOKUP(Selected!S496,SILVA_ACT!$C$2:$Z$126,19,FALSE)</f>
        <v>#N/A</v>
      </c>
      <c r="U496" t="e">
        <f>VLOOKUP(Selected!S496,SILVA_ACT!$C$2:$Z$126,20,FALSE)</f>
        <v>#N/A</v>
      </c>
      <c r="V496" t="e">
        <f>VLOOKUP(Selected!S496,SILVA_ACT!$C$2:$Z$126,21,FALSE)</f>
        <v>#N/A</v>
      </c>
      <c r="W496" t="e">
        <f>VLOOKUP(Selected!S496,SILVA_ACT!$C$2:$Z$126,22,FALSE)</f>
        <v>#N/A</v>
      </c>
      <c r="X496" t="e">
        <f>VLOOKUP(Selected!S496,SILVA_ACT!$C$2:$Z$126,23,FALSE)</f>
        <v>#N/A</v>
      </c>
      <c r="Y496" t="e">
        <f>VLOOKUP(Selected!S496,SILVA_ACT!$C$2:$Z$126,24,FALSE)</f>
        <v>#N/A</v>
      </c>
    </row>
    <row r="497" spans="1:25">
      <c r="A497" s="2" t="s">
        <v>0</v>
      </c>
      <c r="B497" t="s">
        <v>518</v>
      </c>
      <c r="C497" t="s">
        <v>519</v>
      </c>
      <c r="D497">
        <f t="shared" si="21"/>
        <v>256</v>
      </c>
      <c r="E497" t="e">
        <f t="shared" si="22"/>
        <v>#N/A</v>
      </c>
      <c r="F497" t="s">
        <v>2369</v>
      </c>
      <c r="G497" s="5">
        <v>1</v>
      </c>
      <c r="H497" t="s">
        <v>2429</v>
      </c>
      <c r="I497" s="5">
        <v>0.9</v>
      </c>
      <c r="J497" t="s">
        <v>2430</v>
      </c>
      <c r="K497" s="5">
        <v>0.73</v>
      </c>
      <c r="L497" t="s">
        <v>2539</v>
      </c>
      <c r="M497" s="5">
        <v>0.72</v>
      </c>
      <c r="N497" t="s">
        <v>2540</v>
      </c>
      <c r="O497" s="5">
        <v>0.64</v>
      </c>
      <c r="P497" t="s">
        <v>2711</v>
      </c>
      <c r="Q497" s="5">
        <v>0.17</v>
      </c>
      <c r="S497" t="str">
        <f t="shared" si="23"/>
        <v>gi|631905045|gb|KJ600367.1|_Uncultured_Lachnospiraceae_bacterium_clone_N-20Biofilm058_16S_ribosomal_RNA_gene,_partial_sequence</v>
      </c>
      <c r="T497" t="e">
        <f>VLOOKUP(Selected!S497,SILVA_ACT!$C$2:$Z$126,19,FALSE)</f>
        <v>#N/A</v>
      </c>
      <c r="U497" t="e">
        <f>VLOOKUP(Selected!S497,SILVA_ACT!$C$2:$Z$126,20,FALSE)</f>
        <v>#N/A</v>
      </c>
      <c r="V497" t="e">
        <f>VLOOKUP(Selected!S497,SILVA_ACT!$C$2:$Z$126,21,FALSE)</f>
        <v>#N/A</v>
      </c>
      <c r="W497" t="e">
        <f>VLOOKUP(Selected!S497,SILVA_ACT!$C$2:$Z$126,22,FALSE)</f>
        <v>#N/A</v>
      </c>
      <c r="X497" t="e">
        <f>VLOOKUP(Selected!S497,SILVA_ACT!$C$2:$Z$126,23,FALSE)</f>
        <v>#N/A</v>
      </c>
      <c r="Y497" t="e">
        <f>VLOOKUP(Selected!S497,SILVA_ACT!$C$2:$Z$126,24,FALSE)</f>
        <v>#N/A</v>
      </c>
    </row>
    <row r="498" spans="1:25">
      <c r="A498" s="2" t="s">
        <v>0</v>
      </c>
      <c r="B498" t="s">
        <v>520</v>
      </c>
      <c r="C498" t="s">
        <v>521</v>
      </c>
      <c r="D498">
        <f t="shared" si="21"/>
        <v>405</v>
      </c>
      <c r="E498" t="e">
        <f t="shared" si="22"/>
        <v>#N/A</v>
      </c>
      <c r="F498" t="s">
        <v>2369</v>
      </c>
      <c r="G498" s="5">
        <v>1</v>
      </c>
      <c r="H498" t="s">
        <v>2429</v>
      </c>
      <c r="I498" s="5">
        <v>1</v>
      </c>
      <c r="J498" t="s">
        <v>2430</v>
      </c>
      <c r="K498" s="5">
        <v>1</v>
      </c>
      <c r="L498" t="s">
        <v>2539</v>
      </c>
      <c r="M498" s="5">
        <v>1</v>
      </c>
      <c r="N498" t="s">
        <v>2629</v>
      </c>
      <c r="O498" s="5">
        <v>0.66</v>
      </c>
      <c r="P498" t="s">
        <v>2630</v>
      </c>
      <c r="Q498" s="5">
        <v>0.66</v>
      </c>
      <c r="S498" t="str">
        <f t="shared" si="23"/>
        <v>gi|631905044|gb|KJ600366.1|_Uncultured_Clostridiales_Family_XIII_bacterium_clone_N-20Biofilm057_16S_ribosomal_RNA_gene,_partial_sequence</v>
      </c>
      <c r="T498" t="e">
        <f>VLOOKUP(Selected!S498,SILVA_ACT!$C$2:$Z$126,19,FALSE)</f>
        <v>#N/A</v>
      </c>
      <c r="U498" t="e">
        <f>VLOOKUP(Selected!S498,SILVA_ACT!$C$2:$Z$126,20,FALSE)</f>
        <v>#N/A</v>
      </c>
      <c r="V498" t="e">
        <f>VLOOKUP(Selected!S498,SILVA_ACT!$C$2:$Z$126,21,FALSE)</f>
        <v>#N/A</v>
      </c>
      <c r="W498" t="e">
        <f>VLOOKUP(Selected!S498,SILVA_ACT!$C$2:$Z$126,22,FALSE)</f>
        <v>#N/A</v>
      </c>
      <c r="X498" t="e">
        <f>VLOOKUP(Selected!S498,SILVA_ACT!$C$2:$Z$126,23,FALSE)</f>
        <v>#N/A</v>
      </c>
      <c r="Y498" t="e">
        <f>VLOOKUP(Selected!S498,SILVA_ACT!$C$2:$Z$126,24,FALSE)</f>
        <v>#N/A</v>
      </c>
    </row>
    <row r="499" spans="1:25">
      <c r="A499" s="2" t="s">
        <v>0</v>
      </c>
      <c r="B499" t="s">
        <v>522</v>
      </c>
      <c r="C499" t="s">
        <v>523</v>
      </c>
      <c r="D499">
        <f t="shared" si="21"/>
        <v>475</v>
      </c>
      <c r="E499" t="e">
        <f t="shared" si="22"/>
        <v>#N/A</v>
      </c>
      <c r="F499" t="s">
        <v>2369</v>
      </c>
      <c r="G499" s="5">
        <v>1</v>
      </c>
      <c r="H499" t="s">
        <v>2429</v>
      </c>
      <c r="I499" s="5">
        <v>1</v>
      </c>
      <c r="J499" t="s">
        <v>2430</v>
      </c>
      <c r="K499" s="5">
        <v>1</v>
      </c>
      <c r="L499" t="s">
        <v>2539</v>
      </c>
      <c r="M499" s="5">
        <v>1</v>
      </c>
      <c r="N499" t="s">
        <v>2583</v>
      </c>
      <c r="O499" s="5">
        <v>1</v>
      </c>
      <c r="P499" t="s">
        <v>2589</v>
      </c>
      <c r="Q499" s="5">
        <v>0.98</v>
      </c>
      <c r="S499" t="str">
        <f t="shared" si="23"/>
        <v>gi|631905043|gb|KJ600365.1|_Uncultured_Acetanaerobacterium_sp._clone_N-20Biofilm056_16S_ribosomal_RNA_gene,_partial_sequence</v>
      </c>
      <c r="T499" t="e">
        <f>VLOOKUP(Selected!S499,SILVA_ACT!$C$2:$Z$126,19,FALSE)</f>
        <v>#N/A</v>
      </c>
      <c r="U499" t="e">
        <f>VLOOKUP(Selected!S499,SILVA_ACT!$C$2:$Z$126,20,FALSE)</f>
        <v>#N/A</v>
      </c>
      <c r="V499" t="e">
        <f>VLOOKUP(Selected!S499,SILVA_ACT!$C$2:$Z$126,21,FALSE)</f>
        <v>#N/A</v>
      </c>
      <c r="W499" t="e">
        <f>VLOOKUP(Selected!S499,SILVA_ACT!$C$2:$Z$126,22,FALSE)</f>
        <v>#N/A</v>
      </c>
      <c r="X499" t="e">
        <f>VLOOKUP(Selected!S499,SILVA_ACT!$C$2:$Z$126,23,FALSE)</f>
        <v>#N/A</v>
      </c>
      <c r="Y499" t="e">
        <f>VLOOKUP(Selected!S499,SILVA_ACT!$C$2:$Z$126,24,FALSE)</f>
        <v>#N/A</v>
      </c>
    </row>
    <row r="500" spans="1:25">
      <c r="A500" s="2" t="s">
        <v>0</v>
      </c>
      <c r="B500" t="s">
        <v>524</v>
      </c>
      <c r="C500" t="s">
        <v>525</v>
      </c>
      <c r="D500">
        <f t="shared" si="21"/>
        <v>496</v>
      </c>
      <c r="E500" t="e">
        <f t="shared" si="22"/>
        <v>#N/A</v>
      </c>
      <c r="F500" t="s">
        <v>2369</v>
      </c>
      <c r="G500" s="5">
        <v>1</v>
      </c>
      <c r="H500" t="s">
        <v>1978</v>
      </c>
      <c r="I500" s="5">
        <v>1</v>
      </c>
      <c r="J500" t="s">
        <v>1981</v>
      </c>
      <c r="K500" s="5">
        <v>1</v>
      </c>
      <c r="L500" t="s">
        <v>2383</v>
      </c>
      <c r="M500" s="5">
        <v>1</v>
      </c>
      <c r="N500" t="s">
        <v>2537</v>
      </c>
      <c r="O500" s="5">
        <v>1</v>
      </c>
      <c r="P500" t="s">
        <v>2667</v>
      </c>
      <c r="Q500" s="5">
        <v>0.44</v>
      </c>
      <c r="S500" t="str">
        <f t="shared" si="23"/>
        <v>gi|631905042|gb|KJ600364.1|_Uncultured_Nitrobacter_sp._clone_N-20Biofilm055_16S_ribosomal_RNA_gene,_partial_sequence</v>
      </c>
      <c r="T500" t="e">
        <f>VLOOKUP(Selected!S500,SILVA_ACT!$C$2:$Z$126,19,FALSE)</f>
        <v>#N/A</v>
      </c>
      <c r="U500" t="e">
        <f>VLOOKUP(Selected!S500,SILVA_ACT!$C$2:$Z$126,20,FALSE)</f>
        <v>#N/A</v>
      </c>
      <c r="V500" t="e">
        <f>VLOOKUP(Selected!S500,SILVA_ACT!$C$2:$Z$126,21,FALSE)</f>
        <v>#N/A</v>
      </c>
      <c r="W500" t="e">
        <f>VLOOKUP(Selected!S500,SILVA_ACT!$C$2:$Z$126,22,FALSE)</f>
        <v>#N/A</v>
      </c>
      <c r="X500" t="e">
        <f>VLOOKUP(Selected!S500,SILVA_ACT!$C$2:$Z$126,23,FALSE)</f>
        <v>#N/A</v>
      </c>
      <c r="Y500" t="e">
        <f>VLOOKUP(Selected!S500,SILVA_ACT!$C$2:$Z$126,24,FALSE)</f>
        <v>#N/A</v>
      </c>
    </row>
    <row r="501" spans="1:25">
      <c r="A501" s="2" t="s">
        <v>0</v>
      </c>
      <c r="B501" t="s">
        <v>526</v>
      </c>
      <c r="C501" t="s">
        <v>527</v>
      </c>
      <c r="D501">
        <f t="shared" si="21"/>
        <v>502</v>
      </c>
      <c r="E501" t="e">
        <f t="shared" si="22"/>
        <v>#N/A</v>
      </c>
      <c r="F501" t="s">
        <v>2369</v>
      </c>
      <c r="G501" s="5">
        <v>1</v>
      </c>
      <c r="H501" t="s">
        <v>1978</v>
      </c>
      <c r="I501" s="5">
        <v>1</v>
      </c>
      <c r="J501" t="s">
        <v>1981</v>
      </c>
      <c r="K501" s="5">
        <v>1</v>
      </c>
      <c r="L501" t="s">
        <v>2383</v>
      </c>
      <c r="M501" s="5">
        <v>1</v>
      </c>
      <c r="N501" t="s">
        <v>2384</v>
      </c>
      <c r="O501" s="5">
        <v>0.79</v>
      </c>
      <c r="P501" t="s">
        <v>2385</v>
      </c>
      <c r="Q501" s="5">
        <v>0.37</v>
      </c>
      <c r="S501" t="str">
        <f t="shared" si="23"/>
        <v>gi|631905041|gb|KJ600363.1|_Uncultured_Aminobacter_sp._clone_N-20Biofilm054_16S_ribosomal_RNA_gene,_partial_sequence</v>
      </c>
      <c r="T501" t="e">
        <f>VLOOKUP(Selected!S501,SILVA_ACT!$C$2:$Z$126,19,FALSE)</f>
        <v>#N/A</v>
      </c>
      <c r="U501" t="e">
        <f>VLOOKUP(Selected!S501,SILVA_ACT!$C$2:$Z$126,20,FALSE)</f>
        <v>#N/A</v>
      </c>
      <c r="V501" t="e">
        <f>VLOOKUP(Selected!S501,SILVA_ACT!$C$2:$Z$126,21,FALSE)</f>
        <v>#N/A</v>
      </c>
      <c r="W501" t="e">
        <f>VLOOKUP(Selected!S501,SILVA_ACT!$C$2:$Z$126,22,FALSE)</f>
        <v>#N/A</v>
      </c>
      <c r="X501" t="e">
        <f>VLOOKUP(Selected!S501,SILVA_ACT!$C$2:$Z$126,23,FALSE)</f>
        <v>#N/A</v>
      </c>
      <c r="Y501" t="e">
        <f>VLOOKUP(Selected!S501,SILVA_ACT!$C$2:$Z$126,24,FALSE)</f>
        <v>#N/A</v>
      </c>
    </row>
    <row r="502" spans="1:25">
      <c r="A502" s="2" t="s">
        <v>0</v>
      </c>
      <c r="B502" t="s">
        <v>528</v>
      </c>
      <c r="C502" t="s">
        <v>529</v>
      </c>
      <c r="D502">
        <f t="shared" si="21"/>
        <v>504</v>
      </c>
      <c r="E502" t="e">
        <f t="shared" si="22"/>
        <v>#N/A</v>
      </c>
      <c r="F502" t="s">
        <v>2369</v>
      </c>
      <c r="G502" s="5">
        <v>1</v>
      </c>
      <c r="H502" t="s">
        <v>1978</v>
      </c>
      <c r="I502" s="5">
        <v>1</v>
      </c>
      <c r="J502" t="s">
        <v>1980</v>
      </c>
      <c r="K502" s="5">
        <v>1</v>
      </c>
      <c r="L502" t="s">
        <v>2531</v>
      </c>
      <c r="M502" s="5">
        <v>1</v>
      </c>
      <c r="N502" t="s">
        <v>2576</v>
      </c>
      <c r="O502" s="5">
        <v>1</v>
      </c>
      <c r="P502" t="s">
        <v>2700</v>
      </c>
      <c r="Q502" s="5">
        <v>0.93</v>
      </c>
      <c r="S502" t="str">
        <f t="shared" si="23"/>
        <v>gi|631905040|gb|KJ600362.1|_Uncultured_Thermomonas_sp._clone_N-20Biofilm053_16S_ribosomal_RNA_gene,_partial_sequence</v>
      </c>
      <c r="T502" t="e">
        <f>VLOOKUP(Selected!S502,SILVA_ACT!$C$2:$Z$126,19,FALSE)</f>
        <v>#N/A</v>
      </c>
      <c r="U502" t="e">
        <f>VLOOKUP(Selected!S502,SILVA_ACT!$C$2:$Z$126,20,FALSE)</f>
        <v>#N/A</v>
      </c>
      <c r="V502" t="e">
        <f>VLOOKUP(Selected!S502,SILVA_ACT!$C$2:$Z$126,21,FALSE)</f>
        <v>#N/A</v>
      </c>
      <c r="W502" t="e">
        <f>VLOOKUP(Selected!S502,SILVA_ACT!$C$2:$Z$126,22,FALSE)</f>
        <v>#N/A</v>
      </c>
      <c r="X502" t="e">
        <f>VLOOKUP(Selected!S502,SILVA_ACT!$C$2:$Z$126,23,FALSE)</f>
        <v>#N/A</v>
      </c>
      <c r="Y502" t="e">
        <f>VLOOKUP(Selected!S502,SILVA_ACT!$C$2:$Z$126,24,FALSE)</f>
        <v>#N/A</v>
      </c>
    </row>
    <row r="503" spans="1:25">
      <c r="A503" s="2" t="s">
        <v>0</v>
      </c>
      <c r="B503" t="s">
        <v>530</v>
      </c>
      <c r="C503" t="s">
        <v>531</v>
      </c>
      <c r="D503">
        <f t="shared" si="21"/>
        <v>507</v>
      </c>
      <c r="E503" t="e">
        <f t="shared" si="22"/>
        <v>#N/A</v>
      </c>
      <c r="F503" t="s">
        <v>2369</v>
      </c>
      <c r="G503" s="5">
        <v>1</v>
      </c>
      <c r="H503" t="s">
        <v>1978</v>
      </c>
      <c r="I503" s="5">
        <v>1</v>
      </c>
      <c r="J503" t="s">
        <v>1981</v>
      </c>
      <c r="K503" s="5">
        <v>1</v>
      </c>
      <c r="L503" t="s">
        <v>2597</v>
      </c>
      <c r="M503" s="5">
        <v>1</v>
      </c>
      <c r="N503" t="s">
        <v>2626</v>
      </c>
      <c r="O503" s="5">
        <v>1</v>
      </c>
      <c r="P503" t="s">
        <v>2710</v>
      </c>
      <c r="Q503" s="5">
        <v>0.96</v>
      </c>
      <c r="S503" t="str">
        <f t="shared" si="23"/>
        <v>gi|631905039|gb|KJ600361.1|_Uncultured_Sphingobium_sp._clone_N-20Biofilm052_16S_ribosomal_RNA_gene,_partial_sequence</v>
      </c>
      <c r="T503" t="e">
        <f>VLOOKUP(Selected!S503,SILVA_ACT!$C$2:$Z$126,19,FALSE)</f>
        <v>#N/A</v>
      </c>
      <c r="U503" t="e">
        <f>VLOOKUP(Selected!S503,SILVA_ACT!$C$2:$Z$126,20,FALSE)</f>
        <v>#N/A</v>
      </c>
      <c r="V503" t="e">
        <f>VLOOKUP(Selected!S503,SILVA_ACT!$C$2:$Z$126,21,FALSE)</f>
        <v>#N/A</v>
      </c>
      <c r="W503" t="e">
        <f>VLOOKUP(Selected!S503,SILVA_ACT!$C$2:$Z$126,22,FALSE)</f>
        <v>#N/A</v>
      </c>
      <c r="X503" t="e">
        <f>VLOOKUP(Selected!S503,SILVA_ACT!$C$2:$Z$126,23,FALSE)</f>
        <v>#N/A</v>
      </c>
      <c r="Y503" t="e">
        <f>VLOOKUP(Selected!S503,SILVA_ACT!$C$2:$Z$126,24,FALSE)</f>
        <v>#N/A</v>
      </c>
    </row>
    <row r="504" spans="1:25">
      <c r="A504" s="2" t="s">
        <v>0</v>
      </c>
      <c r="B504" t="s">
        <v>532</v>
      </c>
      <c r="C504" t="s">
        <v>533</v>
      </c>
      <c r="D504">
        <f t="shared" si="21"/>
        <v>509</v>
      </c>
      <c r="E504" t="e">
        <f t="shared" si="22"/>
        <v>#N/A</v>
      </c>
      <c r="F504" t="s">
        <v>2369</v>
      </c>
      <c r="G504" s="5">
        <v>1</v>
      </c>
      <c r="H504" t="s">
        <v>2429</v>
      </c>
      <c r="I504" s="5">
        <v>1</v>
      </c>
      <c r="J504" t="s">
        <v>2430</v>
      </c>
      <c r="K504" s="5">
        <v>1</v>
      </c>
      <c r="L504" t="s">
        <v>2539</v>
      </c>
      <c r="M504" s="5">
        <v>1</v>
      </c>
      <c r="N504" t="s">
        <v>2583</v>
      </c>
      <c r="O504" s="5">
        <v>1</v>
      </c>
      <c r="P504" t="s">
        <v>2712</v>
      </c>
      <c r="Q504" s="5">
        <v>0.6</v>
      </c>
      <c r="S504" t="str">
        <f t="shared" si="23"/>
        <v>gi|631905038|gb|KJ600360.1|_Uncultured_Ruminococcaceae_bacterium_clone_N-20Biofilm051_16S_ribosomal_RNA_gene,_partial_sequence</v>
      </c>
      <c r="T504" t="e">
        <f>VLOOKUP(Selected!S504,SILVA_ACT!$C$2:$Z$126,19,FALSE)</f>
        <v>#N/A</v>
      </c>
      <c r="U504" t="e">
        <f>VLOOKUP(Selected!S504,SILVA_ACT!$C$2:$Z$126,20,FALSE)</f>
        <v>#N/A</v>
      </c>
      <c r="V504" t="e">
        <f>VLOOKUP(Selected!S504,SILVA_ACT!$C$2:$Z$126,21,FALSE)</f>
        <v>#N/A</v>
      </c>
      <c r="W504" t="e">
        <f>VLOOKUP(Selected!S504,SILVA_ACT!$C$2:$Z$126,22,FALSE)</f>
        <v>#N/A</v>
      </c>
      <c r="X504" t="e">
        <f>VLOOKUP(Selected!S504,SILVA_ACT!$C$2:$Z$126,23,FALSE)</f>
        <v>#N/A</v>
      </c>
      <c r="Y504" t="e">
        <f>VLOOKUP(Selected!S504,SILVA_ACT!$C$2:$Z$126,24,FALSE)</f>
        <v>#N/A</v>
      </c>
    </row>
    <row r="505" spans="1:25">
      <c r="A505" s="2" t="s">
        <v>0</v>
      </c>
      <c r="B505" t="s">
        <v>534</v>
      </c>
      <c r="C505" t="s">
        <v>535</v>
      </c>
      <c r="D505">
        <f t="shared" si="21"/>
        <v>509</v>
      </c>
      <c r="E505" t="e">
        <f t="shared" si="22"/>
        <v>#N/A</v>
      </c>
      <c r="F505" t="s">
        <v>2369</v>
      </c>
      <c r="G505" s="5">
        <v>1</v>
      </c>
      <c r="H505" t="s">
        <v>2429</v>
      </c>
      <c r="I505" s="5">
        <v>1</v>
      </c>
      <c r="J505" t="s">
        <v>2430</v>
      </c>
      <c r="K505" s="5">
        <v>1</v>
      </c>
      <c r="L505" t="s">
        <v>2539</v>
      </c>
      <c r="M505" s="5">
        <v>1</v>
      </c>
      <c r="N505" t="s">
        <v>2583</v>
      </c>
      <c r="O505" s="5">
        <v>1</v>
      </c>
      <c r="P505" t="s">
        <v>2608</v>
      </c>
      <c r="Q505" s="5">
        <v>0.96</v>
      </c>
      <c r="S505" t="str">
        <f t="shared" si="23"/>
        <v>gi|631905037|gb|KJ600359.1|_Uncultured_Ruminococcaceae_bacterium_clone_N-20Biofilm050_16S_ribosomal_RNA_gene,_partial_sequence</v>
      </c>
      <c r="T505" t="e">
        <f>VLOOKUP(Selected!S505,SILVA_ACT!$C$2:$Z$126,19,FALSE)</f>
        <v>#N/A</v>
      </c>
      <c r="U505" t="e">
        <f>VLOOKUP(Selected!S505,SILVA_ACT!$C$2:$Z$126,20,FALSE)</f>
        <v>#N/A</v>
      </c>
      <c r="V505" t="e">
        <f>VLOOKUP(Selected!S505,SILVA_ACT!$C$2:$Z$126,21,FALSE)</f>
        <v>#N/A</v>
      </c>
      <c r="W505" t="e">
        <f>VLOOKUP(Selected!S505,SILVA_ACT!$C$2:$Z$126,22,FALSE)</f>
        <v>#N/A</v>
      </c>
      <c r="X505" t="e">
        <f>VLOOKUP(Selected!S505,SILVA_ACT!$C$2:$Z$126,23,FALSE)</f>
        <v>#N/A</v>
      </c>
      <c r="Y505" t="e">
        <f>VLOOKUP(Selected!S505,SILVA_ACT!$C$2:$Z$126,24,FALSE)</f>
        <v>#N/A</v>
      </c>
    </row>
    <row r="506" spans="1:25">
      <c r="A506" s="2" t="s">
        <v>0</v>
      </c>
      <c r="B506" t="s">
        <v>536</v>
      </c>
      <c r="C506" t="s">
        <v>423</v>
      </c>
      <c r="D506">
        <f t="shared" si="21"/>
        <v>517</v>
      </c>
      <c r="E506" t="e">
        <f t="shared" si="22"/>
        <v>#N/A</v>
      </c>
      <c r="F506" t="s">
        <v>2369</v>
      </c>
      <c r="G506" s="5">
        <v>1</v>
      </c>
      <c r="H506" t="s">
        <v>2429</v>
      </c>
      <c r="I506" s="5">
        <v>1</v>
      </c>
      <c r="J506" t="s">
        <v>2430</v>
      </c>
      <c r="K506" s="5">
        <v>1</v>
      </c>
      <c r="L506" t="s">
        <v>2539</v>
      </c>
      <c r="M506" s="5">
        <v>1</v>
      </c>
      <c r="N506" t="s">
        <v>2583</v>
      </c>
      <c r="O506" s="5">
        <v>1</v>
      </c>
      <c r="P506" t="s">
        <v>2608</v>
      </c>
      <c r="Q506" s="5">
        <v>1</v>
      </c>
      <c r="S506" t="str">
        <f t="shared" si="23"/>
        <v>gi|631905036|gb|KJ600358.1|_Uncultured_Ruminococcaceae_bacterium_clone_N-20Biofilm049_16S_ribosomal_RNA_gene,_partial_sequence</v>
      </c>
      <c r="T506" t="e">
        <f>VLOOKUP(Selected!S506,SILVA_ACT!$C$2:$Z$126,19,FALSE)</f>
        <v>#N/A</v>
      </c>
      <c r="U506" t="e">
        <f>VLOOKUP(Selected!S506,SILVA_ACT!$C$2:$Z$126,20,FALSE)</f>
        <v>#N/A</v>
      </c>
      <c r="V506" t="e">
        <f>VLOOKUP(Selected!S506,SILVA_ACT!$C$2:$Z$126,21,FALSE)</f>
        <v>#N/A</v>
      </c>
      <c r="W506" t="e">
        <f>VLOOKUP(Selected!S506,SILVA_ACT!$C$2:$Z$126,22,FALSE)</f>
        <v>#N/A</v>
      </c>
      <c r="X506" t="e">
        <f>VLOOKUP(Selected!S506,SILVA_ACT!$C$2:$Z$126,23,FALSE)</f>
        <v>#N/A</v>
      </c>
      <c r="Y506" t="e">
        <f>VLOOKUP(Selected!S506,SILVA_ACT!$C$2:$Z$126,24,FALSE)</f>
        <v>#N/A</v>
      </c>
    </row>
    <row r="507" spans="1:25">
      <c r="A507" s="2" t="s">
        <v>0</v>
      </c>
      <c r="B507" t="s">
        <v>537</v>
      </c>
      <c r="C507" t="s">
        <v>538</v>
      </c>
      <c r="D507">
        <f t="shared" si="21"/>
        <v>507</v>
      </c>
      <c r="E507" t="e">
        <f t="shared" si="22"/>
        <v>#N/A</v>
      </c>
      <c r="F507" t="s">
        <v>2369</v>
      </c>
      <c r="G507" s="5">
        <v>1</v>
      </c>
      <c r="H507" t="s">
        <v>2591</v>
      </c>
      <c r="I507" s="5">
        <v>1</v>
      </c>
      <c r="J507" t="s">
        <v>2591</v>
      </c>
      <c r="K507" s="5">
        <v>1</v>
      </c>
      <c r="L507" t="s">
        <v>2592</v>
      </c>
      <c r="M507" s="5">
        <v>1</v>
      </c>
      <c r="N507" t="s">
        <v>2688</v>
      </c>
      <c r="O507" s="5">
        <v>1</v>
      </c>
      <c r="P507" t="s">
        <v>2713</v>
      </c>
      <c r="Q507" s="5">
        <v>0.63</v>
      </c>
      <c r="S507" t="str">
        <f t="shared" si="23"/>
        <v>gi|631905035|gb|KJ600357.1|_Uncultured_Leifsonia_sp._clone_N-20Biofilm048_16S_ribosomal_RNA_gene,_partial_sequence</v>
      </c>
      <c r="T507" t="e">
        <f>VLOOKUP(Selected!S507,SILVA_ACT!$C$2:$Z$126,19,FALSE)</f>
        <v>#N/A</v>
      </c>
      <c r="U507" t="e">
        <f>VLOOKUP(Selected!S507,SILVA_ACT!$C$2:$Z$126,20,FALSE)</f>
        <v>#N/A</v>
      </c>
      <c r="V507" t="e">
        <f>VLOOKUP(Selected!S507,SILVA_ACT!$C$2:$Z$126,21,FALSE)</f>
        <v>#N/A</v>
      </c>
      <c r="W507" t="e">
        <f>VLOOKUP(Selected!S507,SILVA_ACT!$C$2:$Z$126,22,FALSE)</f>
        <v>#N/A</v>
      </c>
      <c r="X507" t="e">
        <f>VLOOKUP(Selected!S507,SILVA_ACT!$C$2:$Z$126,23,FALSE)</f>
        <v>#N/A</v>
      </c>
      <c r="Y507" t="e">
        <f>VLOOKUP(Selected!S507,SILVA_ACT!$C$2:$Z$126,24,FALSE)</f>
        <v>#N/A</v>
      </c>
    </row>
    <row r="508" spans="1:25">
      <c r="A508" s="2" t="s">
        <v>0</v>
      </c>
      <c r="B508" t="s">
        <v>539</v>
      </c>
      <c r="C508" t="s">
        <v>540</v>
      </c>
      <c r="D508">
        <f t="shared" si="21"/>
        <v>517</v>
      </c>
      <c r="E508" t="e">
        <f t="shared" si="22"/>
        <v>#N/A</v>
      </c>
      <c r="F508" t="s">
        <v>2369</v>
      </c>
      <c r="G508" s="5">
        <v>1</v>
      </c>
      <c r="H508" t="s">
        <v>2429</v>
      </c>
      <c r="I508" s="5">
        <v>1</v>
      </c>
      <c r="J508" t="s">
        <v>2430</v>
      </c>
      <c r="K508" s="5">
        <v>1</v>
      </c>
      <c r="L508" t="s">
        <v>2539</v>
      </c>
      <c r="M508" s="5">
        <v>1</v>
      </c>
      <c r="N508" t="s">
        <v>2583</v>
      </c>
      <c r="O508" s="5">
        <v>1</v>
      </c>
      <c r="P508" t="s">
        <v>2588</v>
      </c>
      <c r="Q508" s="5">
        <v>0.95</v>
      </c>
      <c r="S508" t="str">
        <f t="shared" si="23"/>
        <v>gi|631905034|gb|KJ600356.1|_Uncultured_Hydrogenoanaerobacterium_sp._clone_N-20Biofilm047_16S_ribosomal_RNA_gene,_partial_sequence</v>
      </c>
      <c r="T508" t="e">
        <f>VLOOKUP(Selected!S508,SILVA_ACT!$C$2:$Z$126,19,FALSE)</f>
        <v>#N/A</v>
      </c>
      <c r="U508" t="e">
        <f>VLOOKUP(Selected!S508,SILVA_ACT!$C$2:$Z$126,20,FALSE)</f>
        <v>#N/A</v>
      </c>
      <c r="V508" t="e">
        <f>VLOOKUP(Selected!S508,SILVA_ACT!$C$2:$Z$126,21,FALSE)</f>
        <v>#N/A</v>
      </c>
      <c r="W508" t="e">
        <f>VLOOKUP(Selected!S508,SILVA_ACT!$C$2:$Z$126,22,FALSE)</f>
        <v>#N/A</v>
      </c>
      <c r="X508" t="e">
        <f>VLOOKUP(Selected!S508,SILVA_ACT!$C$2:$Z$126,23,FALSE)</f>
        <v>#N/A</v>
      </c>
      <c r="Y508" t="e">
        <f>VLOOKUP(Selected!S508,SILVA_ACT!$C$2:$Z$126,24,FALSE)</f>
        <v>#N/A</v>
      </c>
    </row>
    <row r="509" spans="1:25">
      <c r="A509" s="2" t="s">
        <v>0</v>
      </c>
      <c r="B509" t="s">
        <v>541</v>
      </c>
      <c r="C509" t="s">
        <v>542</v>
      </c>
      <c r="D509">
        <f t="shared" si="21"/>
        <v>517</v>
      </c>
      <c r="E509" t="e">
        <f t="shared" si="22"/>
        <v>#N/A</v>
      </c>
      <c r="F509" t="s">
        <v>2369</v>
      </c>
      <c r="G509" s="5">
        <v>1</v>
      </c>
      <c r="H509" t="s">
        <v>2429</v>
      </c>
      <c r="I509" s="5">
        <v>0.99</v>
      </c>
      <c r="J509" t="s">
        <v>2430</v>
      </c>
      <c r="K509" s="5">
        <v>0.99</v>
      </c>
      <c r="L509" t="s">
        <v>2539</v>
      </c>
      <c r="M509" s="5">
        <v>0.99</v>
      </c>
      <c r="N509" t="s">
        <v>2618</v>
      </c>
      <c r="O509" s="5">
        <v>0.66</v>
      </c>
      <c r="P509" t="s">
        <v>2619</v>
      </c>
      <c r="Q509" s="5">
        <v>0.66</v>
      </c>
      <c r="S509" t="str">
        <f t="shared" si="23"/>
        <v>gi|631905033|gb|KJ600355.1|_Uncultured_Lachnospiraceae_bacterium_clone_N-20Biofilm046_16S_ribosomal_RNA_gene,_partial_sequence</v>
      </c>
      <c r="T509" t="e">
        <f>VLOOKUP(Selected!S509,SILVA_ACT!$C$2:$Z$126,19,FALSE)</f>
        <v>#N/A</v>
      </c>
      <c r="U509" t="e">
        <f>VLOOKUP(Selected!S509,SILVA_ACT!$C$2:$Z$126,20,FALSE)</f>
        <v>#N/A</v>
      </c>
      <c r="V509" t="e">
        <f>VLOOKUP(Selected!S509,SILVA_ACT!$C$2:$Z$126,21,FALSE)</f>
        <v>#N/A</v>
      </c>
      <c r="W509" t="e">
        <f>VLOOKUP(Selected!S509,SILVA_ACT!$C$2:$Z$126,22,FALSE)</f>
        <v>#N/A</v>
      </c>
      <c r="X509" t="e">
        <f>VLOOKUP(Selected!S509,SILVA_ACT!$C$2:$Z$126,23,FALSE)</f>
        <v>#N/A</v>
      </c>
      <c r="Y509" t="e">
        <f>VLOOKUP(Selected!S509,SILVA_ACT!$C$2:$Z$126,24,FALSE)</f>
        <v>#N/A</v>
      </c>
    </row>
    <row r="510" spans="1:25">
      <c r="A510" s="2" t="s">
        <v>0</v>
      </c>
      <c r="B510" t="s">
        <v>543</v>
      </c>
      <c r="C510" t="s">
        <v>544</v>
      </c>
      <c r="D510">
        <f t="shared" si="21"/>
        <v>525</v>
      </c>
      <c r="E510" t="e">
        <f t="shared" si="22"/>
        <v>#N/A</v>
      </c>
      <c r="F510" t="s">
        <v>2369</v>
      </c>
      <c r="G510" s="5">
        <v>1</v>
      </c>
      <c r="H510" t="s">
        <v>1978</v>
      </c>
      <c r="I510" s="5">
        <v>1</v>
      </c>
      <c r="J510" t="s">
        <v>1981</v>
      </c>
      <c r="K510" s="5">
        <v>1</v>
      </c>
      <c r="L510" t="s">
        <v>2597</v>
      </c>
      <c r="M510" s="5">
        <v>1</v>
      </c>
      <c r="N510" t="s">
        <v>2626</v>
      </c>
      <c r="O510" s="5">
        <v>0.98</v>
      </c>
      <c r="P510" t="s">
        <v>2673</v>
      </c>
      <c r="Q510" s="5">
        <v>0.82</v>
      </c>
      <c r="S510" t="str">
        <f t="shared" si="23"/>
        <v>gi|631905032|gb|KJ600354.1|_Uncultured_Sphingosinicella_sp._clone_N-20Biofilm045_16S_ribosomal_RNA_gene,_partial_sequence</v>
      </c>
      <c r="T510" t="e">
        <f>VLOOKUP(Selected!S510,SILVA_ACT!$C$2:$Z$126,19,FALSE)</f>
        <v>#N/A</v>
      </c>
      <c r="U510" t="e">
        <f>VLOOKUP(Selected!S510,SILVA_ACT!$C$2:$Z$126,20,FALSE)</f>
        <v>#N/A</v>
      </c>
      <c r="V510" t="e">
        <f>VLOOKUP(Selected!S510,SILVA_ACT!$C$2:$Z$126,21,FALSE)</f>
        <v>#N/A</v>
      </c>
      <c r="W510" t="e">
        <f>VLOOKUP(Selected!S510,SILVA_ACT!$C$2:$Z$126,22,FALSE)</f>
        <v>#N/A</v>
      </c>
      <c r="X510" t="e">
        <f>VLOOKUP(Selected!S510,SILVA_ACT!$C$2:$Z$126,23,FALSE)</f>
        <v>#N/A</v>
      </c>
      <c r="Y510" t="e">
        <f>VLOOKUP(Selected!S510,SILVA_ACT!$C$2:$Z$126,24,FALSE)</f>
        <v>#N/A</v>
      </c>
    </row>
    <row r="511" spans="1:25">
      <c r="A511" s="2" t="s">
        <v>0</v>
      </c>
      <c r="B511" t="s">
        <v>545</v>
      </c>
      <c r="C511" t="s">
        <v>546</v>
      </c>
      <c r="D511">
        <f t="shared" si="21"/>
        <v>544</v>
      </c>
      <c r="E511" t="e">
        <f t="shared" si="22"/>
        <v>#N/A</v>
      </c>
      <c r="F511" t="s">
        <v>2369</v>
      </c>
      <c r="G511" s="5">
        <v>1</v>
      </c>
      <c r="H511" t="s">
        <v>1978</v>
      </c>
      <c r="I511" s="5">
        <v>1</v>
      </c>
      <c r="J511" t="s">
        <v>1979</v>
      </c>
      <c r="K511" s="5">
        <v>1</v>
      </c>
      <c r="L511" t="s">
        <v>2370</v>
      </c>
      <c r="M511" s="5">
        <v>1</v>
      </c>
      <c r="N511" t="s">
        <v>2616</v>
      </c>
      <c r="O511" s="5">
        <v>1</v>
      </c>
      <c r="P511" t="s">
        <v>2617</v>
      </c>
      <c r="Q511" s="5">
        <v>1</v>
      </c>
      <c r="S511" t="str">
        <f t="shared" si="23"/>
        <v>gi|631905031|gb|KJ600353.1|_Uncultured_Castellaniella_sp._clone_N-20Biofilm044_16S_ribosomal_RNA_gene,_partial_sequence</v>
      </c>
      <c r="T511" t="e">
        <f>VLOOKUP(Selected!S511,SILVA_ACT!$C$2:$Z$126,19,FALSE)</f>
        <v>#N/A</v>
      </c>
      <c r="U511" t="e">
        <f>VLOOKUP(Selected!S511,SILVA_ACT!$C$2:$Z$126,20,FALSE)</f>
        <v>#N/A</v>
      </c>
      <c r="V511" t="e">
        <f>VLOOKUP(Selected!S511,SILVA_ACT!$C$2:$Z$126,21,FALSE)</f>
        <v>#N/A</v>
      </c>
      <c r="W511" t="e">
        <f>VLOOKUP(Selected!S511,SILVA_ACT!$C$2:$Z$126,22,FALSE)</f>
        <v>#N/A</v>
      </c>
      <c r="X511" t="e">
        <f>VLOOKUP(Selected!S511,SILVA_ACT!$C$2:$Z$126,23,FALSE)</f>
        <v>#N/A</v>
      </c>
      <c r="Y511" t="e">
        <f>VLOOKUP(Selected!S511,SILVA_ACT!$C$2:$Z$126,24,FALSE)</f>
        <v>#N/A</v>
      </c>
    </row>
    <row r="512" spans="1:25">
      <c r="A512" s="2" t="s">
        <v>0</v>
      </c>
      <c r="B512" t="s">
        <v>547</v>
      </c>
      <c r="C512" t="s">
        <v>548</v>
      </c>
      <c r="D512">
        <f t="shared" si="21"/>
        <v>547</v>
      </c>
      <c r="E512" t="e">
        <f t="shared" si="22"/>
        <v>#N/A</v>
      </c>
      <c r="F512" t="s">
        <v>2369</v>
      </c>
      <c r="G512" s="5">
        <v>1</v>
      </c>
      <c r="H512" t="s">
        <v>1978</v>
      </c>
      <c r="I512" s="5">
        <v>1</v>
      </c>
      <c r="J512" t="s">
        <v>1979</v>
      </c>
      <c r="K512" s="5">
        <v>1</v>
      </c>
      <c r="L512" t="s">
        <v>2551</v>
      </c>
      <c r="M512" s="5">
        <v>0.97</v>
      </c>
      <c r="N512" t="s">
        <v>2552</v>
      </c>
      <c r="O512" s="5">
        <v>0.97</v>
      </c>
      <c r="P512" t="s">
        <v>2587</v>
      </c>
      <c r="Q512" s="5">
        <v>0.79</v>
      </c>
      <c r="S512" t="str">
        <f t="shared" si="23"/>
        <v>gi|631905030|gb|KJ600352.1|_Uncultured_Azoarcus_sp._clone_N-20Biofilm043_16S_ribosomal_RNA_gene,_partial_sequence</v>
      </c>
      <c r="T512" t="e">
        <f>VLOOKUP(Selected!S512,SILVA_ACT!$C$2:$Z$126,19,FALSE)</f>
        <v>#N/A</v>
      </c>
      <c r="U512" t="e">
        <f>VLOOKUP(Selected!S512,SILVA_ACT!$C$2:$Z$126,20,FALSE)</f>
        <v>#N/A</v>
      </c>
      <c r="V512" t="e">
        <f>VLOOKUP(Selected!S512,SILVA_ACT!$C$2:$Z$126,21,FALSE)</f>
        <v>#N/A</v>
      </c>
      <c r="W512" t="e">
        <f>VLOOKUP(Selected!S512,SILVA_ACT!$C$2:$Z$126,22,FALSE)</f>
        <v>#N/A</v>
      </c>
      <c r="X512" t="e">
        <f>VLOOKUP(Selected!S512,SILVA_ACT!$C$2:$Z$126,23,FALSE)</f>
        <v>#N/A</v>
      </c>
      <c r="Y512" t="e">
        <f>VLOOKUP(Selected!S512,SILVA_ACT!$C$2:$Z$126,24,FALSE)</f>
        <v>#N/A</v>
      </c>
    </row>
    <row r="513" spans="1:25">
      <c r="A513" s="2" t="s">
        <v>0</v>
      </c>
      <c r="B513" t="s">
        <v>549</v>
      </c>
      <c r="C513" t="s">
        <v>550</v>
      </c>
      <c r="D513">
        <f t="shared" si="21"/>
        <v>548</v>
      </c>
      <c r="E513" t="e">
        <f t="shared" si="22"/>
        <v>#N/A</v>
      </c>
      <c r="F513" t="s">
        <v>2369</v>
      </c>
      <c r="G513" s="5">
        <v>1</v>
      </c>
      <c r="H513" t="s">
        <v>1978</v>
      </c>
      <c r="I513" s="5">
        <v>1</v>
      </c>
      <c r="J513" t="s">
        <v>1979</v>
      </c>
      <c r="K513" s="5">
        <v>1</v>
      </c>
      <c r="L513" t="s">
        <v>2551</v>
      </c>
      <c r="M513" s="5">
        <v>0.66</v>
      </c>
      <c r="N513" t="s">
        <v>2552</v>
      </c>
      <c r="O513" s="5">
        <v>0.66</v>
      </c>
      <c r="P513" t="s">
        <v>2690</v>
      </c>
      <c r="Q513" s="5">
        <v>0.13</v>
      </c>
      <c r="S513" t="str">
        <f t="shared" si="23"/>
        <v>gi|631905029|gb|KJ600351.1|_Uncultured_Rhodocyclaceae_bacterium_clone_N-20Biofilm041_16S_ribosomal_RNA_gene,_partial_sequence</v>
      </c>
      <c r="T513" t="e">
        <f>VLOOKUP(Selected!S513,SILVA_ACT!$C$2:$Z$126,19,FALSE)</f>
        <v>#N/A</v>
      </c>
      <c r="U513" t="e">
        <f>VLOOKUP(Selected!S513,SILVA_ACT!$C$2:$Z$126,20,FALSE)</f>
        <v>#N/A</v>
      </c>
      <c r="V513" t="e">
        <f>VLOOKUP(Selected!S513,SILVA_ACT!$C$2:$Z$126,21,FALSE)</f>
        <v>#N/A</v>
      </c>
      <c r="W513" t="e">
        <f>VLOOKUP(Selected!S513,SILVA_ACT!$C$2:$Z$126,22,FALSE)</f>
        <v>#N/A</v>
      </c>
      <c r="X513" t="e">
        <f>VLOOKUP(Selected!S513,SILVA_ACT!$C$2:$Z$126,23,FALSE)</f>
        <v>#N/A</v>
      </c>
      <c r="Y513" t="e">
        <f>VLOOKUP(Selected!S513,SILVA_ACT!$C$2:$Z$126,24,FALSE)</f>
        <v>#N/A</v>
      </c>
    </row>
    <row r="514" spans="1:25">
      <c r="A514" s="2" t="s">
        <v>0</v>
      </c>
      <c r="B514" t="s">
        <v>551</v>
      </c>
      <c r="C514" t="s">
        <v>552</v>
      </c>
      <c r="D514">
        <f t="shared" ref="D514:D577" si="24">LEN(C514)</f>
        <v>548</v>
      </c>
      <c r="E514" t="e">
        <f t="shared" si="22"/>
        <v>#N/A</v>
      </c>
      <c r="F514" t="s">
        <v>2369</v>
      </c>
      <c r="G514" s="5">
        <v>1</v>
      </c>
      <c r="H514" t="s">
        <v>1978</v>
      </c>
      <c r="I514" s="5">
        <v>1</v>
      </c>
      <c r="J514" t="s">
        <v>1979</v>
      </c>
      <c r="K514" s="5">
        <v>1</v>
      </c>
      <c r="L514" t="s">
        <v>2551</v>
      </c>
      <c r="M514" s="5">
        <v>1</v>
      </c>
      <c r="N514" t="s">
        <v>2552</v>
      </c>
      <c r="O514" s="5">
        <v>1</v>
      </c>
      <c r="P514" t="s">
        <v>2650</v>
      </c>
      <c r="Q514" s="5">
        <v>0.89</v>
      </c>
      <c r="S514" t="str">
        <f t="shared" si="23"/>
        <v>gi|631905028|gb|KJ600350.1|_Uncultured_Dechloromonas_sp._clone_N-20Biofilm040_16S_ribosomal_RNA_gene,_partial_sequence</v>
      </c>
      <c r="T514" t="e">
        <f>VLOOKUP(Selected!S514,SILVA_ACT!$C$2:$Z$126,19,FALSE)</f>
        <v>#N/A</v>
      </c>
      <c r="U514" t="e">
        <f>VLOOKUP(Selected!S514,SILVA_ACT!$C$2:$Z$126,20,FALSE)</f>
        <v>#N/A</v>
      </c>
      <c r="V514" t="e">
        <f>VLOOKUP(Selected!S514,SILVA_ACT!$C$2:$Z$126,21,FALSE)</f>
        <v>#N/A</v>
      </c>
      <c r="W514" t="e">
        <f>VLOOKUP(Selected!S514,SILVA_ACT!$C$2:$Z$126,22,FALSE)</f>
        <v>#N/A</v>
      </c>
      <c r="X514" t="e">
        <f>VLOOKUP(Selected!S514,SILVA_ACT!$C$2:$Z$126,23,FALSE)</f>
        <v>#N/A</v>
      </c>
      <c r="Y514" t="e">
        <f>VLOOKUP(Selected!S514,SILVA_ACT!$C$2:$Z$126,24,FALSE)</f>
        <v>#N/A</v>
      </c>
    </row>
    <row r="515" spans="1:25">
      <c r="A515" s="2" t="s">
        <v>0</v>
      </c>
      <c r="B515" t="s">
        <v>553</v>
      </c>
      <c r="C515" t="s">
        <v>554</v>
      </c>
      <c r="D515">
        <f t="shared" si="24"/>
        <v>547</v>
      </c>
      <c r="E515" t="e">
        <f t="shared" ref="E515:E578" si="25">Y515</f>
        <v>#N/A</v>
      </c>
      <c r="F515" t="s">
        <v>2369</v>
      </c>
      <c r="G515" s="5">
        <v>1</v>
      </c>
      <c r="H515" t="s">
        <v>1978</v>
      </c>
      <c r="I515" s="5">
        <v>1</v>
      </c>
      <c r="J515" t="s">
        <v>1980</v>
      </c>
      <c r="K515" s="5">
        <v>1</v>
      </c>
      <c r="L515" t="s">
        <v>2411</v>
      </c>
      <c r="M515" s="5">
        <v>1</v>
      </c>
      <c r="N515" t="s">
        <v>2620</v>
      </c>
      <c r="O515" s="5">
        <v>1</v>
      </c>
      <c r="P515" t="s">
        <v>2620</v>
      </c>
      <c r="Q515" s="5">
        <v>1</v>
      </c>
      <c r="S515" t="str">
        <f t="shared" ref="S515:S578" si="26">SUBSTITUTE(B515," ","_")</f>
        <v>gi|631905027|gb|KJ600349.1|_Uncultured_Sedimenticola_sp._clone_N-20Biofilm039_16S_ribosomal_RNA_gene,_partial_sequence</v>
      </c>
      <c r="T515" t="e">
        <f>VLOOKUP(Selected!S515,SILVA_ACT!$C$2:$Z$126,19,FALSE)</f>
        <v>#N/A</v>
      </c>
      <c r="U515" t="e">
        <f>VLOOKUP(Selected!S515,SILVA_ACT!$C$2:$Z$126,20,FALSE)</f>
        <v>#N/A</v>
      </c>
      <c r="V515" t="e">
        <f>VLOOKUP(Selected!S515,SILVA_ACT!$C$2:$Z$126,21,FALSE)</f>
        <v>#N/A</v>
      </c>
      <c r="W515" t="e">
        <f>VLOOKUP(Selected!S515,SILVA_ACT!$C$2:$Z$126,22,FALSE)</f>
        <v>#N/A</v>
      </c>
      <c r="X515" t="e">
        <f>VLOOKUP(Selected!S515,SILVA_ACT!$C$2:$Z$126,23,FALSE)</f>
        <v>#N/A</v>
      </c>
      <c r="Y515" t="e">
        <f>VLOOKUP(Selected!S515,SILVA_ACT!$C$2:$Z$126,24,FALSE)</f>
        <v>#N/A</v>
      </c>
    </row>
    <row r="516" spans="1:25">
      <c r="A516" s="2" t="s">
        <v>0</v>
      </c>
      <c r="B516" t="s">
        <v>555</v>
      </c>
      <c r="C516" t="s">
        <v>556</v>
      </c>
      <c r="D516">
        <f t="shared" si="24"/>
        <v>557</v>
      </c>
      <c r="E516" t="e">
        <f t="shared" si="25"/>
        <v>#N/A</v>
      </c>
      <c r="F516" t="s">
        <v>2369</v>
      </c>
      <c r="G516" s="5">
        <v>1</v>
      </c>
      <c r="H516" t="s">
        <v>2396</v>
      </c>
      <c r="I516" s="5">
        <v>1</v>
      </c>
      <c r="J516" t="s">
        <v>2542</v>
      </c>
      <c r="K516" s="5">
        <v>0.99</v>
      </c>
      <c r="L516" t="s">
        <v>2567</v>
      </c>
      <c r="M516" s="5">
        <v>0.94</v>
      </c>
      <c r="N516" t="s">
        <v>2567</v>
      </c>
      <c r="O516" s="5">
        <v>0.94</v>
      </c>
      <c r="P516" t="s">
        <v>2567</v>
      </c>
      <c r="Q516" s="5">
        <v>0.94</v>
      </c>
      <c r="S516" t="str">
        <f t="shared" si="26"/>
        <v>gi|631905026|gb|KJ600348.1|_Uncultured_Bryobacter_sp._clone_N-20Biofilm038_16S_ribosomal_RNA_gene,_partial_sequence</v>
      </c>
      <c r="T516" t="e">
        <f>VLOOKUP(Selected!S516,SILVA_ACT!$C$2:$Z$126,19,FALSE)</f>
        <v>#N/A</v>
      </c>
      <c r="U516" t="e">
        <f>VLOOKUP(Selected!S516,SILVA_ACT!$C$2:$Z$126,20,FALSE)</f>
        <v>#N/A</v>
      </c>
      <c r="V516" t="e">
        <f>VLOOKUP(Selected!S516,SILVA_ACT!$C$2:$Z$126,21,FALSE)</f>
        <v>#N/A</v>
      </c>
      <c r="W516" t="e">
        <f>VLOOKUP(Selected!S516,SILVA_ACT!$C$2:$Z$126,22,FALSE)</f>
        <v>#N/A</v>
      </c>
      <c r="X516" t="e">
        <f>VLOOKUP(Selected!S516,SILVA_ACT!$C$2:$Z$126,23,FALSE)</f>
        <v>#N/A</v>
      </c>
      <c r="Y516" t="e">
        <f>VLOOKUP(Selected!S516,SILVA_ACT!$C$2:$Z$126,24,FALSE)</f>
        <v>#N/A</v>
      </c>
    </row>
    <row r="517" spans="1:25">
      <c r="A517" s="2" t="s">
        <v>0</v>
      </c>
      <c r="B517" t="s">
        <v>557</v>
      </c>
      <c r="C517" t="s">
        <v>558</v>
      </c>
      <c r="D517">
        <f t="shared" si="24"/>
        <v>560</v>
      </c>
      <c r="E517" t="e">
        <f t="shared" si="25"/>
        <v>#N/A</v>
      </c>
      <c r="F517" t="s">
        <v>2369</v>
      </c>
      <c r="G517" s="5">
        <v>1</v>
      </c>
      <c r="H517" t="s">
        <v>1978</v>
      </c>
      <c r="I517" s="5">
        <v>1</v>
      </c>
      <c r="J517" t="s">
        <v>1981</v>
      </c>
      <c r="K517" s="5">
        <v>1</v>
      </c>
      <c r="L517" t="s">
        <v>2383</v>
      </c>
      <c r="M517" s="5">
        <v>1</v>
      </c>
      <c r="N517" t="s">
        <v>2427</v>
      </c>
      <c r="O517" s="5">
        <v>0.99</v>
      </c>
      <c r="P517" t="s">
        <v>2568</v>
      </c>
      <c r="Q517" s="5">
        <v>0.99</v>
      </c>
      <c r="S517" t="str">
        <f t="shared" si="26"/>
        <v>gi|631905025|gb|KJ600347.1|_Uncultured_Devosia_sp._clone_N-20Biofilm037_16S_ribosomal_RNA_gene,_partial_sequence</v>
      </c>
      <c r="T517" t="e">
        <f>VLOOKUP(Selected!S517,SILVA_ACT!$C$2:$Z$126,19,FALSE)</f>
        <v>#N/A</v>
      </c>
      <c r="U517" t="e">
        <f>VLOOKUP(Selected!S517,SILVA_ACT!$C$2:$Z$126,20,FALSE)</f>
        <v>#N/A</v>
      </c>
      <c r="V517" t="e">
        <f>VLOOKUP(Selected!S517,SILVA_ACT!$C$2:$Z$126,21,FALSE)</f>
        <v>#N/A</v>
      </c>
      <c r="W517" t="e">
        <f>VLOOKUP(Selected!S517,SILVA_ACT!$C$2:$Z$126,22,FALSE)</f>
        <v>#N/A</v>
      </c>
      <c r="X517" t="e">
        <f>VLOOKUP(Selected!S517,SILVA_ACT!$C$2:$Z$126,23,FALSE)</f>
        <v>#N/A</v>
      </c>
      <c r="Y517" t="e">
        <f>VLOOKUP(Selected!S517,SILVA_ACT!$C$2:$Z$126,24,FALSE)</f>
        <v>#N/A</v>
      </c>
    </row>
    <row r="518" spans="1:25">
      <c r="A518" s="2" t="s">
        <v>0</v>
      </c>
      <c r="B518" t="s">
        <v>559</v>
      </c>
      <c r="C518" t="s">
        <v>560</v>
      </c>
      <c r="D518">
        <f t="shared" si="24"/>
        <v>558</v>
      </c>
      <c r="E518" t="e">
        <f t="shared" si="25"/>
        <v>#N/A</v>
      </c>
      <c r="F518" t="s">
        <v>2369</v>
      </c>
      <c r="G518" s="5">
        <v>1</v>
      </c>
      <c r="H518" t="s">
        <v>2429</v>
      </c>
      <c r="I518" s="5">
        <v>1</v>
      </c>
      <c r="J518" t="s">
        <v>2430</v>
      </c>
      <c r="K518" s="5">
        <v>1</v>
      </c>
      <c r="L518" t="s">
        <v>2539</v>
      </c>
      <c r="M518" s="5">
        <v>1</v>
      </c>
      <c r="N518" t="s">
        <v>2540</v>
      </c>
      <c r="O518" s="5">
        <v>1</v>
      </c>
      <c r="P518" t="s">
        <v>2644</v>
      </c>
      <c r="Q518" s="5">
        <v>1</v>
      </c>
      <c r="S518" t="str">
        <f t="shared" si="26"/>
        <v>gi|631905024|gb|KJ600346.1|_Uncultured_Butyrivibrio_sp._clone_N-20Biofilm036_16S_ribosomal_RNA_gene,_partial_sequence</v>
      </c>
      <c r="T518" t="e">
        <f>VLOOKUP(Selected!S518,SILVA_ACT!$C$2:$Z$126,19,FALSE)</f>
        <v>#N/A</v>
      </c>
      <c r="U518" t="e">
        <f>VLOOKUP(Selected!S518,SILVA_ACT!$C$2:$Z$126,20,FALSE)</f>
        <v>#N/A</v>
      </c>
      <c r="V518" t="e">
        <f>VLOOKUP(Selected!S518,SILVA_ACT!$C$2:$Z$126,21,FALSE)</f>
        <v>#N/A</v>
      </c>
      <c r="W518" t="e">
        <f>VLOOKUP(Selected!S518,SILVA_ACT!$C$2:$Z$126,22,FALSE)</f>
        <v>#N/A</v>
      </c>
      <c r="X518" t="e">
        <f>VLOOKUP(Selected!S518,SILVA_ACT!$C$2:$Z$126,23,FALSE)</f>
        <v>#N/A</v>
      </c>
      <c r="Y518" t="e">
        <f>VLOOKUP(Selected!S518,SILVA_ACT!$C$2:$Z$126,24,FALSE)</f>
        <v>#N/A</v>
      </c>
    </row>
    <row r="519" spans="1:25">
      <c r="A519" s="2" t="s">
        <v>0</v>
      </c>
      <c r="B519" t="s">
        <v>561</v>
      </c>
      <c r="C519" t="s">
        <v>562</v>
      </c>
      <c r="D519">
        <f t="shared" si="24"/>
        <v>619</v>
      </c>
      <c r="E519" t="e">
        <f t="shared" si="25"/>
        <v>#N/A</v>
      </c>
      <c r="F519" t="s">
        <v>2369</v>
      </c>
      <c r="G519" s="5">
        <v>1</v>
      </c>
      <c r="H519" t="s">
        <v>2429</v>
      </c>
      <c r="I519" s="5">
        <v>1</v>
      </c>
      <c r="J519" t="s">
        <v>2430</v>
      </c>
      <c r="K519" s="5">
        <v>1</v>
      </c>
      <c r="L519" t="s">
        <v>2539</v>
      </c>
      <c r="M519" s="5">
        <v>1</v>
      </c>
      <c r="N519" t="s">
        <v>2629</v>
      </c>
      <c r="O519" s="5">
        <v>0.97</v>
      </c>
      <c r="P519" t="s">
        <v>2630</v>
      </c>
      <c r="Q519" s="5">
        <v>0.97</v>
      </c>
      <c r="S519" t="str">
        <f t="shared" si="26"/>
        <v>gi|631905023|gb|KJ600345.1|_Uncultured_Anaerovorax_sp._clone_N-20Biofilm034_16S_ribosomal_RNA_gene,_partial_sequence</v>
      </c>
      <c r="T519" t="e">
        <f>VLOOKUP(Selected!S519,SILVA_ACT!$C$2:$Z$126,19,FALSE)</f>
        <v>#N/A</v>
      </c>
      <c r="U519" t="e">
        <f>VLOOKUP(Selected!S519,SILVA_ACT!$C$2:$Z$126,20,FALSE)</f>
        <v>#N/A</v>
      </c>
      <c r="V519" t="e">
        <f>VLOOKUP(Selected!S519,SILVA_ACT!$C$2:$Z$126,21,FALSE)</f>
        <v>#N/A</v>
      </c>
      <c r="W519" t="e">
        <f>VLOOKUP(Selected!S519,SILVA_ACT!$C$2:$Z$126,22,FALSE)</f>
        <v>#N/A</v>
      </c>
      <c r="X519" t="e">
        <f>VLOOKUP(Selected!S519,SILVA_ACT!$C$2:$Z$126,23,FALSE)</f>
        <v>#N/A</v>
      </c>
      <c r="Y519" t="e">
        <f>VLOOKUP(Selected!S519,SILVA_ACT!$C$2:$Z$126,24,FALSE)</f>
        <v>#N/A</v>
      </c>
    </row>
    <row r="520" spans="1:25">
      <c r="A520" s="2" t="s">
        <v>0</v>
      </c>
      <c r="B520" t="s">
        <v>563</v>
      </c>
      <c r="C520" t="s">
        <v>564</v>
      </c>
      <c r="D520">
        <f t="shared" si="24"/>
        <v>624</v>
      </c>
      <c r="E520" t="e">
        <f t="shared" si="25"/>
        <v>#N/A</v>
      </c>
      <c r="F520" t="s">
        <v>2369</v>
      </c>
      <c r="G520" s="5">
        <v>1</v>
      </c>
      <c r="H520" t="s">
        <v>1978</v>
      </c>
      <c r="I520" s="5">
        <v>1</v>
      </c>
      <c r="J520" t="s">
        <v>1979</v>
      </c>
      <c r="K520" s="5">
        <v>1</v>
      </c>
      <c r="L520" t="s">
        <v>2370</v>
      </c>
      <c r="M520" s="5">
        <v>1</v>
      </c>
      <c r="N520" t="s">
        <v>2381</v>
      </c>
      <c r="O520" s="5">
        <v>1</v>
      </c>
      <c r="P520" t="s">
        <v>2610</v>
      </c>
      <c r="Q520" s="5">
        <v>0.82</v>
      </c>
      <c r="S520" t="str">
        <f t="shared" si="26"/>
        <v>gi|631905022|gb|KJ600344.1|_Uncultured_Comamonas_sp._clone_N-20Biofilm033_16S_ribosomal_RNA_gene,_partial_sequence</v>
      </c>
      <c r="T520" t="e">
        <f>VLOOKUP(Selected!S520,SILVA_ACT!$C$2:$Z$126,19,FALSE)</f>
        <v>#N/A</v>
      </c>
      <c r="U520" t="e">
        <f>VLOOKUP(Selected!S520,SILVA_ACT!$C$2:$Z$126,20,FALSE)</f>
        <v>#N/A</v>
      </c>
      <c r="V520" t="e">
        <f>VLOOKUP(Selected!S520,SILVA_ACT!$C$2:$Z$126,21,FALSE)</f>
        <v>#N/A</v>
      </c>
      <c r="W520" t="e">
        <f>VLOOKUP(Selected!S520,SILVA_ACT!$C$2:$Z$126,22,FALSE)</f>
        <v>#N/A</v>
      </c>
      <c r="X520" t="e">
        <f>VLOOKUP(Selected!S520,SILVA_ACT!$C$2:$Z$126,23,FALSE)</f>
        <v>#N/A</v>
      </c>
      <c r="Y520" t="e">
        <f>VLOOKUP(Selected!S520,SILVA_ACT!$C$2:$Z$126,24,FALSE)</f>
        <v>#N/A</v>
      </c>
    </row>
    <row r="521" spans="1:25">
      <c r="A521" s="2" t="s">
        <v>0</v>
      </c>
      <c r="B521" t="s">
        <v>565</v>
      </c>
      <c r="C521" t="s">
        <v>38</v>
      </c>
      <c r="D521">
        <f t="shared" si="24"/>
        <v>624</v>
      </c>
      <c r="E521" t="e">
        <f t="shared" si="25"/>
        <v>#N/A</v>
      </c>
      <c r="F521" t="s">
        <v>2369</v>
      </c>
      <c r="G521" s="5">
        <v>1</v>
      </c>
      <c r="H521" t="s">
        <v>2434</v>
      </c>
      <c r="I521" s="5">
        <v>1</v>
      </c>
      <c r="J521" t="s">
        <v>2435</v>
      </c>
      <c r="K521" s="5">
        <v>0.63</v>
      </c>
      <c r="L521" t="s">
        <v>2436</v>
      </c>
      <c r="M521" s="5">
        <v>0.63</v>
      </c>
      <c r="N521" t="s">
        <v>2437</v>
      </c>
      <c r="O521" s="5">
        <v>0.63</v>
      </c>
      <c r="P521" t="s">
        <v>2563</v>
      </c>
      <c r="Q521" s="5">
        <v>0.15</v>
      </c>
      <c r="S521" t="str">
        <f t="shared" si="26"/>
        <v>gi|631905021|gb|KJ600343.1|_Uncultured_Anaerolineaceae_bacterium_clone_N-20Biofilm032_16S_ribosomal_RNA_gene,_partial_sequence</v>
      </c>
      <c r="T521" t="e">
        <f>VLOOKUP(Selected!S521,SILVA_ACT!$C$2:$Z$126,19,FALSE)</f>
        <v>#N/A</v>
      </c>
      <c r="U521" t="e">
        <f>VLOOKUP(Selected!S521,SILVA_ACT!$C$2:$Z$126,20,FALSE)</f>
        <v>#N/A</v>
      </c>
      <c r="V521" t="e">
        <f>VLOOKUP(Selected!S521,SILVA_ACT!$C$2:$Z$126,21,FALSE)</f>
        <v>#N/A</v>
      </c>
      <c r="W521" t="e">
        <f>VLOOKUP(Selected!S521,SILVA_ACT!$C$2:$Z$126,22,FALSE)</f>
        <v>#N/A</v>
      </c>
      <c r="X521" t="e">
        <f>VLOOKUP(Selected!S521,SILVA_ACT!$C$2:$Z$126,23,FALSE)</f>
        <v>#N/A</v>
      </c>
      <c r="Y521" t="e">
        <f>VLOOKUP(Selected!S521,SILVA_ACT!$C$2:$Z$126,24,FALSE)</f>
        <v>#N/A</v>
      </c>
    </row>
    <row r="522" spans="1:25">
      <c r="A522" s="2" t="s">
        <v>0</v>
      </c>
      <c r="B522" t="s">
        <v>566</v>
      </c>
      <c r="C522" t="s">
        <v>567</v>
      </c>
      <c r="D522">
        <f t="shared" si="24"/>
        <v>631</v>
      </c>
      <c r="E522" t="e">
        <f t="shared" si="25"/>
        <v>#N/A</v>
      </c>
      <c r="F522" t="s">
        <v>2369</v>
      </c>
      <c r="G522" s="5">
        <v>1</v>
      </c>
      <c r="H522" t="s">
        <v>1978</v>
      </c>
      <c r="I522" s="5">
        <v>1</v>
      </c>
      <c r="J522" t="s">
        <v>1980</v>
      </c>
      <c r="K522" s="5">
        <v>1</v>
      </c>
      <c r="L522" t="s">
        <v>2378</v>
      </c>
      <c r="M522" s="5">
        <v>0.82</v>
      </c>
      <c r="N522" t="s">
        <v>2379</v>
      </c>
      <c r="O522" s="5">
        <v>0.82</v>
      </c>
      <c r="P522" t="s">
        <v>2546</v>
      </c>
      <c r="Q522" s="5">
        <v>0.75</v>
      </c>
      <c r="S522" t="str">
        <f t="shared" si="26"/>
        <v>gi|631905020|gb|KJ600342.1|_Uncultured_gamma_proteobacterium_clone_N-20Biofilm031_16S_ribosomal_RNA_gene,_partial_sequence</v>
      </c>
      <c r="T522" t="e">
        <f>VLOOKUP(Selected!S522,SILVA_ACT!$C$2:$Z$126,19,FALSE)</f>
        <v>#N/A</v>
      </c>
      <c r="U522" t="e">
        <f>VLOOKUP(Selected!S522,SILVA_ACT!$C$2:$Z$126,20,FALSE)</f>
        <v>#N/A</v>
      </c>
      <c r="V522" t="e">
        <f>VLOOKUP(Selected!S522,SILVA_ACT!$C$2:$Z$126,21,FALSE)</f>
        <v>#N/A</v>
      </c>
      <c r="W522" t="e">
        <f>VLOOKUP(Selected!S522,SILVA_ACT!$C$2:$Z$126,22,FALSE)</f>
        <v>#N/A</v>
      </c>
      <c r="X522" t="e">
        <f>VLOOKUP(Selected!S522,SILVA_ACT!$C$2:$Z$126,23,FALSE)</f>
        <v>#N/A</v>
      </c>
      <c r="Y522" t="e">
        <f>VLOOKUP(Selected!S522,SILVA_ACT!$C$2:$Z$126,24,FALSE)</f>
        <v>#N/A</v>
      </c>
    </row>
    <row r="523" spans="1:25">
      <c r="A523" s="2" t="s">
        <v>0</v>
      </c>
      <c r="B523" t="s">
        <v>568</v>
      </c>
      <c r="C523" t="s">
        <v>569</v>
      </c>
      <c r="D523">
        <f t="shared" si="24"/>
        <v>629</v>
      </c>
      <c r="E523" t="e">
        <f t="shared" si="25"/>
        <v>#N/A</v>
      </c>
      <c r="F523" t="s">
        <v>2369</v>
      </c>
      <c r="G523" s="5">
        <v>1</v>
      </c>
      <c r="H523" t="s">
        <v>2429</v>
      </c>
      <c r="I523" s="5">
        <v>1</v>
      </c>
      <c r="J523" t="s">
        <v>2430</v>
      </c>
      <c r="K523" s="5">
        <v>1</v>
      </c>
      <c r="L523" t="s">
        <v>2539</v>
      </c>
      <c r="M523" s="5">
        <v>1</v>
      </c>
      <c r="N523" t="s">
        <v>2540</v>
      </c>
      <c r="O523" s="5">
        <v>1</v>
      </c>
      <c r="P523" t="s">
        <v>2585</v>
      </c>
      <c r="Q523" s="5">
        <v>0.99</v>
      </c>
      <c r="S523" t="str">
        <f t="shared" si="26"/>
        <v>gi|631905019|gb|KJ600341.1|_Uncultured_Lachnospiraceae_bacterium_clone_N-20Biofilm030_16S_ribosomal_RNA_gene,_partial_sequence</v>
      </c>
      <c r="T523" t="e">
        <f>VLOOKUP(Selected!S523,SILVA_ACT!$C$2:$Z$126,19,FALSE)</f>
        <v>#N/A</v>
      </c>
      <c r="U523" t="e">
        <f>VLOOKUP(Selected!S523,SILVA_ACT!$C$2:$Z$126,20,FALSE)</f>
        <v>#N/A</v>
      </c>
      <c r="V523" t="e">
        <f>VLOOKUP(Selected!S523,SILVA_ACT!$C$2:$Z$126,21,FALSE)</f>
        <v>#N/A</v>
      </c>
      <c r="W523" t="e">
        <f>VLOOKUP(Selected!S523,SILVA_ACT!$C$2:$Z$126,22,FALSE)</f>
        <v>#N/A</v>
      </c>
      <c r="X523" t="e">
        <f>VLOOKUP(Selected!S523,SILVA_ACT!$C$2:$Z$126,23,FALSE)</f>
        <v>#N/A</v>
      </c>
      <c r="Y523" t="e">
        <f>VLOOKUP(Selected!S523,SILVA_ACT!$C$2:$Z$126,24,FALSE)</f>
        <v>#N/A</v>
      </c>
    </row>
    <row r="524" spans="1:25">
      <c r="A524" s="2" t="s">
        <v>0</v>
      </c>
      <c r="B524" t="s">
        <v>570</v>
      </c>
      <c r="C524" t="s">
        <v>571</v>
      </c>
      <c r="D524">
        <f t="shared" si="24"/>
        <v>630</v>
      </c>
      <c r="E524" t="e">
        <f t="shared" si="25"/>
        <v>#N/A</v>
      </c>
      <c r="F524" t="s">
        <v>2369</v>
      </c>
      <c r="G524" s="5">
        <v>1</v>
      </c>
      <c r="H524" t="s">
        <v>1978</v>
      </c>
      <c r="I524" s="5">
        <v>1</v>
      </c>
      <c r="J524" t="s">
        <v>1981</v>
      </c>
      <c r="K524" s="5">
        <v>1</v>
      </c>
      <c r="L524" t="s">
        <v>2383</v>
      </c>
      <c r="M524" s="5">
        <v>1</v>
      </c>
      <c r="N524" t="s">
        <v>2427</v>
      </c>
      <c r="O524" s="5">
        <v>1</v>
      </c>
      <c r="P524" t="s">
        <v>2568</v>
      </c>
      <c r="Q524" s="5">
        <v>1</v>
      </c>
      <c r="S524" t="str">
        <f t="shared" si="26"/>
        <v>gi|631905018|gb|KJ600340.1|_Uncultured_Hyphomicrobiaceae_bacterium_clone_N-20Biofilm029_16S_ribosomal_RNA_gene,_partial_sequence</v>
      </c>
      <c r="T524" t="e">
        <f>VLOOKUP(Selected!S524,SILVA_ACT!$C$2:$Z$126,19,FALSE)</f>
        <v>#N/A</v>
      </c>
      <c r="U524" t="e">
        <f>VLOOKUP(Selected!S524,SILVA_ACT!$C$2:$Z$126,20,FALSE)</f>
        <v>#N/A</v>
      </c>
      <c r="V524" t="e">
        <f>VLOOKUP(Selected!S524,SILVA_ACT!$C$2:$Z$126,21,FALSE)</f>
        <v>#N/A</v>
      </c>
      <c r="W524" t="e">
        <f>VLOOKUP(Selected!S524,SILVA_ACT!$C$2:$Z$126,22,FALSE)</f>
        <v>#N/A</v>
      </c>
      <c r="X524" t="e">
        <f>VLOOKUP(Selected!S524,SILVA_ACT!$C$2:$Z$126,23,FALSE)</f>
        <v>#N/A</v>
      </c>
      <c r="Y524" t="e">
        <f>VLOOKUP(Selected!S524,SILVA_ACT!$C$2:$Z$126,24,FALSE)</f>
        <v>#N/A</v>
      </c>
    </row>
    <row r="525" spans="1:25">
      <c r="A525" s="2" t="s">
        <v>0</v>
      </c>
      <c r="B525" t="s">
        <v>572</v>
      </c>
      <c r="C525" t="s">
        <v>573</v>
      </c>
      <c r="D525">
        <f t="shared" si="24"/>
        <v>629</v>
      </c>
      <c r="E525" t="e">
        <f t="shared" si="25"/>
        <v>#N/A</v>
      </c>
      <c r="F525" t="s">
        <v>2369</v>
      </c>
      <c r="G525" s="5">
        <v>1</v>
      </c>
      <c r="H525" t="s">
        <v>2429</v>
      </c>
      <c r="I525" s="5">
        <v>1</v>
      </c>
      <c r="J525" t="s">
        <v>2430</v>
      </c>
      <c r="K525" s="5">
        <v>1</v>
      </c>
      <c r="L525" t="s">
        <v>2539</v>
      </c>
      <c r="M525" s="5">
        <v>1</v>
      </c>
      <c r="N525" t="s">
        <v>2540</v>
      </c>
      <c r="O525" s="5">
        <v>1</v>
      </c>
      <c r="P525" t="s">
        <v>2541</v>
      </c>
      <c r="Q525" s="5">
        <v>0.28000000000000003</v>
      </c>
      <c r="S525" t="str">
        <f t="shared" si="26"/>
        <v>gi|631905017|gb|KJ600339.1|_Uncultured_Lachnospiraceae_bacterium_clone_N-20Biofilm028_16S_ribosomal_RNA_gene,_partial_sequence</v>
      </c>
      <c r="T525" t="e">
        <f>VLOOKUP(Selected!S525,SILVA_ACT!$C$2:$Z$126,19,FALSE)</f>
        <v>#N/A</v>
      </c>
      <c r="U525" t="e">
        <f>VLOOKUP(Selected!S525,SILVA_ACT!$C$2:$Z$126,20,FALSE)</f>
        <v>#N/A</v>
      </c>
      <c r="V525" t="e">
        <f>VLOOKUP(Selected!S525,SILVA_ACT!$C$2:$Z$126,21,FALSE)</f>
        <v>#N/A</v>
      </c>
      <c r="W525" t="e">
        <f>VLOOKUP(Selected!S525,SILVA_ACT!$C$2:$Z$126,22,FALSE)</f>
        <v>#N/A</v>
      </c>
      <c r="X525" t="e">
        <f>VLOOKUP(Selected!S525,SILVA_ACT!$C$2:$Z$126,23,FALSE)</f>
        <v>#N/A</v>
      </c>
      <c r="Y525" t="e">
        <f>VLOOKUP(Selected!S525,SILVA_ACT!$C$2:$Z$126,24,FALSE)</f>
        <v>#N/A</v>
      </c>
    </row>
    <row r="526" spans="1:25">
      <c r="A526" s="2" t="s">
        <v>0</v>
      </c>
      <c r="B526" t="s">
        <v>574</v>
      </c>
      <c r="C526" t="s">
        <v>575</v>
      </c>
      <c r="D526">
        <f t="shared" si="24"/>
        <v>630</v>
      </c>
      <c r="E526" t="e">
        <f t="shared" si="25"/>
        <v>#N/A</v>
      </c>
      <c r="F526" t="s">
        <v>2369</v>
      </c>
      <c r="G526" s="5">
        <v>1</v>
      </c>
      <c r="H526" t="s">
        <v>2429</v>
      </c>
      <c r="I526" s="5">
        <v>1</v>
      </c>
      <c r="J526" t="s">
        <v>2430</v>
      </c>
      <c r="K526" s="5">
        <v>1</v>
      </c>
      <c r="L526" t="s">
        <v>2539</v>
      </c>
      <c r="M526" s="5">
        <v>1</v>
      </c>
      <c r="N526" t="s">
        <v>2540</v>
      </c>
      <c r="O526" s="5">
        <v>1</v>
      </c>
      <c r="P526" t="s">
        <v>2585</v>
      </c>
      <c r="Q526" s="5">
        <v>1</v>
      </c>
      <c r="S526" t="str">
        <f t="shared" si="26"/>
        <v>gi|631905016|gb|KJ600338.1|_Uncultured_Lachnospiraceae_bacterium_clone_N-20Biofilm027_16S_ribosomal_RNA_gene,_partial_sequence</v>
      </c>
      <c r="T526" t="e">
        <f>VLOOKUP(Selected!S526,SILVA_ACT!$C$2:$Z$126,19,FALSE)</f>
        <v>#N/A</v>
      </c>
      <c r="U526" t="e">
        <f>VLOOKUP(Selected!S526,SILVA_ACT!$C$2:$Z$126,20,FALSE)</f>
        <v>#N/A</v>
      </c>
      <c r="V526" t="e">
        <f>VLOOKUP(Selected!S526,SILVA_ACT!$C$2:$Z$126,21,FALSE)</f>
        <v>#N/A</v>
      </c>
      <c r="W526" t="e">
        <f>VLOOKUP(Selected!S526,SILVA_ACT!$C$2:$Z$126,22,FALSE)</f>
        <v>#N/A</v>
      </c>
      <c r="X526" t="e">
        <f>VLOOKUP(Selected!S526,SILVA_ACT!$C$2:$Z$126,23,FALSE)</f>
        <v>#N/A</v>
      </c>
      <c r="Y526" t="e">
        <f>VLOOKUP(Selected!S526,SILVA_ACT!$C$2:$Z$126,24,FALSE)</f>
        <v>#N/A</v>
      </c>
    </row>
    <row r="527" spans="1:25">
      <c r="A527" s="2" t="s">
        <v>0</v>
      </c>
      <c r="B527" t="s">
        <v>576</v>
      </c>
      <c r="C527" t="s">
        <v>577</v>
      </c>
      <c r="D527">
        <f t="shared" si="24"/>
        <v>633</v>
      </c>
      <c r="E527" t="e">
        <f t="shared" si="25"/>
        <v>#N/A</v>
      </c>
      <c r="F527" t="s">
        <v>2369</v>
      </c>
      <c r="G527" s="5">
        <v>1</v>
      </c>
      <c r="H527" t="s">
        <v>2429</v>
      </c>
      <c r="I527" s="5">
        <v>1</v>
      </c>
      <c r="J527" t="s">
        <v>2430</v>
      </c>
      <c r="K527" s="5">
        <v>1</v>
      </c>
      <c r="L527" t="s">
        <v>2539</v>
      </c>
      <c r="M527" s="5">
        <v>1</v>
      </c>
      <c r="N527" t="s">
        <v>2583</v>
      </c>
      <c r="O527" s="5">
        <v>1</v>
      </c>
      <c r="P527" t="s">
        <v>2631</v>
      </c>
      <c r="Q527" s="5">
        <v>1</v>
      </c>
      <c r="S527" t="str">
        <f t="shared" si="26"/>
        <v>gi|631905015|gb|KJ600337.1|_Uncultured_Anaerofilum_sp._clone_N-20Biofilm025_16S_ribosomal_RNA_gene,_partial_sequence</v>
      </c>
      <c r="T527" t="e">
        <f>VLOOKUP(Selected!S527,SILVA_ACT!$C$2:$Z$126,19,FALSE)</f>
        <v>#N/A</v>
      </c>
      <c r="U527" t="e">
        <f>VLOOKUP(Selected!S527,SILVA_ACT!$C$2:$Z$126,20,FALSE)</f>
        <v>#N/A</v>
      </c>
      <c r="V527" t="e">
        <f>VLOOKUP(Selected!S527,SILVA_ACT!$C$2:$Z$126,21,FALSE)</f>
        <v>#N/A</v>
      </c>
      <c r="W527" t="e">
        <f>VLOOKUP(Selected!S527,SILVA_ACT!$C$2:$Z$126,22,FALSE)</f>
        <v>#N/A</v>
      </c>
      <c r="X527" t="e">
        <f>VLOOKUP(Selected!S527,SILVA_ACT!$C$2:$Z$126,23,FALSE)</f>
        <v>#N/A</v>
      </c>
      <c r="Y527" t="e">
        <f>VLOOKUP(Selected!S527,SILVA_ACT!$C$2:$Z$126,24,FALSE)</f>
        <v>#N/A</v>
      </c>
    </row>
    <row r="528" spans="1:25">
      <c r="A528" s="2" t="s">
        <v>0</v>
      </c>
      <c r="B528" t="s">
        <v>578</v>
      </c>
      <c r="C528" t="s">
        <v>579</v>
      </c>
      <c r="D528">
        <f t="shared" si="24"/>
        <v>633</v>
      </c>
      <c r="E528" t="e">
        <f t="shared" si="25"/>
        <v>#N/A</v>
      </c>
      <c r="F528" t="s">
        <v>2369</v>
      </c>
      <c r="G528" s="5">
        <v>1</v>
      </c>
      <c r="H528" t="s">
        <v>2429</v>
      </c>
      <c r="I528" s="5">
        <v>1</v>
      </c>
      <c r="J528" t="s">
        <v>2430</v>
      </c>
      <c r="K528" s="5">
        <v>1</v>
      </c>
      <c r="L528" t="s">
        <v>2539</v>
      </c>
      <c r="M528" s="5">
        <v>1</v>
      </c>
      <c r="N528" t="s">
        <v>2583</v>
      </c>
      <c r="O528" s="5">
        <v>1</v>
      </c>
      <c r="P528" t="s">
        <v>2588</v>
      </c>
      <c r="Q528" s="5">
        <v>0.47</v>
      </c>
      <c r="S528" t="str">
        <f t="shared" si="26"/>
        <v>gi|631905014|gb|KJ600336.1|_Uncultured_Anaerotruncus_sp._clone_N-20Biofilm024_16S_ribosomal_RNA_gene,_partial_sequence</v>
      </c>
      <c r="T528" t="e">
        <f>VLOOKUP(Selected!S528,SILVA_ACT!$C$2:$Z$126,19,FALSE)</f>
        <v>#N/A</v>
      </c>
      <c r="U528" t="e">
        <f>VLOOKUP(Selected!S528,SILVA_ACT!$C$2:$Z$126,20,FALSE)</f>
        <v>#N/A</v>
      </c>
      <c r="V528" t="e">
        <f>VLOOKUP(Selected!S528,SILVA_ACT!$C$2:$Z$126,21,FALSE)</f>
        <v>#N/A</v>
      </c>
      <c r="W528" t="e">
        <f>VLOOKUP(Selected!S528,SILVA_ACT!$C$2:$Z$126,22,FALSE)</f>
        <v>#N/A</v>
      </c>
      <c r="X528" t="e">
        <f>VLOOKUP(Selected!S528,SILVA_ACT!$C$2:$Z$126,23,FALSE)</f>
        <v>#N/A</v>
      </c>
      <c r="Y528" t="e">
        <f>VLOOKUP(Selected!S528,SILVA_ACT!$C$2:$Z$126,24,FALSE)</f>
        <v>#N/A</v>
      </c>
    </row>
    <row r="529" spans="1:25">
      <c r="A529" s="2" t="s">
        <v>0</v>
      </c>
      <c r="B529" t="s">
        <v>580</v>
      </c>
      <c r="C529" t="s">
        <v>581</v>
      </c>
      <c r="D529">
        <f t="shared" si="24"/>
        <v>633</v>
      </c>
      <c r="E529" t="e">
        <f t="shared" si="25"/>
        <v>#N/A</v>
      </c>
      <c r="F529" t="s">
        <v>2369</v>
      </c>
      <c r="G529" s="5">
        <v>1</v>
      </c>
      <c r="H529" t="s">
        <v>1978</v>
      </c>
      <c r="I529" s="5">
        <v>1</v>
      </c>
      <c r="J529" t="s">
        <v>1980</v>
      </c>
      <c r="K529" s="5">
        <v>1</v>
      </c>
      <c r="L529" t="s">
        <v>2531</v>
      </c>
      <c r="M529" s="5">
        <v>1</v>
      </c>
      <c r="N529" t="s">
        <v>2576</v>
      </c>
      <c r="O529" s="5">
        <v>1</v>
      </c>
      <c r="P529" t="s">
        <v>2577</v>
      </c>
      <c r="Q529" s="5">
        <v>1</v>
      </c>
      <c r="S529" t="str">
        <f t="shared" si="26"/>
        <v>gi|631905013|gb|KJ600335.1|_Uncultured_Xanthomonadaceae_bacterium_clone_N-20Biofilm023_16S_ribosomal_RNA_gene,_partial_sequence</v>
      </c>
      <c r="T529" t="e">
        <f>VLOOKUP(Selected!S529,SILVA_ACT!$C$2:$Z$126,19,FALSE)</f>
        <v>#N/A</v>
      </c>
      <c r="U529" t="e">
        <f>VLOOKUP(Selected!S529,SILVA_ACT!$C$2:$Z$126,20,FALSE)</f>
        <v>#N/A</v>
      </c>
      <c r="V529" t="e">
        <f>VLOOKUP(Selected!S529,SILVA_ACT!$C$2:$Z$126,21,FALSE)</f>
        <v>#N/A</v>
      </c>
      <c r="W529" t="e">
        <f>VLOOKUP(Selected!S529,SILVA_ACT!$C$2:$Z$126,22,FALSE)</f>
        <v>#N/A</v>
      </c>
      <c r="X529" t="e">
        <f>VLOOKUP(Selected!S529,SILVA_ACT!$C$2:$Z$126,23,FALSE)</f>
        <v>#N/A</v>
      </c>
      <c r="Y529" t="e">
        <f>VLOOKUP(Selected!S529,SILVA_ACT!$C$2:$Z$126,24,FALSE)</f>
        <v>#N/A</v>
      </c>
    </row>
    <row r="530" spans="1:25">
      <c r="A530" s="2" t="s">
        <v>0</v>
      </c>
      <c r="B530" t="s">
        <v>582</v>
      </c>
      <c r="C530" t="s">
        <v>583</v>
      </c>
      <c r="D530">
        <f t="shared" si="24"/>
        <v>632</v>
      </c>
      <c r="E530" t="e">
        <f t="shared" si="25"/>
        <v>#N/A</v>
      </c>
      <c r="F530" t="s">
        <v>2369</v>
      </c>
      <c r="G530" s="5">
        <v>1</v>
      </c>
      <c r="H530" t="s">
        <v>2396</v>
      </c>
      <c r="I530" s="5">
        <v>1</v>
      </c>
      <c r="J530" t="s">
        <v>2397</v>
      </c>
      <c r="K530" s="5">
        <v>0.99</v>
      </c>
      <c r="L530" t="s">
        <v>2398</v>
      </c>
      <c r="M530" s="5">
        <v>0.92</v>
      </c>
      <c r="N530" t="s">
        <v>2398</v>
      </c>
      <c r="O530" s="5">
        <v>0.92</v>
      </c>
      <c r="P530" t="s">
        <v>2398</v>
      </c>
      <c r="Q530" s="5">
        <v>0.92</v>
      </c>
      <c r="S530" t="str">
        <f t="shared" si="26"/>
        <v>gi|631905012|gb|KJ600334.1|_Uncultured_Candidatus_Chloracidobacterium_sp._clone_N-20Biofilm022_16S_ribosomal_RNA_gene,_partial_sequence</v>
      </c>
      <c r="T530" t="e">
        <f>VLOOKUP(Selected!S530,SILVA_ACT!$C$2:$Z$126,19,FALSE)</f>
        <v>#N/A</v>
      </c>
      <c r="U530" t="e">
        <f>VLOOKUP(Selected!S530,SILVA_ACT!$C$2:$Z$126,20,FALSE)</f>
        <v>#N/A</v>
      </c>
      <c r="V530" t="e">
        <f>VLOOKUP(Selected!S530,SILVA_ACT!$C$2:$Z$126,21,FALSE)</f>
        <v>#N/A</v>
      </c>
      <c r="W530" t="e">
        <f>VLOOKUP(Selected!S530,SILVA_ACT!$C$2:$Z$126,22,FALSE)</f>
        <v>#N/A</v>
      </c>
      <c r="X530" t="e">
        <f>VLOOKUP(Selected!S530,SILVA_ACT!$C$2:$Z$126,23,FALSE)</f>
        <v>#N/A</v>
      </c>
      <c r="Y530" t="e">
        <f>VLOOKUP(Selected!S530,SILVA_ACT!$C$2:$Z$126,24,FALSE)</f>
        <v>#N/A</v>
      </c>
    </row>
    <row r="531" spans="1:25">
      <c r="A531" s="2" t="s">
        <v>0</v>
      </c>
      <c r="B531" t="s">
        <v>584</v>
      </c>
      <c r="C531" t="s">
        <v>585</v>
      </c>
      <c r="D531">
        <f t="shared" si="24"/>
        <v>635</v>
      </c>
      <c r="E531" t="e">
        <f t="shared" si="25"/>
        <v>#N/A</v>
      </c>
      <c r="F531" t="s">
        <v>2369</v>
      </c>
      <c r="G531" s="5">
        <v>1</v>
      </c>
      <c r="H531" t="s">
        <v>1978</v>
      </c>
      <c r="I531" s="5">
        <v>1</v>
      </c>
      <c r="J531" t="s">
        <v>1979</v>
      </c>
      <c r="K531" s="5">
        <v>1</v>
      </c>
      <c r="L531" t="s">
        <v>2551</v>
      </c>
      <c r="M531" s="5">
        <v>0.77</v>
      </c>
      <c r="N531" t="s">
        <v>2552</v>
      </c>
      <c r="O531" s="5">
        <v>0.77</v>
      </c>
      <c r="P531" t="s">
        <v>2564</v>
      </c>
      <c r="Q531" s="5">
        <v>0.23</v>
      </c>
      <c r="S531" t="str">
        <f t="shared" si="26"/>
        <v>gi|631905011|gb|KJ600333.1|_Uncultured_Azospira_sp._clone_N-20Biofilm021_16S_ribosomal_RNA_gene,_partial_sequence</v>
      </c>
      <c r="T531" t="e">
        <f>VLOOKUP(Selected!S531,SILVA_ACT!$C$2:$Z$126,19,FALSE)</f>
        <v>#N/A</v>
      </c>
      <c r="U531" t="e">
        <f>VLOOKUP(Selected!S531,SILVA_ACT!$C$2:$Z$126,20,FALSE)</f>
        <v>#N/A</v>
      </c>
      <c r="V531" t="e">
        <f>VLOOKUP(Selected!S531,SILVA_ACT!$C$2:$Z$126,21,FALSE)</f>
        <v>#N/A</v>
      </c>
      <c r="W531" t="e">
        <f>VLOOKUP(Selected!S531,SILVA_ACT!$C$2:$Z$126,22,FALSE)</f>
        <v>#N/A</v>
      </c>
      <c r="X531" t="e">
        <f>VLOOKUP(Selected!S531,SILVA_ACT!$C$2:$Z$126,23,FALSE)</f>
        <v>#N/A</v>
      </c>
      <c r="Y531" t="e">
        <f>VLOOKUP(Selected!S531,SILVA_ACT!$C$2:$Z$126,24,FALSE)</f>
        <v>#N/A</v>
      </c>
    </row>
    <row r="532" spans="1:25">
      <c r="A532" s="2" t="s">
        <v>0</v>
      </c>
      <c r="B532" t="s">
        <v>586</v>
      </c>
      <c r="C532" t="s">
        <v>587</v>
      </c>
      <c r="D532">
        <f t="shared" si="24"/>
        <v>635</v>
      </c>
      <c r="E532" t="e">
        <f t="shared" si="25"/>
        <v>#N/A</v>
      </c>
      <c r="F532" t="s">
        <v>2369</v>
      </c>
      <c r="G532" s="5">
        <v>1</v>
      </c>
      <c r="H532" t="s">
        <v>1978</v>
      </c>
      <c r="I532" s="5">
        <v>1</v>
      </c>
      <c r="J532" t="s">
        <v>1979</v>
      </c>
      <c r="K532" s="5">
        <v>1</v>
      </c>
      <c r="L532" t="s">
        <v>2370</v>
      </c>
      <c r="M532" s="5">
        <v>1</v>
      </c>
      <c r="N532" t="s">
        <v>2381</v>
      </c>
      <c r="O532" s="5">
        <v>0.95</v>
      </c>
      <c r="P532" t="s">
        <v>2565</v>
      </c>
      <c r="Q532" s="5">
        <v>0.69</v>
      </c>
      <c r="S532" t="str">
        <f t="shared" si="26"/>
        <v>gi|631905010|gb|KJ600332.1|_Uncultured_Brachymonas_sp._clone_N-20Biofilm020_16S_ribosomal_RNA_gene,_partial_sequence</v>
      </c>
      <c r="T532" t="e">
        <f>VLOOKUP(Selected!S532,SILVA_ACT!$C$2:$Z$126,19,FALSE)</f>
        <v>#N/A</v>
      </c>
      <c r="U532" t="e">
        <f>VLOOKUP(Selected!S532,SILVA_ACT!$C$2:$Z$126,20,FALSE)</f>
        <v>#N/A</v>
      </c>
      <c r="V532" t="e">
        <f>VLOOKUP(Selected!S532,SILVA_ACT!$C$2:$Z$126,21,FALSE)</f>
        <v>#N/A</v>
      </c>
      <c r="W532" t="e">
        <f>VLOOKUP(Selected!S532,SILVA_ACT!$C$2:$Z$126,22,FALSE)</f>
        <v>#N/A</v>
      </c>
      <c r="X532" t="e">
        <f>VLOOKUP(Selected!S532,SILVA_ACT!$C$2:$Z$126,23,FALSE)</f>
        <v>#N/A</v>
      </c>
      <c r="Y532" t="e">
        <f>VLOOKUP(Selected!S532,SILVA_ACT!$C$2:$Z$126,24,FALSE)</f>
        <v>#N/A</v>
      </c>
    </row>
    <row r="533" spans="1:25">
      <c r="A533" s="2" t="s">
        <v>0</v>
      </c>
      <c r="B533" t="s">
        <v>588</v>
      </c>
      <c r="C533" t="s">
        <v>589</v>
      </c>
      <c r="D533">
        <f t="shared" si="24"/>
        <v>634</v>
      </c>
      <c r="E533" t="e">
        <f t="shared" si="25"/>
        <v>#N/A</v>
      </c>
      <c r="F533" t="s">
        <v>2369</v>
      </c>
      <c r="G533" s="5">
        <v>1</v>
      </c>
      <c r="H533" t="s">
        <v>1978</v>
      </c>
      <c r="I533" s="5">
        <v>1</v>
      </c>
      <c r="J533" t="s">
        <v>1980</v>
      </c>
      <c r="K533" s="5">
        <v>1</v>
      </c>
      <c r="L533" t="s">
        <v>2531</v>
      </c>
      <c r="M533" s="5">
        <v>0.99</v>
      </c>
      <c r="N533" t="s">
        <v>2576</v>
      </c>
      <c r="O533" s="5">
        <v>0.98</v>
      </c>
      <c r="P533" t="s">
        <v>2577</v>
      </c>
      <c r="Q533" s="5">
        <v>0.84</v>
      </c>
      <c r="S533" t="str">
        <f t="shared" si="26"/>
        <v>gi|631905009|gb|KJ600331.1|_Uncultured_Rhodanobacter_sp._clone_N-20Biofilm019_16S_ribosomal_RNA_gene,_partial_sequence</v>
      </c>
      <c r="T533" t="e">
        <f>VLOOKUP(Selected!S533,SILVA_ACT!$C$2:$Z$126,19,FALSE)</f>
        <v>#N/A</v>
      </c>
      <c r="U533" t="e">
        <f>VLOOKUP(Selected!S533,SILVA_ACT!$C$2:$Z$126,20,FALSE)</f>
        <v>#N/A</v>
      </c>
      <c r="V533" t="e">
        <f>VLOOKUP(Selected!S533,SILVA_ACT!$C$2:$Z$126,21,FALSE)</f>
        <v>#N/A</v>
      </c>
      <c r="W533" t="e">
        <f>VLOOKUP(Selected!S533,SILVA_ACT!$C$2:$Z$126,22,FALSE)</f>
        <v>#N/A</v>
      </c>
      <c r="X533" t="e">
        <f>VLOOKUP(Selected!S533,SILVA_ACT!$C$2:$Z$126,23,FALSE)</f>
        <v>#N/A</v>
      </c>
      <c r="Y533" t="e">
        <f>VLOOKUP(Selected!S533,SILVA_ACT!$C$2:$Z$126,24,FALSE)</f>
        <v>#N/A</v>
      </c>
    </row>
    <row r="534" spans="1:25">
      <c r="A534" s="2" t="s">
        <v>0</v>
      </c>
      <c r="B534" t="s">
        <v>590</v>
      </c>
      <c r="C534" t="s">
        <v>591</v>
      </c>
      <c r="D534">
        <f t="shared" si="24"/>
        <v>636</v>
      </c>
      <c r="E534" t="e">
        <f t="shared" si="25"/>
        <v>#N/A</v>
      </c>
      <c r="F534" t="s">
        <v>2369</v>
      </c>
      <c r="G534" s="5">
        <v>1</v>
      </c>
      <c r="H534" t="s">
        <v>1978</v>
      </c>
      <c r="I534" s="5">
        <v>1</v>
      </c>
      <c r="J534" t="s">
        <v>1979</v>
      </c>
      <c r="K534" s="5">
        <v>1</v>
      </c>
      <c r="L534" t="s">
        <v>2370</v>
      </c>
      <c r="M534" s="5">
        <v>1</v>
      </c>
      <c r="N534" t="s">
        <v>2381</v>
      </c>
      <c r="O534" s="5">
        <v>1</v>
      </c>
      <c r="P534" t="s">
        <v>2678</v>
      </c>
      <c r="Q534" s="5">
        <v>0.5</v>
      </c>
      <c r="S534" t="str">
        <f t="shared" si="26"/>
        <v>gi|631905008|gb|KJ600330.1|_Uncultured_Comamonadaceae_bacterium_clone_N-20Biofilm018_16S_ribosomal_RNA_gene,_partial_sequence</v>
      </c>
      <c r="T534" t="e">
        <f>VLOOKUP(Selected!S534,SILVA_ACT!$C$2:$Z$126,19,FALSE)</f>
        <v>#N/A</v>
      </c>
      <c r="U534" t="e">
        <f>VLOOKUP(Selected!S534,SILVA_ACT!$C$2:$Z$126,20,FALSE)</f>
        <v>#N/A</v>
      </c>
      <c r="V534" t="e">
        <f>VLOOKUP(Selected!S534,SILVA_ACT!$C$2:$Z$126,21,FALSE)</f>
        <v>#N/A</v>
      </c>
      <c r="W534" t="e">
        <f>VLOOKUP(Selected!S534,SILVA_ACT!$C$2:$Z$126,22,FALSE)</f>
        <v>#N/A</v>
      </c>
      <c r="X534" t="e">
        <f>VLOOKUP(Selected!S534,SILVA_ACT!$C$2:$Z$126,23,FALSE)</f>
        <v>#N/A</v>
      </c>
      <c r="Y534" t="e">
        <f>VLOOKUP(Selected!S534,SILVA_ACT!$C$2:$Z$126,24,FALSE)</f>
        <v>#N/A</v>
      </c>
    </row>
    <row r="535" spans="1:25">
      <c r="A535" s="2" t="s">
        <v>0</v>
      </c>
      <c r="B535" t="s">
        <v>592</v>
      </c>
      <c r="C535" t="s">
        <v>593</v>
      </c>
      <c r="D535">
        <f t="shared" si="24"/>
        <v>636</v>
      </c>
      <c r="E535" t="e">
        <f t="shared" si="25"/>
        <v>#N/A</v>
      </c>
      <c r="F535" t="s">
        <v>2369</v>
      </c>
      <c r="G535" s="5">
        <v>1</v>
      </c>
      <c r="H535" t="s">
        <v>1978</v>
      </c>
      <c r="I535" s="5">
        <v>1</v>
      </c>
      <c r="J535" t="s">
        <v>2635</v>
      </c>
      <c r="K535" s="5">
        <v>1</v>
      </c>
      <c r="L535" t="s">
        <v>2636</v>
      </c>
      <c r="M535" s="5">
        <v>1</v>
      </c>
      <c r="N535" t="s">
        <v>2637</v>
      </c>
      <c r="O535" s="5">
        <v>1</v>
      </c>
      <c r="P535" t="s">
        <v>2638</v>
      </c>
      <c r="Q535" s="5">
        <v>1</v>
      </c>
      <c r="S535" t="str">
        <f t="shared" si="26"/>
        <v>gi|631905007|gb|KJ600329.1|_Uncultured_Arcobacter_sp._clone_N-20Biofilm017_16S_ribosomal_RNA_gene,_partial_sequence</v>
      </c>
      <c r="T535" t="e">
        <f>VLOOKUP(Selected!S535,SILVA_ACT!$C$2:$Z$126,19,FALSE)</f>
        <v>#N/A</v>
      </c>
      <c r="U535" t="e">
        <f>VLOOKUP(Selected!S535,SILVA_ACT!$C$2:$Z$126,20,FALSE)</f>
        <v>#N/A</v>
      </c>
      <c r="V535" t="e">
        <f>VLOOKUP(Selected!S535,SILVA_ACT!$C$2:$Z$126,21,FALSE)</f>
        <v>#N/A</v>
      </c>
      <c r="W535" t="e">
        <f>VLOOKUP(Selected!S535,SILVA_ACT!$C$2:$Z$126,22,FALSE)</f>
        <v>#N/A</v>
      </c>
      <c r="X535" t="e">
        <f>VLOOKUP(Selected!S535,SILVA_ACT!$C$2:$Z$126,23,FALSE)</f>
        <v>#N/A</v>
      </c>
      <c r="Y535" t="e">
        <f>VLOOKUP(Selected!S535,SILVA_ACT!$C$2:$Z$126,24,FALSE)</f>
        <v>#N/A</v>
      </c>
    </row>
    <row r="536" spans="1:25">
      <c r="A536" s="2" t="s">
        <v>0</v>
      </c>
      <c r="B536" t="s">
        <v>594</v>
      </c>
      <c r="C536" t="s">
        <v>595</v>
      </c>
      <c r="D536">
        <f t="shared" si="24"/>
        <v>636</v>
      </c>
      <c r="E536" t="e">
        <f t="shared" si="25"/>
        <v>#N/A</v>
      </c>
      <c r="F536" t="s">
        <v>2369</v>
      </c>
      <c r="G536" s="5">
        <v>1</v>
      </c>
      <c r="H536" t="s">
        <v>1978</v>
      </c>
      <c r="I536" s="5">
        <v>1</v>
      </c>
      <c r="J536" t="s">
        <v>1981</v>
      </c>
      <c r="K536" s="5">
        <v>1</v>
      </c>
      <c r="L536" t="s">
        <v>2633</v>
      </c>
      <c r="M536" s="5">
        <v>1</v>
      </c>
      <c r="N536" t="s">
        <v>2634</v>
      </c>
      <c r="O536" s="5">
        <v>1</v>
      </c>
      <c r="P536" t="s">
        <v>2634</v>
      </c>
      <c r="Q536" s="5">
        <v>1</v>
      </c>
      <c r="S536" t="str">
        <f t="shared" si="26"/>
        <v>gi|631905006|gb|KJ600328.1|_Uncultured_Rhizomicrobium_sp._clone_N-20Biofilm016_16S_ribosomal_RNA_gene,_partial_sequence</v>
      </c>
      <c r="T536" t="e">
        <f>VLOOKUP(Selected!S536,SILVA_ACT!$C$2:$Z$126,19,FALSE)</f>
        <v>#N/A</v>
      </c>
      <c r="U536" t="e">
        <f>VLOOKUP(Selected!S536,SILVA_ACT!$C$2:$Z$126,20,FALSE)</f>
        <v>#N/A</v>
      </c>
      <c r="V536" t="e">
        <f>VLOOKUP(Selected!S536,SILVA_ACT!$C$2:$Z$126,21,FALSE)</f>
        <v>#N/A</v>
      </c>
      <c r="W536" t="e">
        <f>VLOOKUP(Selected!S536,SILVA_ACT!$C$2:$Z$126,22,FALSE)</f>
        <v>#N/A</v>
      </c>
      <c r="X536" t="e">
        <f>VLOOKUP(Selected!S536,SILVA_ACT!$C$2:$Z$126,23,FALSE)</f>
        <v>#N/A</v>
      </c>
      <c r="Y536" t="e">
        <f>VLOOKUP(Selected!S536,SILVA_ACT!$C$2:$Z$126,24,FALSE)</f>
        <v>#N/A</v>
      </c>
    </row>
    <row r="537" spans="1:25">
      <c r="A537" s="2" t="s">
        <v>0</v>
      </c>
      <c r="B537" t="s">
        <v>596</v>
      </c>
      <c r="C537" t="s">
        <v>597</v>
      </c>
      <c r="D537">
        <f t="shared" si="24"/>
        <v>638</v>
      </c>
      <c r="E537" t="e">
        <f t="shared" si="25"/>
        <v>#N/A</v>
      </c>
      <c r="F537" t="s">
        <v>2369</v>
      </c>
      <c r="G537" s="5">
        <v>1</v>
      </c>
      <c r="H537" t="s">
        <v>1978</v>
      </c>
      <c r="I537" s="5">
        <v>1</v>
      </c>
      <c r="J537" t="s">
        <v>1981</v>
      </c>
      <c r="K537" s="5">
        <v>1</v>
      </c>
      <c r="L537" t="s">
        <v>2383</v>
      </c>
      <c r="M537" s="5">
        <v>1</v>
      </c>
      <c r="N537" t="s">
        <v>2520</v>
      </c>
      <c r="O537" s="5">
        <v>1</v>
      </c>
      <c r="P537" t="s">
        <v>2643</v>
      </c>
      <c r="Q537" s="5">
        <v>1</v>
      </c>
      <c r="S537" t="str">
        <f t="shared" si="26"/>
        <v>gi|631905005|gb|KJ600327.1|_Uncultured_Pleomorphomonas_sp._clone_N-20Biofilm015_16S_ribosomal_RNA_gene,_partial_sequence</v>
      </c>
      <c r="T537" t="e">
        <f>VLOOKUP(Selected!S537,SILVA_ACT!$C$2:$Z$126,19,FALSE)</f>
        <v>#N/A</v>
      </c>
      <c r="U537" t="e">
        <f>VLOOKUP(Selected!S537,SILVA_ACT!$C$2:$Z$126,20,FALSE)</f>
        <v>#N/A</v>
      </c>
      <c r="V537" t="e">
        <f>VLOOKUP(Selected!S537,SILVA_ACT!$C$2:$Z$126,21,FALSE)</f>
        <v>#N/A</v>
      </c>
      <c r="W537" t="e">
        <f>VLOOKUP(Selected!S537,SILVA_ACT!$C$2:$Z$126,22,FALSE)</f>
        <v>#N/A</v>
      </c>
      <c r="X537" t="e">
        <f>VLOOKUP(Selected!S537,SILVA_ACT!$C$2:$Z$126,23,FALSE)</f>
        <v>#N/A</v>
      </c>
      <c r="Y537" t="e">
        <f>VLOOKUP(Selected!S537,SILVA_ACT!$C$2:$Z$126,24,FALSE)</f>
        <v>#N/A</v>
      </c>
    </row>
    <row r="538" spans="1:25">
      <c r="A538" s="2" t="s">
        <v>0</v>
      </c>
      <c r="B538" t="s">
        <v>598</v>
      </c>
      <c r="C538" t="s">
        <v>599</v>
      </c>
      <c r="D538">
        <f t="shared" si="24"/>
        <v>636</v>
      </c>
      <c r="E538" t="e">
        <f t="shared" si="25"/>
        <v>#N/A</v>
      </c>
      <c r="F538" t="s">
        <v>2369</v>
      </c>
      <c r="G538" s="5">
        <v>1</v>
      </c>
      <c r="H538" t="s">
        <v>1978</v>
      </c>
      <c r="I538" s="5">
        <v>1</v>
      </c>
      <c r="J538" t="s">
        <v>1980</v>
      </c>
      <c r="K538" s="5">
        <v>1</v>
      </c>
      <c r="L538" t="s">
        <v>2646</v>
      </c>
      <c r="M538" s="5">
        <v>1</v>
      </c>
      <c r="N538" t="s">
        <v>2647</v>
      </c>
      <c r="O538" s="5">
        <v>1</v>
      </c>
      <c r="P538" t="s">
        <v>2648</v>
      </c>
      <c r="Q538" s="5">
        <v>0.76</v>
      </c>
      <c r="S538" t="str">
        <f t="shared" si="26"/>
        <v>gi|631905004|gb|KJ600326.1|_Uncultured_Massilia_sp._clone_N-20Biofilm014_16S_ribosomal_RNA_gene,_partial_sequence</v>
      </c>
      <c r="T538" t="e">
        <f>VLOOKUP(Selected!S538,SILVA_ACT!$C$2:$Z$126,19,FALSE)</f>
        <v>#N/A</v>
      </c>
      <c r="U538" t="e">
        <f>VLOOKUP(Selected!S538,SILVA_ACT!$C$2:$Z$126,20,FALSE)</f>
        <v>#N/A</v>
      </c>
      <c r="V538" t="e">
        <f>VLOOKUP(Selected!S538,SILVA_ACT!$C$2:$Z$126,21,FALSE)</f>
        <v>#N/A</v>
      </c>
      <c r="W538" t="e">
        <f>VLOOKUP(Selected!S538,SILVA_ACT!$C$2:$Z$126,22,FALSE)</f>
        <v>#N/A</v>
      </c>
      <c r="X538" t="e">
        <f>VLOOKUP(Selected!S538,SILVA_ACT!$C$2:$Z$126,23,FALSE)</f>
        <v>#N/A</v>
      </c>
      <c r="Y538" t="e">
        <f>VLOOKUP(Selected!S538,SILVA_ACT!$C$2:$Z$126,24,FALSE)</f>
        <v>#N/A</v>
      </c>
    </row>
    <row r="539" spans="1:25">
      <c r="A539" s="2" t="s">
        <v>0</v>
      </c>
      <c r="B539" t="s">
        <v>600</v>
      </c>
      <c r="C539" t="s">
        <v>601</v>
      </c>
      <c r="D539">
        <f t="shared" si="24"/>
        <v>635</v>
      </c>
      <c r="E539" t="e">
        <f t="shared" si="25"/>
        <v>#N/A</v>
      </c>
      <c r="F539" t="s">
        <v>2369</v>
      </c>
      <c r="G539" s="5">
        <v>1</v>
      </c>
      <c r="H539" t="s">
        <v>2591</v>
      </c>
      <c r="I539" s="5">
        <v>1</v>
      </c>
      <c r="J539" t="s">
        <v>2591</v>
      </c>
      <c r="K539" s="5">
        <v>1</v>
      </c>
      <c r="L539" t="s">
        <v>2592</v>
      </c>
      <c r="M539" s="5">
        <v>1</v>
      </c>
      <c r="N539" t="s">
        <v>2621</v>
      </c>
      <c r="O539" s="5">
        <v>1</v>
      </c>
      <c r="P539" t="s">
        <v>2622</v>
      </c>
      <c r="Q539" s="5">
        <v>1</v>
      </c>
      <c r="S539" t="str">
        <f t="shared" si="26"/>
        <v>gi|631905003|gb|KJ600325.1|_Uncultured_Propionibacteriaceae_bacterium_clone_N-20Biofilm013_16S_ribosomal_RNA_gene,_partial_sequence</v>
      </c>
      <c r="T539" t="e">
        <f>VLOOKUP(Selected!S539,SILVA_ACT!$C$2:$Z$126,19,FALSE)</f>
        <v>#N/A</v>
      </c>
      <c r="U539" t="e">
        <f>VLOOKUP(Selected!S539,SILVA_ACT!$C$2:$Z$126,20,FALSE)</f>
        <v>#N/A</v>
      </c>
      <c r="V539" t="e">
        <f>VLOOKUP(Selected!S539,SILVA_ACT!$C$2:$Z$126,21,FALSE)</f>
        <v>#N/A</v>
      </c>
      <c r="W539" t="e">
        <f>VLOOKUP(Selected!S539,SILVA_ACT!$C$2:$Z$126,22,FALSE)</f>
        <v>#N/A</v>
      </c>
      <c r="X539" t="e">
        <f>VLOOKUP(Selected!S539,SILVA_ACT!$C$2:$Z$126,23,FALSE)</f>
        <v>#N/A</v>
      </c>
      <c r="Y539" t="e">
        <f>VLOOKUP(Selected!S539,SILVA_ACT!$C$2:$Z$126,24,FALSE)</f>
        <v>#N/A</v>
      </c>
    </row>
    <row r="540" spans="1:25">
      <c r="A540" s="2" t="s">
        <v>0</v>
      </c>
      <c r="B540" t="s">
        <v>602</v>
      </c>
      <c r="C540" t="s">
        <v>603</v>
      </c>
      <c r="D540">
        <f t="shared" si="24"/>
        <v>636</v>
      </c>
      <c r="E540" t="e">
        <f t="shared" si="25"/>
        <v>#N/A</v>
      </c>
      <c r="F540" t="s">
        <v>2369</v>
      </c>
      <c r="G540" s="5">
        <v>1</v>
      </c>
      <c r="H540" t="s">
        <v>2429</v>
      </c>
      <c r="I540" s="5">
        <v>1</v>
      </c>
      <c r="J540" t="s">
        <v>2430</v>
      </c>
      <c r="K540" s="5">
        <v>1</v>
      </c>
      <c r="L540" t="s">
        <v>2539</v>
      </c>
      <c r="M540" s="5">
        <v>1</v>
      </c>
      <c r="N540" t="s">
        <v>2583</v>
      </c>
      <c r="O540" s="5">
        <v>1</v>
      </c>
      <c r="P540" t="s">
        <v>2632</v>
      </c>
      <c r="Q540" s="5">
        <v>1</v>
      </c>
      <c r="S540" t="str">
        <f t="shared" si="26"/>
        <v>gi|631905002|gb|KJ600324.1|_Uncultured_Oscillibacter_sp._clone_N-20Biofilm012_16S_ribosomal_RNA_gene,_partial_sequence</v>
      </c>
      <c r="T540" t="e">
        <f>VLOOKUP(Selected!S540,SILVA_ACT!$C$2:$Z$126,19,FALSE)</f>
        <v>#N/A</v>
      </c>
      <c r="U540" t="e">
        <f>VLOOKUP(Selected!S540,SILVA_ACT!$C$2:$Z$126,20,FALSE)</f>
        <v>#N/A</v>
      </c>
      <c r="V540" t="e">
        <f>VLOOKUP(Selected!S540,SILVA_ACT!$C$2:$Z$126,21,FALSE)</f>
        <v>#N/A</v>
      </c>
      <c r="W540" t="e">
        <f>VLOOKUP(Selected!S540,SILVA_ACT!$C$2:$Z$126,22,FALSE)</f>
        <v>#N/A</v>
      </c>
      <c r="X540" t="e">
        <f>VLOOKUP(Selected!S540,SILVA_ACT!$C$2:$Z$126,23,FALSE)</f>
        <v>#N/A</v>
      </c>
      <c r="Y540" t="e">
        <f>VLOOKUP(Selected!S540,SILVA_ACT!$C$2:$Z$126,24,FALSE)</f>
        <v>#N/A</v>
      </c>
    </row>
    <row r="541" spans="1:25">
      <c r="A541" s="2" t="s">
        <v>0</v>
      </c>
      <c r="B541" t="s">
        <v>604</v>
      </c>
      <c r="C541" t="s">
        <v>605</v>
      </c>
      <c r="D541">
        <f t="shared" si="24"/>
        <v>639</v>
      </c>
      <c r="E541" t="e">
        <f t="shared" si="25"/>
        <v>#N/A</v>
      </c>
      <c r="F541" t="s">
        <v>2369</v>
      </c>
      <c r="G541" s="5">
        <v>1</v>
      </c>
      <c r="H541" t="s">
        <v>1978</v>
      </c>
      <c r="I541" s="5">
        <v>1</v>
      </c>
      <c r="J541" t="s">
        <v>1979</v>
      </c>
      <c r="K541" s="5">
        <v>1</v>
      </c>
      <c r="L541" t="s">
        <v>2551</v>
      </c>
      <c r="M541" s="5">
        <v>0.94</v>
      </c>
      <c r="N541" t="s">
        <v>2552</v>
      </c>
      <c r="O541" s="5">
        <v>0.94</v>
      </c>
      <c r="P541" t="s">
        <v>2611</v>
      </c>
      <c r="Q541" s="5">
        <v>0.37</v>
      </c>
      <c r="S541" t="str">
        <f t="shared" si="26"/>
        <v>gi|631905001|gb|KJ600323.1|_Uncultured_Rhodocyclaceae_bacterium_clone_N-20Biofilm011_16S_ribosomal_RNA_gene,_partial_sequence</v>
      </c>
      <c r="T541" t="e">
        <f>VLOOKUP(Selected!S541,SILVA_ACT!$C$2:$Z$126,19,FALSE)</f>
        <v>#N/A</v>
      </c>
      <c r="U541" t="e">
        <f>VLOOKUP(Selected!S541,SILVA_ACT!$C$2:$Z$126,20,FALSE)</f>
        <v>#N/A</v>
      </c>
      <c r="V541" t="e">
        <f>VLOOKUP(Selected!S541,SILVA_ACT!$C$2:$Z$126,21,FALSE)</f>
        <v>#N/A</v>
      </c>
      <c r="W541" t="e">
        <f>VLOOKUP(Selected!S541,SILVA_ACT!$C$2:$Z$126,22,FALSE)</f>
        <v>#N/A</v>
      </c>
      <c r="X541" t="e">
        <f>VLOOKUP(Selected!S541,SILVA_ACT!$C$2:$Z$126,23,FALSE)</f>
        <v>#N/A</v>
      </c>
      <c r="Y541" t="e">
        <f>VLOOKUP(Selected!S541,SILVA_ACT!$C$2:$Z$126,24,FALSE)</f>
        <v>#N/A</v>
      </c>
    </row>
    <row r="542" spans="1:25">
      <c r="A542" s="2" t="s">
        <v>0</v>
      </c>
      <c r="B542" t="s">
        <v>606</v>
      </c>
      <c r="C542" t="s">
        <v>607</v>
      </c>
      <c r="D542">
        <f t="shared" si="24"/>
        <v>640</v>
      </c>
      <c r="E542" t="e">
        <f t="shared" si="25"/>
        <v>#N/A</v>
      </c>
      <c r="F542" t="s">
        <v>2369</v>
      </c>
      <c r="G542" s="5">
        <v>1</v>
      </c>
      <c r="H542" t="s">
        <v>1978</v>
      </c>
      <c r="I542" s="5">
        <v>1</v>
      </c>
      <c r="J542" t="s">
        <v>1979</v>
      </c>
      <c r="K542" s="5">
        <v>1</v>
      </c>
      <c r="L542" t="s">
        <v>2370</v>
      </c>
      <c r="M542" s="5">
        <v>1</v>
      </c>
      <c r="N542" t="s">
        <v>2381</v>
      </c>
      <c r="O542" s="5">
        <v>1</v>
      </c>
      <c r="P542" t="s">
        <v>2582</v>
      </c>
      <c r="Q542" s="5">
        <v>0.92</v>
      </c>
      <c r="S542" t="str">
        <f t="shared" si="26"/>
        <v>gi|631905000|gb|KJ600322.1|_Uncultured_Variovorax_sp._clone_N-20Biofilm010_16S_ribosomal_RNA_gene,_partial_sequence</v>
      </c>
      <c r="T542" t="e">
        <f>VLOOKUP(Selected!S542,SILVA_ACT!$C$2:$Z$126,19,FALSE)</f>
        <v>#N/A</v>
      </c>
      <c r="U542" t="e">
        <f>VLOOKUP(Selected!S542,SILVA_ACT!$C$2:$Z$126,20,FALSE)</f>
        <v>#N/A</v>
      </c>
      <c r="V542" t="e">
        <f>VLOOKUP(Selected!S542,SILVA_ACT!$C$2:$Z$126,21,FALSE)</f>
        <v>#N/A</v>
      </c>
      <c r="W542" t="e">
        <f>VLOOKUP(Selected!S542,SILVA_ACT!$C$2:$Z$126,22,FALSE)</f>
        <v>#N/A</v>
      </c>
      <c r="X542" t="e">
        <f>VLOOKUP(Selected!S542,SILVA_ACT!$C$2:$Z$126,23,FALSE)</f>
        <v>#N/A</v>
      </c>
      <c r="Y542" t="e">
        <f>VLOOKUP(Selected!S542,SILVA_ACT!$C$2:$Z$126,24,FALSE)</f>
        <v>#N/A</v>
      </c>
    </row>
    <row r="543" spans="1:25">
      <c r="A543" s="2" t="s">
        <v>0</v>
      </c>
      <c r="B543" t="s">
        <v>608</v>
      </c>
      <c r="C543" t="s">
        <v>609</v>
      </c>
      <c r="D543">
        <f t="shared" si="24"/>
        <v>640</v>
      </c>
      <c r="E543" t="e">
        <f t="shared" si="25"/>
        <v>#N/A</v>
      </c>
      <c r="F543" t="s">
        <v>2369</v>
      </c>
      <c r="G543" s="5">
        <v>1</v>
      </c>
      <c r="H543" t="s">
        <v>2591</v>
      </c>
      <c r="I543" s="5">
        <v>1</v>
      </c>
      <c r="J543" t="s">
        <v>2591</v>
      </c>
      <c r="K543" s="5">
        <v>1</v>
      </c>
      <c r="L543" t="s">
        <v>2592</v>
      </c>
      <c r="M543" s="5">
        <v>1</v>
      </c>
      <c r="N543" t="s">
        <v>2653</v>
      </c>
      <c r="O543" s="5">
        <v>1</v>
      </c>
      <c r="P543" t="s">
        <v>2654</v>
      </c>
      <c r="Q543" s="5">
        <v>1</v>
      </c>
      <c r="S543" t="str">
        <f t="shared" si="26"/>
        <v>gi|631904999|gb|KJ600321.1|_Uncultured_Gordonia_sp._clone_N-20Biofilm009_16S_ribosomal_RNA_gene,_partial_sequence</v>
      </c>
      <c r="T543" t="e">
        <f>VLOOKUP(Selected!S543,SILVA_ACT!$C$2:$Z$126,19,FALSE)</f>
        <v>#N/A</v>
      </c>
      <c r="U543" t="e">
        <f>VLOOKUP(Selected!S543,SILVA_ACT!$C$2:$Z$126,20,FALSE)</f>
        <v>#N/A</v>
      </c>
      <c r="V543" t="e">
        <f>VLOOKUP(Selected!S543,SILVA_ACT!$C$2:$Z$126,21,FALSE)</f>
        <v>#N/A</v>
      </c>
      <c r="W543" t="e">
        <f>VLOOKUP(Selected!S543,SILVA_ACT!$C$2:$Z$126,22,FALSE)</f>
        <v>#N/A</v>
      </c>
      <c r="X543" t="e">
        <f>VLOOKUP(Selected!S543,SILVA_ACT!$C$2:$Z$126,23,FALSE)</f>
        <v>#N/A</v>
      </c>
      <c r="Y543" t="e">
        <f>VLOOKUP(Selected!S543,SILVA_ACT!$C$2:$Z$126,24,FALSE)</f>
        <v>#N/A</v>
      </c>
    </row>
    <row r="544" spans="1:25">
      <c r="A544" s="2" t="s">
        <v>0</v>
      </c>
      <c r="B544" t="s">
        <v>610</v>
      </c>
      <c r="C544" t="s">
        <v>611</v>
      </c>
      <c r="D544">
        <f t="shared" si="24"/>
        <v>639</v>
      </c>
      <c r="E544" t="e">
        <f t="shared" si="25"/>
        <v>#N/A</v>
      </c>
      <c r="F544" t="s">
        <v>2369</v>
      </c>
      <c r="G544" s="5">
        <v>1</v>
      </c>
      <c r="H544" t="s">
        <v>2561</v>
      </c>
      <c r="I544" s="5">
        <v>0.21</v>
      </c>
      <c r="J544" t="s">
        <v>2562</v>
      </c>
      <c r="K544" s="5">
        <v>0.21</v>
      </c>
      <c r="L544" t="s">
        <v>2562</v>
      </c>
      <c r="M544" s="5">
        <v>0.21</v>
      </c>
      <c r="N544" t="s">
        <v>2562</v>
      </c>
      <c r="O544" s="5">
        <v>0.21</v>
      </c>
      <c r="P544" t="s">
        <v>2562</v>
      </c>
      <c r="Q544" s="5">
        <v>0.21</v>
      </c>
      <c r="S544" t="str">
        <f t="shared" si="26"/>
        <v>gi|631904998|gb|KJ600320.1|_Uncultured_cyanobacterium_clone_N-20Biofilm008_16S_ribosomal_RNA_gene,_partial_sequence</v>
      </c>
      <c r="T544" t="e">
        <f>VLOOKUP(Selected!S544,SILVA_ACT!$C$2:$Z$126,19,FALSE)</f>
        <v>#N/A</v>
      </c>
      <c r="U544" t="e">
        <f>VLOOKUP(Selected!S544,SILVA_ACT!$C$2:$Z$126,20,FALSE)</f>
        <v>#N/A</v>
      </c>
      <c r="V544" t="e">
        <f>VLOOKUP(Selected!S544,SILVA_ACT!$C$2:$Z$126,21,FALSE)</f>
        <v>#N/A</v>
      </c>
      <c r="W544" t="e">
        <f>VLOOKUP(Selected!S544,SILVA_ACT!$C$2:$Z$126,22,FALSE)</f>
        <v>#N/A</v>
      </c>
      <c r="X544" t="e">
        <f>VLOOKUP(Selected!S544,SILVA_ACT!$C$2:$Z$126,23,FALSE)</f>
        <v>#N/A</v>
      </c>
      <c r="Y544" t="e">
        <f>VLOOKUP(Selected!S544,SILVA_ACT!$C$2:$Z$126,24,FALSE)</f>
        <v>#N/A</v>
      </c>
    </row>
    <row r="545" spans="1:25">
      <c r="A545" s="2" t="s">
        <v>0</v>
      </c>
      <c r="B545" t="s">
        <v>612</v>
      </c>
      <c r="C545" t="s">
        <v>613</v>
      </c>
      <c r="D545">
        <f t="shared" si="24"/>
        <v>641</v>
      </c>
      <c r="E545" t="e">
        <f t="shared" si="25"/>
        <v>#N/A</v>
      </c>
      <c r="F545" t="s">
        <v>2369</v>
      </c>
      <c r="G545" s="5">
        <v>1</v>
      </c>
      <c r="H545" t="s">
        <v>1978</v>
      </c>
      <c r="I545" s="5">
        <v>1</v>
      </c>
      <c r="J545" t="s">
        <v>1981</v>
      </c>
      <c r="K545" s="5">
        <v>1</v>
      </c>
      <c r="L545" t="s">
        <v>2383</v>
      </c>
      <c r="M545" s="5">
        <v>1</v>
      </c>
      <c r="N545" t="s">
        <v>2462</v>
      </c>
      <c r="O545" s="5">
        <v>1</v>
      </c>
      <c r="P545" t="s">
        <v>2651</v>
      </c>
      <c r="Q545" s="5">
        <v>1</v>
      </c>
      <c r="S545" t="str">
        <f t="shared" si="26"/>
        <v>gi|631904997|gb|KJ600319.1|_Uncultured_Parvibaculum_sp._clone_N-20Biofilm007_16S_ribosomal_RNA_gene,_partial_sequence</v>
      </c>
      <c r="T545" t="e">
        <f>VLOOKUP(Selected!S545,SILVA_ACT!$C$2:$Z$126,19,FALSE)</f>
        <v>#N/A</v>
      </c>
      <c r="U545" t="e">
        <f>VLOOKUP(Selected!S545,SILVA_ACT!$C$2:$Z$126,20,FALSE)</f>
        <v>#N/A</v>
      </c>
      <c r="V545" t="e">
        <f>VLOOKUP(Selected!S545,SILVA_ACT!$C$2:$Z$126,21,FALSE)</f>
        <v>#N/A</v>
      </c>
      <c r="W545" t="e">
        <f>VLOOKUP(Selected!S545,SILVA_ACT!$C$2:$Z$126,22,FALSE)</f>
        <v>#N/A</v>
      </c>
      <c r="X545" t="e">
        <f>VLOOKUP(Selected!S545,SILVA_ACT!$C$2:$Z$126,23,FALSE)</f>
        <v>#N/A</v>
      </c>
      <c r="Y545" t="e">
        <f>VLOOKUP(Selected!S545,SILVA_ACT!$C$2:$Z$126,24,FALSE)</f>
        <v>#N/A</v>
      </c>
    </row>
    <row r="546" spans="1:25">
      <c r="A546" s="2" t="s">
        <v>0</v>
      </c>
      <c r="B546" t="s">
        <v>614</v>
      </c>
      <c r="C546" t="s">
        <v>615</v>
      </c>
      <c r="D546">
        <f t="shared" si="24"/>
        <v>640</v>
      </c>
      <c r="E546" t="e">
        <f t="shared" si="25"/>
        <v>#N/A</v>
      </c>
      <c r="F546" t="s">
        <v>2369</v>
      </c>
      <c r="G546" s="5">
        <v>1</v>
      </c>
      <c r="H546" t="s">
        <v>1978</v>
      </c>
      <c r="I546" s="5">
        <v>1</v>
      </c>
      <c r="J546" t="s">
        <v>1981</v>
      </c>
      <c r="K546" s="5">
        <v>1</v>
      </c>
      <c r="L546" t="s">
        <v>2383</v>
      </c>
      <c r="M546" s="5">
        <v>0.98</v>
      </c>
      <c r="N546" t="s">
        <v>2537</v>
      </c>
      <c r="O546" s="5">
        <v>0.89</v>
      </c>
      <c r="P546" t="s">
        <v>2538</v>
      </c>
      <c r="Q546" s="5">
        <v>0.64</v>
      </c>
      <c r="S546" t="str">
        <f t="shared" si="26"/>
        <v>gi|631904996|gb|KJ600318.1|_Uncultured_Methylobacteriaceae_bacterium_clone_N-20Biofilm006_16S_ribosomal_RNA_gene,_partial_sequence</v>
      </c>
      <c r="T546" t="e">
        <f>VLOOKUP(Selected!S546,SILVA_ACT!$C$2:$Z$126,19,FALSE)</f>
        <v>#N/A</v>
      </c>
      <c r="U546" t="e">
        <f>VLOOKUP(Selected!S546,SILVA_ACT!$C$2:$Z$126,20,FALSE)</f>
        <v>#N/A</v>
      </c>
      <c r="V546" t="e">
        <f>VLOOKUP(Selected!S546,SILVA_ACT!$C$2:$Z$126,21,FALSE)</f>
        <v>#N/A</v>
      </c>
      <c r="W546" t="e">
        <f>VLOOKUP(Selected!S546,SILVA_ACT!$C$2:$Z$126,22,FALSE)</f>
        <v>#N/A</v>
      </c>
      <c r="X546" t="e">
        <f>VLOOKUP(Selected!S546,SILVA_ACT!$C$2:$Z$126,23,FALSE)</f>
        <v>#N/A</v>
      </c>
      <c r="Y546" t="e">
        <f>VLOOKUP(Selected!S546,SILVA_ACT!$C$2:$Z$126,24,FALSE)</f>
        <v>#N/A</v>
      </c>
    </row>
    <row r="547" spans="1:25">
      <c r="A547" s="2" t="s">
        <v>0</v>
      </c>
      <c r="B547" t="s">
        <v>616</v>
      </c>
      <c r="C547" t="s">
        <v>617</v>
      </c>
      <c r="D547">
        <f t="shared" si="24"/>
        <v>640</v>
      </c>
      <c r="E547" t="e">
        <f t="shared" si="25"/>
        <v>#N/A</v>
      </c>
      <c r="F547" t="s">
        <v>2369</v>
      </c>
      <c r="G547" s="5">
        <v>1</v>
      </c>
      <c r="H547" t="s">
        <v>1978</v>
      </c>
      <c r="I547" s="5">
        <v>1</v>
      </c>
      <c r="J547" t="s">
        <v>1979</v>
      </c>
      <c r="K547" s="5">
        <v>1</v>
      </c>
      <c r="L547" t="s">
        <v>2551</v>
      </c>
      <c r="M547" s="5">
        <v>0.85</v>
      </c>
      <c r="N547" t="s">
        <v>2552</v>
      </c>
      <c r="O547" s="5">
        <v>0.85</v>
      </c>
      <c r="P547" t="s">
        <v>2675</v>
      </c>
      <c r="Q547" s="5">
        <v>0.41</v>
      </c>
      <c r="S547" t="str">
        <f t="shared" si="26"/>
        <v>gi|631904995|gb|KJ600317.1|_Uncultured_Propionivibrio_sp._clone_N-20Biofilm005_16S_ribosomal_RNA_gene,_partial_sequence</v>
      </c>
      <c r="T547" t="e">
        <f>VLOOKUP(Selected!S547,SILVA_ACT!$C$2:$Z$126,19,FALSE)</f>
        <v>#N/A</v>
      </c>
      <c r="U547" t="e">
        <f>VLOOKUP(Selected!S547,SILVA_ACT!$C$2:$Z$126,20,FALSE)</f>
        <v>#N/A</v>
      </c>
      <c r="V547" t="e">
        <f>VLOOKUP(Selected!S547,SILVA_ACT!$C$2:$Z$126,21,FALSE)</f>
        <v>#N/A</v>
      </c>
      <c r="W547" t="e">
        <f>VLOOKUP(Selected!S547,SILVA_ACT!$C$2:$Z$126,22,FALSE)</f>
        <v>#N/A</v>
      </c>
      <c r="X547" t="e">
        <f>VLOOKUP(Selected!S547,SILVA_ACT!$C$2:$Z$126,23,FALSE)</f>
        <v>#N/A</v>
      </c>
      <c r="Y547" t="e">
        <f>VLOOKUP(Selected!S547,SILVA_ACT!$C$2:$Z$126,24,FALSE)</f>
        <v>#N/A</v>
      </c>
    </row>
    <row r="548" spans="1:25">
      <c r="A548" s="2" t="s">
        <v>0</v>
      </c>
      <c r="B548" t="s">
        <v>618</v>
      </c>
      <c r="C548" t="s">
        <v>619</v>
      </c>
      <c r="D548">
        <f t="shared" si="24"/>
        <v>642</v>
      </c>
      <c r="E548" t="e">
        <f t="shared" si="25"/>
        <v>#N/A</v>
      </c>
      <c r="F548" t="s">
        <v>2369</v>
      </c>
      <c r="G548" s="5">
        <v>1</v>
      </c>
      <c r="H548" t="s">
        <v>1978</v>
      </c>
      <c r="I548" s="5">
        <v>1</v>
      </c>
      <c r="J548" t="s">
        <v>1981</v>
      </c>
      <c r="K548" s="5">
        <v>1</v>
      </c>
      <c r="L548" t="s">
        <v>2417</v>
      </c>
      <c r="M548" s="5">
        <v>1</v>
      </c>
      <c r="N548" t="s">
        <v>2579</v>
      </c>
      <c r="O548" s="5">
        <v>1</v>
      </c>
      <c r="P548" t="s">
        <v>2579</v>
      </c>
      <c r="Q548" s="5">
        <v>1</v>
      </c>
      <c r="S548" t="str">
        <f t="shared" si="26"/>
        <v>gi|631904994|gb|KJ600316.1|_Uncultured_Rhodospirillales_bacterium_clone_N-20Biofilm004_16S_ribosomal_RNA_gene,_partial_sequence</v>
      </c>
      <c r="T548" t="e">
        <f>VLOOKUP(Selected!S548,SILVA_ACT!$C$2:$Z$126,19,FALSE)</f>
        <v>#N/A</v>
      </c>
      <c r="U548" t="e">
        <f>VLOOKUP(Selected!S548,SILVA_ACT!$C$2:$Z$126,20,FALSE)</f>
        <v>#N/A</v>
      </c>
      <c r="V548" t="e">
        <f>VLOOKUP(Selected!S548,SILVA_ACT!$C$2:$Z$126,21,FALSE)</f>
        <v>#N/A</v>
      </c>
      <c r="W548" t="e">
        <f>VLOOKUP(Selected!S548,SILVA_ACT!$C$2:$Z$126,22,FALSE)</f>
        <v>#N/A</v>
      </c>
      <c r="X548" t="e">
        <f>VLOOKUP(Selected!S548,SILVA_ACT!$C$2:$Z$126,23,FALSE)</f>
        <v>#N/A</v>
      </c>
      <c r="Y548" t="e">
        <f>VLOOKUP(Selected!S548,SILVA_ACT!$C$2:$Z$126,24,FALSE)</f>
        <v>#N/A</v>
      </c>
    </row>
    <row r="549" spans="1:25">
      <c r="A549" s="2" t="s">
        <v>0</v>
      </c>
      <c r="B549" t="s">
        <v>620</v>
      </c>
      <c r="C549" t="s">
        <v>621</v>
      </c>
      <c r="D549">
        <f t="shared" si="24"/>
        <v>642</v>
      </c>
      <c r="E549" t="e">
        <f t="shared" si="25"/>
        <v>#N/A</v>
      </c>
      <c r="F549" t="s">
        <v>2369</v>
      </c>
      <c r="G549" s="5">
        <v>1</v>
      </c>
      <c r="H549" t="s">
        <v>2429</v>
      </c>
      <c r="I549" s="5">
        <v>1</v>
      </c>
      <c r="J549" t="s">
        <v>2430</v>
      </c>
      <c r="K549" s="5">
        <v>1</v>
      </c>
      <c r="L549" t="s">
        <v>2539</v>
      </c>
      <c r="M549" s="5">
        <v>1</v>
      </c>
      <c r="N549" t="s">
        <v>2665</v>
      </c>
      <c r="O549" s="5">
        <v>0.99</v>
      </c>
      <c r="P549" t="s">
        <v>2666</v>
      </c>
      <c r="Q549" s="5">
        <v>0.96</v>
      </c>
      <c r="S549" t="str">
        <f t="shared" si="26"/>
        <v>gi|631904993|gb|KJ600315.1|_Uncultured_Sedimentibacter_sp._clone_N-20Biofilm003_16S_ribosomal_RNA_gene,_partial_sequence</v>
      </c>
      <c r="T549" t="e">
        <f>VLOOKUP(Selected!S549,SILVA_ACT!$C$2:$Z$126,19,FALSE)</f>
        <v>#N/A</v>
      </c>
      <c r="U549" t="e">
        <f>VLOOKUP(Selected!S549,SILVA_ACT!$C$2:$Z$126,20,FALSE)</f>
        <v>#N/A</v>
      </c>
      <c r="V549" t="e">
        <f>VLOOKUP(Selected!S549,SILVA_ACT!$C$2:$Z$126,21,FALSE)</f>
        <v>#N/A</v>
      </c>
      <c r="W549" t="e">
        <f>VLOOKUP(Selected!S549,SILVA_ACT!$C$2:$Z$126,22,FALSE)</f>
        <v>#N/A</v>
      </c>
      <c r="X549" t="e">
        <f>VLOOKUP(Selected!S549,SILVA_ACT!$C$2:$Z$126,23,FALSE)</f>
        <v>#N/A</v>
      </c>
      <c r="Y549" t="e">
        <f>VLOOKUP(Selected!S549,SILVA_ACT!$C$2:$Z$126,24,FALSE)</f>
        <v>#N/A</v>
      </c>
    </row>
    <row r="550" spans="1:25">
      <c r="A550" s="2" t="s">
        <v>0</v>
      </c>
      <c r="B550" t="s">
        <v>622</v>
      </c>
      <c r="C550" t="s">
        <v>623</v>
      </c>
      <c r="D550">
        <f t="shared" si="24"/>
        <v>643</v>
      </c>
      <c r="E550" t="e">
        <f t="shared" si="25"/>
        <v>#N/A</v>
      </c>
      <c r="F550" t="s">
        <v>2369</v>
      </c>
      <c r="G550" s="5">
        <v>1</v>
      </c>
      <c r="H550" t="s">
        <v>2429</v>
      </c>
      <c r="I550" s="5">
        <v>1</v>
      </c>
      <c r="J550" t="s">
        <v>2604</v>
      </c>
      <c r="K550" s="5">
        <v>1</v>
      </c>
      <c r="L550" t="s">
        <v>2605</v>
      </c>
      <c r="M550" s="5">
        <v>1</v>
      </c>
      <c r="N550" t="s">
        <v>2606</v>
      </c>
      <c r="O550" s="5">
        <v>1</v>
      </c>
      <c r="P550" t="s">
        <v>2693</v>
      </c>
      <c r="Q550" s="5">
        <v>0.48</v>
      </c>
      <c r="S550" t="str">
        <f t="shared" si="26"/>
        <v>gi|631904992|gb|KJ600314.1|_Uncultured_Sporomusa_sp._clone_N-20Biofilm002_16S_ribosomal_RNA_gene,_partial_sequence</v>
      </c>
      <c r="T550" t="e">
        <f>VLOOKUP(Selected!S550,SILVA_ACT!$C$2:$Z$126,19,FALSE)</f>
        <v>#N/A</v>
      </c>
      <c r="U550" t="e">
        <f>VLOOKUP(Selected!S550,SILVA_ACT!$C$2:$Z$126,20,FALSE)</f>
        <v>#N/A</v>
      </c>
      <c r="V550" t="e">
        <f>VLOOKUP(Selected!S550,SILVA_ACT!$C$2:$Z$126,21,FALSE)</f>
        <v>#N/A</v>
      </c>
      <c r="W550" t="e">
        <f>VLOOKUP(Selected!S550,SILVA_ACT!$C$2:$Z$126,22,FALSE)</f>
        <v>#N/A</v>
      </c>
      <c r="X550" t="e">
        <f>VLOOKUP(Selected!S550,SILVA_ACT!$C$2:$Z$126,23,FALSE)</f>
        <v>#N/A</v>
      </c>
      <c r="Y550" t="e">
        <f>VLOOKUP(Selected!S550,SILVA_ACT!$C$2:$Z$126,24,FALSE)</f>
        <v>#N/A</v>
      </c>
    </row>
    <row r="551" spans="1:25">
      <c r="A551" s="2" t="s">
        <v>0</v>
      </c>
      <c r="B551" t="s">
        <v>624</v>
      </c>
      <c r="C551" t="s">
        <v>625</v>
      </c>
      <c r="D551">
        <f t="shared" si="24"/>
        <v>645</v>
      </c>
      <c r="E551" t="e">
        <f t="shared" si="25"/>
        <v>#N/A</v>
      </c>
      <c r="F551" t="s">
        <v>2369</v>
      </c>
      <c r="G551" s="5">
        <v>1</v>
      </c>
      <c r="H551" t="s">
        <v>2429</v>
      </c>
      <c r="I551" s="5">
        <v>1</v>
      </c>
      <c r="J551" t="s">
        <v>2604</v>
      </c>
      <c r="K551" s="5">
        <v>1</v>
      </c>
      <c r="L551" t="s">
        <v>2605</v>
      </c>
      <c r="M551" s="5">
        <v>1</v>
      </c>
      <c r="N551" t="s">
        <v>2606</v>
      </c>
      <c r="O551" s="5">
        <v>1</v>
      </c>
      <c r="P551" t="s">
        <v>2607</v>
      </c>
      <c r="Q551" s="5">
        <v>0.86</v>
      </c>
      <c r="S551" t="str">
        <f t="shared" si="26"/>
        <v>gi|631904991|gb|KJ600313.1|_Uncultured_Anaerosinus_sp._clone_N-20Biofilm001_16S_ribosomal_RNA_gene,_partial_sequence</v>
      </c>
      <c r="T551" t="e">
        <f>VLOOKUP(Selected!S551,SILVA_ACT!$C$2:$Z$126,19,FALSE)</f>
        <v>#N/A</v>
      </c>
      <c r="U551" t="e">
        <f>VLOOKUP(Selected!S551,SILVA_ACT!$C$2:$Z$126,20,FALSE)</f>
        <v>#N/A</v>
      </c>
      <c r="V551" t="e">
        <f>VLOOKUP(Selected!S551,SILVA_ACT!$C$2:$Z$126,21,FALSE)</f>
        <v>#N/A</v>
      </c>
      <c r="W551" t="e">
        <f>VLOOKUP(Selected!S551,SILVA_ACT!$C$2:$Z$126,22,FALSE)</f>
        <v>#N/A</v>
      </c>
      <c r="X551" t="e">
        <f>VLOOKUP(Selected!S551,SILVA_ACT!$C$2:$Z$126,23,FALSE)</f>
        <v>#N/A</v>
      </c>
      <c r="Y551" t="e">
        <f>VLOOKUP(Selected!S551,SILVA_ACT!$C$2:$Z$126,24,FALSE)</f>
        <v>#N/A</v>
      </c>
    </row>
    <row r="552" spans="1:25">
      <c r="A552" s="2" t="s">
        <v>0</v>
      </c>
      <c r="B552" t="s">
        <v>626</v>
      </c>
      <c r="C552" t="s">
        <v>627</v>
      </c>
      <c r="D552">
        <f t="shared" si="24"/>
        <v>227</v>
      </c>
      <c r="E552" t="e">
        <f t="shared" si="25"/>
        <v>#N/A</v>
      </c>
      <c r="F552" t="s">
        <v>2369</v>
      </c>
      <c r="G552" s="5">
        <v>1</v>
      </c>
      <c r="H552" t="s">
        <v>1978</v>
      </c>
      <c r="I552" s="5">
        <v>1</v>
      </c>
      <c r="J552" t="s">
        <v>1979</v>
      </c>
      <c r="K552" s="5">
        <v>1</v>
      </c>
      <c r="L552" t="s">
        <v>2370</v>
      </c>
      <c r="M552" s="5">
        <v>1</v>
      </c>
      <c r="N552" t="s">
        <v>2381</v>
      </c>
      <c r="O552" s="5">
        <v>1</v>
      </c>
      <c r="P552" t="s">
        <v>2714</v>
      </c>
      <c r="Q552" s="5">
        <v>0.47</v>
      </c>
      <c r="S552" t="str">
        <f t="shared" si="26"/>
        <v>gi|631904990|gb|KJ600312.1|_Uncultured_Simplicispira_sp._clone_CatInokulum088_16S_ribosomal_RNA_gene,_partial_sequence</v>
      </c>
      <c r="T552" t="e">
        <f>VLOOKUP(Selected!S552,SILVA_ACT!$C$2:$Z$126,19,FALSE)</f>
        <v>#N/A</v>
      </c>
      <c r="U552" t="e">
        <f>VLOOKUP(Selected!S552,SILVA_ACT!$C$2:$Z$126,20,FALSE)</f>
        <v>#N/A</v>
      </c>
      <c r="V552" t="e">
        <f>VLOOKUP(Selected!S552,SILVA_ACT!$C$2:$Z$126,21,FALSE)</f>
        <v>#N/A</v>
      </c>
      <c r="W552" t="e">
        <f>VLOOKUP(Selected!S552,SILVA_ACT!$C$2:$Z$126,22,FALSE)</f>
        <v>#N/A</v>
      </c>
      <c r="X552" t="e">
        <f>VLOOKUP(Selected!S552,SILVA_ACT!$C$2:$Z$126,23,FALSE)</f>
        <v>#N/A</v>
      </c>
      <c r="Y552" t="e">
        <f>VLOOKUP(Selected!S552,SILVA_ACT!$C$2:$Z$126,24,FALSE)</f>
        <v>#N/A</v>
      </c>
    </row>
    <row r="553" spans="1:25">
      <c r="A553" s="2" t="s">
        <v>0</v>
      </c>
      <c r="B553" t="s">
        <v>628</v>
      </c>
      <c r="C553" t="s">
        <v>629</v>
      </c>
      <c r="D553">
        <f t="shared" si="24"/>
        <v>230</v>
      </c>
      <c r="E553" t="e">
        <f t="shared" si="25"/>
        <v>#N/A</v>
      </c>
      <c r="F553" t="s">
        <v>2369</v>
      </c>
      <c r="G553" s="5">
        <v>1</v>
      </c>
      <c r="H553" t="s">
        <v>1978</v>
      </c>
      <c r="I553" s="5">
        <v>1</v>
      </c>
      <c r="J553" t="s">
        <v>1979</v>
      </c>
      <c r="K553" s="5">
        <v>1</v>
      </c>
      <c r="L553" t="s">
        <v>2370</v>
      </c>
      <c r="M553" s="5">
        <v>0.99</v>
      </c>
      <c r="N553" t="s">
        <v>2381</v>
      </c>
      <c r="O553" s="5">
        <v>0.98</v>
      </c>
      <c r="P553" t="s">
        <v>2714</v>
      </c>
      <c r="Q553" s="5">
        <v>0.37</v>
      </c>
      <c r="S553" t="str">
        <f t="shared" si="26"/>
        <v>gi|631904989|gb|KJ600311.1|_Uncultured_Comamonadaceae_bacterium_clone_CatInokulum087_16S_ribosomal_RNA_gene,_partial_sequence</v>
      </c>
      <c r="T553" t="e">
        <f>VLOOKUP(Selected!S553,SILVA_ACT!$C$2:$Z$126,19,FALSE)</f>
        <v>#N/A</v>
      </c>
      <c r="U553" t="e">
        <f>VLOOKUP(Selected!S553,SILVA_ACT!$C$2:$Z$126,20,FALSE)</f>
        <v>#N/A</v>
      </c>
      <c r="V553" t="e">
        <f>VLOOKUP(Selected!S553,SILVA_ACT!$C$2:$Z$126,21,FALSE)</f>
        <v>#N/A</v>
      </c>
      <c r="W553" t="e">
        <f>VLOOKUP(Selected!S553,SILVA_ACT!$C$2:$Z$126,22,FALSE)</f>
        <v>#N/A</v>
      </c>
      <c r="X553" t="e">
        <f>VLOOKUP(Selected!S553,SILVA_ACT!$C$2:$Z$126,23,FALSE)</f>
        <v>#N/A</v>
      </c>
      <c r="Y553" t="e">
        <f>VLOOKUP(Selected!S553,SILVA_ACT!$C$2:$Z$126,24,FALSE)</f>
        <v>#N/A</v>
      </c>
    </row>
    <row r="554" spans="1:25">
      <c r="A554" s="2" t="s">
        <v>0</v>
      </c>
      <c r="B554" t="s">
        <v>630</v>
      </c>
      <c r="C554" t="s">
        <v>631</v>
      </c>
      <c r="D554">
        <f t="shared" si="24"/>
        <v>228</v>
      </c>
      <c r="E554" t="e">
        <f t="shared" si="25"/>
        <v>#N/A</v>
      </c>
      <c r="F554" t="s">
        <v>2369</v>
      </c>
      <c r="G554" s="5">
        <v>1</v>
      </c>
      <c r="H554" t="s">
        <v>1978</v>
      </c>
      <c r="I554" s="5">
        <v>1</v>
      </c>
      <c r="J554" t="s">
        <v>1979</v>
      </c>
      <c r="K554" s="5">
        <v>1</v>
      </c>
      <c r="L554" t="s">
        <v>2370</v>
      </c>
      <c r="M554" s="5">
        <v>1</v>
      </c>
      <c r="N554" t="s">
        <v>2381</v>
      </c>
      <c r="O554" s="5">
        <v>1</v>
      </c>
      <c r="P554" t="s">
        <v>2715</v>
      </c>
      <c r="Q554" s="5">
        <v>0.48</v>
      </c>
      <c r="S554" t="str">
        <f t="shared" si="26"/>
        <v>gi|631904988|gb|KJ600310.1|_Uncultured_Acidovorax_sp._clone_CatInokulum086_16S_ribosomal_RNA_gene,_partial_sequence</v>
      </c>
      <c r="T554" t="e">
        <f>VLOOKUP(Selected!S554,SILVA_ACT!$C$2:$Z$126,19,FALSE)</f>
        <v>#N/A</v>
      </c>
      <c r="U554" t="e">
        <f>VLOOKUP(Selected!S554,SILVA_ACT!$C$2:$Z$126,20,FALSE)</f>
        <v>#N/A</v>
      </c>
      <c r="V554" t="e">
        <f>VLOOKUP(Selected!S554,SILVA_ACT!$C$2:$Z$126,21,FALSE)</f>
        <v>#N/A</v>
      </c>
      <c r="W554" t="e">
        <f>VLOOKUP(Selected!S554,SILVA_ACT!$C$2:$Z$126,22,FALSE)</f>
        <v>#N/A</v>
      </c>
      <c r="X554" t="e">
        <f>VLOOKUP(Selected!S554,SILVA_ACT!$C$2:$Z$126,23,FALSE)</f>
        <v>#N/A</v>
      </c>
      <c r="Y554" t="e">
        <f>VLOOKUP(Selected!S554,SILVA_ACT!$C$2:$Z$126,24,FALSE)</f>
        <v>#N/A</v>
      </c>
    </row>
    <row r="555" spans="1:25">
      <c r="A555" s="2" t="s">
        <v>0</v>
      </c>
      <c r="B555" t="s">
        <v>632</v>
      </c>
      <c r="C555" t="s">
        <v>633</v>
      </c>
      <c r="D555">
        <f t="shared" si="24"/>
        <v>257</v>
      </c>
      <c r="E555" t="e">
        <f t="shared" si="25"/>
        <v>#N/A</v>
      </c>
      <c r="F555" t="s">
        <v>2369</v>
      </c>
      <c r="G555" s="5">
        <v>1</v>
      </c>
      <c r="H555" t="s">
        <v>2434</v>
      </c>
      <c r="I555" s="5">
        <v>0.98</v>
      </c>
      <c r="J555" t="s">
        <v>2547</v>
      </c>
      <c r="K555" s="5">
        <v>0.98</v>
      </c>
      <c r="L555" t="s">
        <v>2548</v>
      </c>
      <c r="M555" s="5">
        <v>0.98</v>
      </c>
      <c r="N555" t="s">
        <v>2549</v>
      </c>
      <c r="O555" s="5">
        <v>0.98</v>
      </c>
      <c r="P555" t="s">
        <v>2550</v>
      </c>
      <c r="Q555" s="5">
        <v>0.65</v>
      </c>
      <c r="S555" t="str">
        <f t="shared" si="26"/>
        <v>gi|631904987|gb|KJ600309.1|_Uncultured_Caldilinea_sp._clone_CatInokulum085_16S_ribosomal_RNA_gene,_partial_sequence</v>
      </c>
      <c r="T555" t="e">
        <f>VLOOKUP(Selected!S555,SILVA_ACT!$C$2:$Z$126,19,FALSE)</f>
        <v>#N/A</v>
      </c>
      <c r="U555" t="e">
        <f>VLOOKUP(Selected!S555,SILVA_ACT!$C$2:$Z$126,20,FALSE)</f>
        <v>#N/A</v>
      </c>
      <c r="V555" t="e">
        <f>VLOOKUP(Selected!S555,SILVA_ACT!$C$2:$Z$126,21,FALSE)</f>
        <v>#N/A</v>
      </c>
      <c r="W555" t="e">
        <f>VLOOKUP(Selected!S555,SILVA_ACT!$C$2:$Z$126,22,FALSE)</f>
        <v>#N/A</v>
      </c>
      <c r="X555" t="e">
        <f>VLOOKUP(Selected!S555,SILVA_ACT!$C$2:$Z$126,23,FALSE)</f>
        <v>#N/A</v>
      </c>
      <c r="Y555" t="e">
        <f>VLOOKUP(Selected!S555,SILVA_ACT!$C$2:$Z$126,24,FALSE)</f>
        <v>#N/A</v>
      </c>
    </row>
    <row r="556" spans="1:25">
      <c r="A556" s="2" t="s">
        <v>0</v>
      </c>
      <c r="B556" t="s">
        <v>634</v>
      </c>
      <c r="C556" t="s">
        <v>635</v>
      </c>
      <c r="D556">
        <f t="shared" si="24"/>
        <v>364</v>
      </c>
      <c r="E556" t="e">
        <f t="shared" si="25"/>
        <v>#N/A</v>
      </c>
      <c r="F556" t="s">
        <v>2369</v>
      </c>
      <c r="G556" s="5">
        <v>1</v>
      </c>
      <c r="H556" t="s">
        <v>2429</v>
      </c>
      <c r="I556" s="5">
        <v>1</v>
      </c>
      <c r="J556" t="s">
        <v>2604</v>
      </c>
      <c r="K556" s="5">
        <v>1</v>
      </c>
      <c r="L556" t="s">
        <v>2605</v>
      </c>
      <c r="M556" s="5">
        <v>1</v>
      </c>
      <c r="N556" t="s">
        <v>2716</v>
      </c>
      <c r="O556" s="5">
        <v>1</v>
      </c>
      <c r="P556" t="s">
        <v>2717</v>
      </c>
      <c r="Q556" s="5">
        <v>0.61</v>
      </c>
      <c r="S556" t="str">
        <f t="shared" si="26"/>
        <v>gi|631904986|gb|KJ600308.1|_Uncultured_Veillonellaceae_bacterium_clone_CatInokulum084_16S_ribosomal_RNA_gene,_partial_sequence</v>
      </c>
      <c r="T556" t="e">
        <f>VLOOKUP(Selected!S556,SILVA_ACT!$C$2:$Z$126,19,FALSE)</f>
        <v>#N/A</v>
      </c>
      <c r="U556" t="e">
        <f>VLOOKUP(Selected!S556,SILVA_ACT!$C$2:$Z$126,20,FALSE)</f>
        <v>#N/A</v>
      </c>
      <c r="V556" t="e">
        <f>VLOOKUP(Selected!S556,SILVA_ACT!$C$2:$Z$126,21,FALSE)</f>
        <v>#N/A</v>
      </c>
      <c r="W556" t="e">
        <f>VLOOKUP(Selected!S556,SILVA_ACT!$C$2:$Z$126,22,FALSE)</f>
        <v>#N/A</v>
      </c>
      <c r="X556" t="e">
        <f>VLOOKUP(Selected!S556,SILVA_ACT!$C$2:$Z$126,23,FALSE)</f>
        <v>#N/A</v>
      </c>
      <c r="Y556" t="e">
        <f>VLOOKUP(Selected!S556,SILVA_ACT!$C$2:$Z$126,24,FALSE)</f>
        <v>#N/A</v>
      </c>
    </row>
    <row r="557" spans="1:25">
      <c r="A557" s="2" t="s">
        <v>0</v>
      </c>
      <c r="B557" t="s">
        <v>636</v>
      </c>
      <c r="C557" t="s">
        <v>637</v>
      </c>
      <c r="D557">
        <f t="shared" si="24"/>
        <v>378</v>
      </c>
      <c r="E557" t="e">
        <f t="shared" si="25"/>
        <v>#N/A</v>
      </c>
      <c r="F557" t="s">
        <v>2369</v>
      </c>
      <c r="G557" s="5">
        <v>1</v>
      </c>
      <c r="H557" t="s">
        <v>2429</v>
      </c>
      <c r="I557" s="5">
        <v>0.99</v>
      </c>
      <c r="J557" t="s">
        <v>2430</v>
      </c>
      <c r="K557" s="5">
        <v>0.97</v>
      </c>
      <c r="L557" t="s">
        <v>2539</v>
      </c>
      <c r="M557" s="5">
        <v>0.97</v>
      </c>
      <c r="N557" t="s">
        <v>2583</v>
      </c>
      <c r="O557" s="5">
        <v>0.78</v>
      </c>
      <c r="P557" t="s">
        <v>2608</v>
      </c>
      <c r="Q557" s="5">
        <v>0.31</v>
      </c>
      <c r="S557" t="str">
        <f t="shared" si="26"/>
        <v>gi|631904985|gb|KJ600307.1|_Uncultured_Ruminococcaceae_bacterium_clone_CatInokulum083_16S_ribosomal_RNA_gene,_partial_sequence</v>
      </c>
      <c r="T557" t="e">
        <f>VLOOKUP(Selected!S557,SILVA_ACT!$C$2:$Z$126,19,FALSE)</f>
        <v>#N/A</v>
      </c>
      <c r="U557" t="e">
        <f>VLOOKUP(Selected!S557,SILVA_ACT!$C$2:$Z$126,20,FALSE)</f>
        <v>#N/A</v>
      </c>
      <c r="V557" t="e">
        <f>VLOOKUP(Selected!S557,SILVA_ACT!$C$2:$Z$126,21,FALSE)</f>
        <v>#N/A</v>
      </c>
      <c r="W557" t="e">
        <f>VLOOKUP(Selected!S557,SILVA_ACT!$C$2:$Z$126,22,FALSE)</f>
        <v>#N/A</v>
      </c>
      <c r="X557" t="e">
        <f>VLOOKUP(Selected!S557,SILVA_ACT!$C$2:$Z$126,23,FALSE)</f>
        <v>#N/A</v>
      </c>
      <c r="Y557" t="e">
        <f>VLOOKUP(Selected!S557,SILVA_ACT!$C$2:$Z$126,24,FALSE)</f>
        <v>#N/A</v>
      </c>
    </row>
    <row r="558" spans="1:25">
      <c r="A558" s="2" t="s">
        <v>0</v>
      </c>
      <c r="B558" t="s">
        <v>638</v>
      </c>
      <c r="C558" t="s">
        <v>639</v>
      </c>
      <c r="D558">
        <f t="shared" si="24"/>
        <v>412</v>
      </c>
      <c r="E558" t="e">
        <f t="shared" si="25"/>
        <v>#N/A</v>
      </c>
      <c r="F558" t="s">
        <v>2369</v>
      </c>
      <c r="G558" s="5">
        <v>1</v>
      </c>
      <c r="H558" t="s">
        <v>1978</v>
      </c>
      <c r="I558" s="5">
        <v>0.54</v>
      </c>
      <c r="J558" t="s">
        <v>2455</v>
      </c>
      <c r="K558" s="5">
        <v>0.24</v>
      </c>
      <c r="L558" t="s">
        <v>2718</v>
      </c>
      <c r="M558" s="5">
        <v>0.05</v>
      </c>
      <c r="N558" t="s">
        <v>2719</v>
      </c>
      <c r="O558" s="5">
        <v>0.05</v>
      </c>
      <c r="P558" t="s">
        <v>2720</v>
      </c>
      <c r="Q558" s="5">
        <v>0.05</v>
      </c>
      <c r="S558" t="str">
        <f t="shared" si="26"/>
        <v>gi|631904984|gb|KJ600306.1|_Uncultured_Acidobacteria_bacterium_clone_CatInokulum082_16S_ribosomal_RNA_gene,_partial_sequence</v>
      </c>
      <c r="T558" t="e">
        <f>VLOOKUP(Selected!S558,SILVA_ACT!$C$2:$Z$126,19,FALSE)</f>
        <v>#N/A</v>
      </c>
      <c r="U558" t="e">
        <f>VLOOKUP(Selected!S558,SILVA_ACT!$C$2:$Z$126,20,FALSE)</f>
        <v>#N/A</v>
      </c>
      <c r="V558" t="e">
        <f>VLOOKUP(Selected!S558,SILVA_ACT!$C$2:$Z$126,21,FALSE)</f>
        <v>#N/A</v>
      </c>
      <c r="W558" t="e">
        <f>VLOOKUP(Selected!S558,SILVA_ACT!$C$2:$Z$126,22,FALSE)</f>
        <v>#N/A</v>
      </c>
      <c r="X558" t="e">
        <f>VLOOKUP(Selected!S558,SILVA_ACT!$C$2:$Z$126,23,FALSE)</f>
        <v>#N/A</v>
      </c>
      <c r="Y558" t="e">
        <f>VLOOKUP(Selected!S558,SILVA_ACT!$C$2:$Z$126,24,FALSE)</f>
        <v>#N/A</v>
      </c>
    </row>
    <row r="559" spans="1:25">
      <c r="A559" s="2" t="s">
        <v>0</v>
      </c>
      <c r="B559" t="s">
        <v>640</v>
      </c>
      <c r="C559" t="s">
        <v>641</v>
      </c>
      <c r="D559">
        <f t="shared" si="24"/>
        <v>438</v>
      </c>
      <c r="E559" t="e">
        <f t="shared" si="25"/>
        <v>#N/A</v>
      </c>
      <c r="F559" t="s">
        <v>2369</v>
      </c>
      <c r="G559" s="5">
        <v>1</v>
      </c>
      <c r="H559" t="s">
        <v>1978</v>
      </c>
      <c r="I559" s="5">
        <v>1</v>
      </c>
      <c r="J559" t="s">
        <v>1979</v>
      </c>
      <c r="K559" s="5">
        <v>1</v>
      </c>
      <c r="L559" t="s">
        <v>2721</v>
      </c>
      <c r="M559" s="5">
        <v>0.39</v>
      </c>
      <c r="N559" t="s">
        <v>2722</v>
      </c>
      <c r="O559" s="5">
        <v>0.39</v>
      </c>
      <c r="P559" t="s">
        <v>2723</v>
      </c>
      <c r="Q559" s="5">
        <v>0.16</v>
      </c>
      <c r="S559" t="str">
        <f t="shared" si="26"/>
        <v>gi|631904983|gb|KJ600305.1|_Uncultured_Nitrosomonadaceae_bacterium_clone_CatInokulum081_16S_ribosomal_RNA_gene,_partial_sequence</v>
      </c>
      <c r="T559" t="e">
        <f>VLOOKUP(Selected!S559,SILVA_ACT!$C$2:$Z$126,19,FALSE)</f>
        <v>#N/A</v>
      </c>
      <c r="U559" t="e">
        <f>VLOOKUP(Selected!S559,SILVA_ACT!$C$2:$Z$126,20,FALSE)</f>
        <v>#N/A</v>
      </c>
      <c r="V559" t="e">
        <f>VLOOKUP(Selected!S559,SILVA_ACT!$C$2:$Z$126,21,FALSE)</f>
        <v>#N/A</v>
      </c>
      <c r="W559" t="e">
        <f>VLOOKUP(Selected!S559,SILVA_ACT!$C$2:$Z$126,22,FALSE)</f>
        <v>#N/A</v>
      </c>
      <c r="X559" t="e">
        <f>VLOOKUP(Selected!S559,SILVA_ACT!$C$2:$Z$126,23,FALSE)</f>
        <v>#N/A</v>
      </c>
      <c r="Y559" t="e">
        <f>VLOOKUP(Selected!S559,SILVA_ACT!$C$2:$Z$126,24,FALSE)</f>
        <v>#N/A</v>
      </c>
    </row>
    <row r="560" spans="1:25">
      <c r="A560" s="2" t="s">
        <v>0</v>
      </c>
      <c r="B560" t="s">
        <v>642</v>
      </c>
      <c r="C560" t="s">
        <v>643</v>
      </c>
      <c r="D560">
        <f t="shared" si="24"/>
        <v>446</v>
      </c>
      <c r="E560" t="e">
        <f t="shared" si="25"/>
        <v>#N/A</v>
      </c>
      <c r="F560" t="s">
        <v>2369</v>
      </c>
      <c r="G560" s="5">
        <v>1</v>
      </c>
      <c r="H560" t="s">
        <v>1978</v>
      </c>
      <c r="I560" s="5">
        <v>1</v>
      </c>
      <c r="J560" t="s">
        <v>1979</v>
      </c>
      <c r="K560" s="5">
        <v>1</v>
      </c>
      <c r="L560" t="s">
        <v>2724</v>
      </c>
      <c r="M560" s="5">
        <v>1</v>
      </c>
      <c r="N560" t="s">
        <v>2725</v>
      </c>
      <c r="O560" s="5">
        <v>1</v>
      </c>
      <c r="P560" t="s">
        <v>2726</v>
      </c>
      <c r="Q560" s="5">
        <v>1</v>
      </c>
      <c r="S560" t="str">
        <f t="shared" si="26"/>
        <v>gi|631904982|gb|KJ600304.1|_Uncultured_Methylophilaceae_bacterium_clone_CatInokulum080_16S_ribosomal_RNA_gene,_partial_sequence</v>
      </c>
      <c r="T560" t="e">
        <f>VLOOKUP(Selected!S560,SILVA_ACT!$C$2:$Z$126,19,FALSE)</f>
        <v>#N/A</v>
      </c>
      <c r="U560" t="e">
        <f>VLOOKUP(Selected!S560,SILVA_ACT!$C$2:$Z$126,20,FALSE)</f>
        <v>#N/A</v>
      </c>
      <c r="V560" t="e">
        <f>VLOOKUP(Selected!S560,SILVA_ACT!$C$2:$Z$126,21,FALSE)</f>
        <v>#N/A</v>
      </c>
      <c r="W560" t="e">
        <f>VLOOKUP(Selected!S560,SILVA_ACT!$C$2:$Z$126,22,FALSE)</f>
        <v>#N/A</v>
      </c>
      <c r="X560" t="e">
        <f>VLOOKUP(Selected!S560,SILVA_ACT!$C$2:$Z$126,23,FALSE)</f>
        <v>#N/A</v>
      </c>
      <c r="Y560" t="e">
        <f>VLOOKUP(Selected!S560,SILVA_ACT!$C$2:$Z$126,24,FALSE)</f>
        <v>#N/A</v>
      </c>
    </row>
    <row r="561" spans="1:25">
      <c r="A561" s="2" t="s">
        <v>0</v>
      </c>
      <c r="B561" t="s">
        <v>644</v>
      </c>
      <c r="C561" t="s">
        <v>645</v>
      </c>
      <c r="D561">
        <f t="shared" si="24"/>
        <v>462</v>
      </c>
      <c r="E561" t="e">
        <f t="shared" si="25"/>
        <v>#N/A</v>
      </c>
      <c r="F561" t="s">
        <v>2369</v>
      </c>
      <c r="G561" s="5">
        <v>1</v>
      </c>
      <c r="H561" t="s">
        <v>1978</v>
      </c>
      <c r="I561" s="5">
        <v>1</v>
      </c>
      <c r="J561" t="s">
        <v>1981</v>
      </c>
      <c r="K561" s="5">
        <v>1</v>
      </c>
      <c r="L561" t="s">
        <v>2444</v>
      </c>
      <c r="M561" s="5">
        <v>0.95</v>
      </c>
      <c r="N561" t="s">
        <v>2624</v>
      </c>
      <c r="O561" s="5">
        <v>0.95</v>
      </c>
      <c r="P561" t="s">
        <v>2727</v>
      </c>
      <c r="Q561" s="5">
        <v>0.79</v>
      </c>
      <c r="S561" t="str">
        <f t="shared" si="26"/>
        <v>gi|631904981|gb|KJ600303.1|_Uncultured_Caulobacteraceae_bacterium_clone_CatInokulum079_16S_ribosomal_RNA_gene,_partial_sequence</v>
      </c>
      <c r="T561" t="e">
        <f>VLOOKUP(Selected!S561,SILVA_ACT!$C$2:$Z$126,19,FALSE)</f>
        <v>#N/A</v>
      </c>
      <c r="U561" t="e">
        <f>VLOOKUP(Selected!S561,SILVA_ACT!$C$2:$Z$126,20,FALSE)</f>
        <v>#N/A</v>
      </c>
      <c r="V561" t="e">
        <f>VLOOKUP(Selected!S561,SILVA_ACT!$C$2:$Z$126,21,FALSE)</f>
        <v>#N/A</v>
      </c>
      <c r="W561" t="e">
        <f>VLOOKUP(Selected!S561,SILVA_ACT!$C$2:$Z$126,22,FALSE)</f>
        <v>#N/A</v>
      </c>
      <c r="X561" t="e">
        <f>VLOOKUP(Selected!S561,SILVA_ACT!$C$2:$Z$126,23,FALSE)</f>
        <v>#N/A</v>
      </c>
      <c r="Y561" t="e">
        <f>VLOOKUP(Selected!S561,SILVA_ACT!$C$2:$Z$126,24,FALSE)</f>
        <v>#N/A</v>
      </c>
    </row>
    <row r="562" spans="1:25">
      <c r="A562" s="2" t="s">
        <v>0</v>
      </c>
      <c r="B562" t="s">
        <v>646</v>
      </c>
      <c r="C562" t="s">
        <v>647</v>
      </c>
      <c r="D562">
        <f t="shared" si="24"/>
        <v>464</v>
      </c>
      <c r="E562" t="e">
        <f t="shared" si="25"/>
        <v>#N/A</v>
      </c>
      <c r="F562" t="s">
        <v>2369</v>
      </c>
      <c r="G562" s="5">
        <v>1</v>
      </c>
      <c r="H562" t="s">
        <v>1978</v>
      </c>
      <c r="I562" s="5">
        <v>1</v>
      </c>
      <c r="J562" t="s">
        <v>1979</v>
      </c>
      <c r="K562" s="5">
        <v>0.99</v>
      </c>
      <c r="L562" t="s">
        <v>2370</v>
      </c>
      <c r="M562" s="5">
        <v>0.41</v>
      </c>
      <c r="N562" t="s">
        <v>2371</v>
      </c>
      <c r="O562" s="5">
        <v>0.18</v>
      </c>
      <c r="P562" t="s">
        <v>2728</v>
      </c>
      <c r="Q562" s="5">
        <v>0.18</v>
      </c>
      <c r="S562" t="str">
        <f t="shared" si="26"/>
        <v>gi|631904980|gb|KJ600302.1|_Uncultured_Nitrosomonadaceae_bacterium_clone_CatInokulum078_16S_ribosomal_RNA_gene,_partial_sequence</v>
      </c>
      <c r="T562" t="e">
        <f>VLOOKUP(Selected!S562,SILVA_ACT!$C$2:$Z$126,19,FALSE)</f>
        <v>#N/A</v>
      </c>
      <c r="U562" t="e">
        <f>VLOOKUP(Selected!S562,SILVA_ACT!$C$2:$Z$126,20,FALSE)</f>
        <v>#N/A</v>
      </c>
      <c r="V562" t="e">
        <f>VLOOKUP(Selected!S562,SILVA_ACT!$C$2:$Z$126,21,FALSE)</f>
        <v>#N/A</v>
      </c>
      <c r="W562" t="e">
        <f>VLOOKUP(Selected!S562,SILVA_ACT!$C$2:$Z$126,22,FALSE)</f>
        <v>#N/A</v>
      </c>
      <c r="X562" t="e">
        <f>VLOOKUP(Selected!S562,SILVA_ACT!$C$2:$Z$126,23,FALSE)</f>
        <v>#N/A</v>
      </c>
      <c r="Y562" t="e">
        <f>VLOOKUP(Selected!S562,SILVA_ACT!$C$2:$Z$126,24,FALSE)</f>
        <v>#N/A</v>
      </c>
    </row>
    <row r="563" spans="1:25">
      <c r="A563" s="2" t="s">
        <v>0</v>
      </c>
      <c r="B563" t="s">
        <v>648</v>
      </c>
      <c r="C563" t="s">
        <v>649</v>
      </c>
      <c r="D563">
        <f t="shared" si="24"/>
        <v>465</v>
      </c>
      <c r="E563" t="e">
        <f t="shared" si="25"/>
        <v>#N/A</v>
      </c>
      <c r="F563" t="s">
        <v>2369</v>
      </c>
      <c r="G563" s="5">
        <v>1</v>
      </c>
      <c r="H563" t="s">
        <v>2429</v>
      </c>
      <c r="I563" s="5">
        <v>1</v>
      </c>
      <c r="J563" t="s">
        <v>2430</v>
      </c>
      <c r="K563" s="5">
        <v>0.99</v>
      </c>
      <c r="L563" t="s">
        <v>2539</v>
      </c>
      <c r="M563" s="5">
        <v>0.99</v>
      </c>
      <c r="N563" t="s">
        <v>2629</v>
      </c>
      <c r="O563" s="5">
        <v>0.73</v>
      </c>
      <c r="P563" t="s">
        <v>2630</v>
      </c>
      <c r="Q563" s="5">
        <v>0.73</v>
      </c>
      <c r="S563" t="str">
        <f t="shared" si="26"/>
        <v>gi|631904979|gb|KJ600301.1|_Uncultured_Clostridiales_Family_XIII_bacterium_clone_CatInokulum077_16S_ribosomal_RNA_gene,_partial_sequence</v>
      </c>
      <c r="T563" t="e">
        <f>VLOOKUP(Selected!S563,SILVA_ACT!$C$2:$Z$126,19,FALSE)</f>
        <v>#N/A</v>
      </c>
      <c r="U563" t="e">
        <f>VLOOKUP(Selected!S563,SILVA_ACT!$C$2:$Z$126,20,FALSE)</f>
        <v>#N/A</v>
      </c>
      <c r="V563" t="e">
        <f>VLOOKUP(Selected!S563,SILVA_ACT!$C$2:$Z$126,21,FALSE)</f>
        <v>#N/A</v>
      </c>
      <c r="W563" t="e">
        <f>VLOOKUP(Selected!S563,SILVA_ACT!$C$2:$Z$126,22,FALSE)</f>
        <v>#N/A</v>
      </c>
      <c r="X563" t="e">
        <f>VLOOKUP(Selected!S563,SILVA_ACT!$C$2:$Z$126,23,FALSE)</f>
        <v>#N/A</v>
      </c>
      <c r="Y563" t="e">
        <f>VLOOKUP(Selected!S563,SILVA_ACT!$C$2:$Z$126,24,FALSE)</f>
        <v>#N/A</v>
      </c>
    </row>
    <row r="564" spans="1:25">
      <c r="A564" s="2" t="s">
        <v>0</v>
      </c>
      <c r="B564" t="s">
        <v>650</v>
      </c>
      <c r="C564" t="s">
        <v>651</v>
      </c>
      <c r="D564">
        <f t="shared" si="24"/>
        <v>463</v>
      </c>
      <c r="E564" t="e">
        <f t="shared" si="25"/>
        <v>#N/A</v>
      </c>
      <c r="F564" t="s">
        <v>2369</v>
      </c>
      <c r="G564" s="5">
        <v>1</v>
      </c>
      <c r="H564" t="s">
        <v>2429</v>
      </c>
      <c r="I564" s="5">
        <v>1</v>
      </c>
      <c r="J564" t="s">
        <v>2430</v>
      </c>
      <c r="K564" s="5">
        <v>1</v>
      </c>
      <c r="L564" t="s">
        <v>2539</v>
      </c>
      <c r="M564" s="5">
        <v>1</v>
      </c>
      <c r="N564" t="s">
        <v>2583</v>
      </c>
      <c r="O564" s="5">
        <v>1</v>
      </c>
      <c r="P564" t="s">
        <v>2608</v>
      </c>
      <c r="Q564" s="5">
        <v>0.66</v>
      </c>
      <c r="S564" t="str">
        <f t="shared" si="26"/>
        <v>gi|631904978|gb|KJ600300.1|_Uncultured_Ruminococcaceae_bacterium_clone_CatInokulum076_16S_ribosomal_RNA_gene,_partial_sequence</v>
      </c>
      <c r="T564" t="e">
        <f>VLOOKUP(Selected!S564,SILVA_ACT!$C$2:$Z$126,19,FALSE)</f>
        <v>#N/A</v>
      </c>
      <c r="U564" t="e">
        <f>VLOOKUP(Selected!S564,SILVA_ACT!$C$2:$Z$126,20,FALSE)</f>
        <v>#N/A</v>
      </c>
      <c r="V564" t="e">
        <f>VLOOKUP(Selected!S564,SILVA_ACT!$C$2:$Z$126,21,FALSE)</f>
        <v>#N/A</v>
      </c>
      <c r="W564" t="e">
        <f>VLOOKUP(Selected!S564,SILVA_ACT!$C$2:$Z$126,22,FALSE)</f>
        <v>#N/A</v>
      </c>
      <c r="X564" t="e">
        <f>VLOOKUP(Selected!S564,SILVA_ACT!$C$2:$Z$126,23,FALSE)</f>
        <v>#N/A</v>
      </c>
      <c r="Y564" t="e">
        <f>VLOOKUP(Selected!S564,SILVA_ACT!$C$2:$Z$126,24,FALSE)</f>
        <v>#N/A</v>
      </c>
    </row>
    <row r="565" spans="1:25">
      <c r="A565" s="2" t="s">
        <v>0</v>
      </c>
      <c r="B565" t="s">
        <v>652</v>
      </c>
      <c r="C565" t="s">
        <v>653</v>
      </c>
      <c r="D565">
        <f t="shared" si="24"/>
        <v>473</v>
      </c>
      <c r="E565" t="e">
        <f t="shared" si="25"/>
        <v>#N/A</v>
      </c>
      <c r="F565" t="s">
        <v>2369</v>
      </c>
      <c r="G565" s="5">
        <v>1</v>
      </c>
      <c r="H565" t="s">
        <v>1978</v>
      </c>
      <c r="I565" s="5">
        <v>1</v>
      </c>
      <c r="J565" t="s">
        <v>1979</v>
      </c>
      <c r="K565" s="5">
        <v>1</v>
      </c>
      <c r="L565" t="s">
        <v>2551</v>
      </c>
      <c r="M565" s="5">
        <v>0.93</v>
      </c>
      <c r="N565" t="s">
        <v>2552</v>
      </c>
      <c r="O565" s="5">
        <v>0.93</v>
      </c>
      <c r="P565" t="s">
        <v>2729</v>
      </c>
      <c r="Q565" s="5">
        <v>0.84</v>
      </c>
      <c r="S565" t="str">
        <f t="shared" si="26"/>
        <v>gi|631904977|gb|KJ600299.1|_Uncultured_Uliginosibacterium_sp._clone_CatInokulum075_16S_ribosomal_RNA_gene,_partial_sequence</v>
      </c>
      <c r="T565" t="e">
        <f>VLOOKUP(Selected!S565,SILVA_ACT!$C$2:$Z$126,19,FALSE)</f>
        <v>#N/A</v>
      </c>
      <c r="U565" t="e">
        <f>VLOOKUP(Selected!S565,SILVA_ACT!$C$2:$Z$126,20,FALSE)</f>
        <v>#N/A</v>
      </c>
      <c r="V565" t="e">
        <f>VLOOKUP(Selected!S565,SILVA_ACT!$C$2:$Z$126,21,FALSE)</f>
        <v>#N/A</v>
      </c>
      <c r="W565" t="e">
        <f>VLOOKUP(Selected!S565,SILVA_ACT!$C$2:$Z$126,22,FALSE)</f>
        <v>#N/A</v>
      </c>
      <c r="X565" t="e">
        <f>VLOOKUP(Selected!S565,SILVA_ACT!$C$2:$Z$126,23,FALSE)</f>
        <v>#N/A</v>
      </c>
      <c r="Y565" t="e">
        <f>VLOOKUP(Selected!S565,SILVA_ACT!$C$2:$Z$126,24,FALSE)</f>
        <v>#N/A</v>
      </c>
    </row>
    <row r="566" spans="1:25">
      <c r="A566" s="2" t="s">
        <v>0</v>
      </c>
      <c r="B566" t="s">
        <v>654</v>
      </c>
      <c r="C566" t="s">
        <v>655</v>
      </c>
      <c r="D566">
        <f t="shared" si="24"/>
        <v>477</v>
      </c>
      <c r="E566" t="e">
        <f t="shared" si="25"/>
        <v>#N/A</v>
      </c>
      <c r="F566" t="s">
        <v>2369</v>
      </c>
      <c r="G566" s="5">
        <v>1</v>
      </c>
      <c r="H566" t="s">
        <v>1978</v>
      </c>
      <c r="I566" s="5">
        <v>1</v>
      </c>
      <c r="J566" t="s">
        <v>1981</v>
      </c>
      <c r="K566" s="5">
        <v>1</v>
      </c>
      <c r="L566" t="s">
        <v>2383</v>
      </c>
      <c r="M566" s="5">
        <v>0.54</v>
      </c>
      <c r="N566" t="s">
        <v>2730</v>
      </c>
      <c r="O566" s="5">
        <v>0.37</v>
      </c>
      <c r="P566" t="s">
        <v>2731</v>
      </c>
      <c r="Q566" s="5">
        <v>0.37</v>
      </c>
      <c r="S566" t="str">
        <f t="shared" si="26"/>
        <v>gi|631904976|gb|KJ600298.1|_Uncultured_Hyphomonadaceae_bacterium_clone_CatInokulum074_16S_ribosomal_RNA_gene,_partial_sequence</v>
      </c>
      <c r="T566" t="e">
        <f>VLOOKUP(Selected!S566,SILVA_ACT!$C$2:$Z$126,19,FALSE)</f>
        <v>#N/A</v>
      </c>
      <c r="U566" t="e">
        <f>VLOOKUP(Selected!S566,SILVA_ACT!$C$2:$Z$126,20,FALSE)</f>
        <v>#N/A</v>
      </c>
      <c r="V566" t="e">
        <f>VLOOKUP(Selected!S566,SILVA_ACT!$C$2:$Z$126,21,FALSE)</f>
        <v>#N/A</v>
      </c>
      <c r="W566" t="e">
        <f>VLOOKUP(Selected!S566,SILVA_ACT!$C$2:$Z$126,22,FALSE)</f>
        <v>#N/A</v>
      </c>
      <c r="X566" t="e">
        <f>VLOOKUP(Selected!S566,SILVA_ACT!$C$2:$Z$126,23,FALSE)</f>
        <v>#N/A</v>
      </c>
      <c r="Y566" t="e">
        <f>VLOOKUP(Selected!S566,SILVA_ACT!$C$2:$Z$126,24,FALSE)</f>
        <v>#N/A</v>
      </c>
    </row>
    <row r="567" spans="1:25">
      <c r="A567" s="2" t="s">
        <v>0</v>
      </c>
      <c r="B567" t="s">
        <v>656</v>
      </c>
      <c r="C567" t="s">
        <v>657</v>
      </c>
      <c r="D567">
        <f t="shared" si="24"/>
        <v>491</v>
      </c>
      <c r="E567" t="e">
        <f t="shared" si="25"/>
        <v>#N/A</v>
      </c>
      <c r="F567" t="s">
        <v>2369</v>
      </c>
      <c r="G567" s="5">
        <v>1</v>
      </c>
      <c r="H567" t="s">
        <v>1978</v>
      </c>
      <c r="I567" s="5">
        <v>1</v>
      </c>
      <c r="J567" t="s">
        <v>1981</v>
      </c>
      <c r="K567" s="5">
        <v>0.98</v>
      </c>
      <c r="L567" t="s">
        <v>2383</v>
      </c>
      <c r="M567" s="5">
        <v>0.83</v>
      </c>
      <c r="N567" t="s">
        <v>2495</v>
      </c>
      <c r="O567" s="5">
        <v>0.26</v>
      </c>
      <c r="P567" t="s">
        <v>2732</v>
      </c>
      <c r="Q567" s="5">
        <v>0.18</v>
      </c>
      <c r="S567" t="str">
        <f t="shared" si="26"/>
        <v>gi|631904975|gb|KJ600297.1|_Uncultured_Rhizobiales_bacterium_clone_CatInokulum073_16S_ribosomal_RNA_gene,_partial_sequence</v>
      </c>
      <c r="T567" t="e">
        <f>VLOOKUP(Selected!S567,SILVA_ACT!$C$2:$Z$126,19,FALSE)</f>
        <v>#N/A</v>
      </c>
      <c r="U567" t="e">
        <f>VLOOKUP(Selected!S567,SILVA_ACT!$C$2:$Z$126,20,FALSE)</f>
        <v>#N/A</v>
      </c>
      <c r="V567" t="e">
        <f>VLOOKUP(Selected!S567,SILVA_ACT!$C$2:$Z$126,21,FALSE)</f>
        <v>#N/A</v>
      </c>
      <c r="W567" t="e">
        <f>VLOOKUP(Selected!S567,SILVA_ACT!$C$2:$Z$126,22,FALSE)</f>
        <v>#N/A</v>
      </c>
      <c r="X567" t="e">
        <f>VLOOKUP(Selected!S567,SILVA_ACT!$C$2:$Z$126,23,FALSE)</f>
        <v>#N/A</v>
      </c>
      <c r="Y567" t="e">
        <f>VLOOKUP(Selected!S567,SILVA_ACT!$C$2:$Z$126,24,FALSE)</f>
        <v>#N/A</v>
      </c>
    </row>
    <row r="568" spans="1:25">
      <c r="A568" s="2" t="s">
        <v>0</v>
      </c>
      <c r="B568" t="s">
        <v>658</v>
      </c>
      <c r="C568" t="s">
        <v>659</v>
      </c>
      <c r="D568">
        <f t="shared" si="24"/>
        <v>495</v>
      </c>
      <c r="E568" t="e">
        <f t="shared" si="25"/>
        <v>#N/A</v>
      </c>
      <c r="F568" t="s">
        <v>2369</v>
      </c>
      <c r="G568" s="5">
        <v>1</v>
      </c>
      <c r="H568" t="s">
        <v>2429</v>
      </c>
      <c r="I568" s="5">
        <v>1</v>
      </c>
      <c r="J568" t="s">
        <v>2430</v>
      </c>
      <c r="K568" s="5">
        <v>1</v>
      </c>
      <c r="L568" t="s">
        <v>2539</v>
      </c>
      <c r="M568" s="5">
        <v>1</v>
      </c>
      <c r="N568" t="s">
        <v>2629</v>
      </c>
      <c r="O568" s="5">
        <v>0.91</v>
      </c>
      <c r="P568" t="s">
        <v>2630</v>
      </c>
      <c r="Q568" s="5">
        <v>0.91</v>
      </c>
      <c r="S568" t="str">
        <f t="shared" si="26"/>
        <v>gi|631904974|gb|KJ600296.1|_Uncultured_Anaerovorax_sp._clone_CatInokulum072_16S_ribosomal_RNA_gene,_partial_sequence</v>
      </c>
      <c r="T568" t="e">
        <f>VLOOKUP(Selected!S568,SILVA_ACT!$C$2:$Z$126,19,FALSE)</f>
        <v>#N/A</v>
      </c>
      <c r="U568" t="e">
        <f>VLOOKUP(Selected!S568,SILVA_ACT!$C$2:$Z$126,20,FALSE)</f>
        <v>#N/A</v>
      </c>
      <c r="V568" t="e">
        <f>VLOOKUP(Selected!S568,SILVA_ACT!$C$2:$Z$126,21,FALSE)</f>
        <v>#N/A</v>
      </c>
      <c r="W568" t="e">
        <f>VLOOKUP(Selected!S568,SILVA_ACT!$C$2:$Z$126,22,FALSE)</f>
        <v>#N/A</v>
      </c>
      <c r="X568" t="e">
        <f>VLOOKUP(Selected!S568,SILVA_ACT!$C$2:$Z$126,23,FALSE)</f>
        <v>#N/A</v>
      </c>
      <c r="Y568" t="e">
        <f>VLOOKUP(Selected!S568,SILVA_ACT!$C$2:$Z$126,24,FALSE)</f>
        <v>#N/A</v>
      </c>
    </row>
    <row r="569" spans="1:25">
      <c r="A569" s="2" t="s">
        <v>0</v>
      </c>
      <c r="B569" t="s">
        <v>660</v>
      </c>
      <c r="C569" t="s">
        <v>661</v>
      </c>
      <c r="D569">
        <f t="shared" si="24"/>
        <v>503</v>
      </c>
      <c r="E569" t="e">
        <f t="shared" si="25"/>
        <v>#N/A</v>
      </c>
      <c r="F569" t="s">
        <v>2369</v>
      </c>
      <c r="G569" s="5">
        <v>1</v>
      </c>
      <c r="H569" t="s">
        <v>1978</v>
      </c>
      <c r="I569" s="5">
        <v>1</v>
      </c>
      <c r="J569" t="s">
        <v>2455</v>
      </c>
      <c r="K569" s="5">
        <v>0.98</v>
      </c>
      <c r="L569" t="s">
        <v>2479</v>
      </c>
      <c r="M569" s="5">
        <v>0.89</v>
      </c>
      <c r="N569" t="s">
        <v>2681</v>
      </c>
      <c r="O569" s="5">
        <v>0.51</v>
      </c>
      <c r="P569" t="s">
        <v>2682</v>
      </c>
      <c r="Q569" s="5">
        <v>0.51</v>
      </c>
      <c r="S569" t="str">
        <f t="shared" si="26"/>
        <v>gi|631904973|gb|KJ600295.1|_Uncultured_Myxococcales_bacterium_clone_CatInokulum071_16S_ribosomal_RNA_gene,_partial_sequence</v>
      </c>
      <c r="T569" t="e">
        <f>VLOOKUP(Selected!S569,SILVA_ACT!$C$2:$Z$126,19,FALSE)</f>
        <v>#N/A</v>
      </c>
      <c r="U569" t="e">
        <f>VLOOKUP(Selected!S569,SILVA_ACT!$C$2:$Z$126,20,FALSE)</f>
        <v>#N/A</v>
      </c>
      <c r="V569" t="e">
        <f>VLOOKUP(Selected!S569,SILVA_ACT!$C$2:$Z$126,21,FALSE)</f>
        <v>#N/A</v>
      </c>
      <c r="W569" t="e">
        <f>VLOOKUP(Selected!S569,SILVA_ACT!$C$2:$Z$126,22,FALSE)</f>
        <v>#N/A</v>
      </c>
      <c r="X569" t="e">
        <f>VLOOKUP(Selected!S569,SILVA_ACT!$C$2:$Z$126,23,FALSE)</f>
        <v>#N/A</v>
      </c>
      <c r="Y569" t="e">
        <f>VLOOKUP(Selected!S569,SILVA_ACT!$C$2:$Z$126,24,FALSE)</f>
        <v>#N/A</v>
      </c>
    </row>
    <row r="570" spans="1:25">
      <c r="A570" s="2" t="s">
        <v>0</v>
      </c>
      <c r="B570" t="s">
        <v>662</v>
      </c>
      <c r="C570" t="s">
        <v>663</v>
      </c>
      <c r="D570">
        <f t="shared" si="24"/>
        <v>508</v>
      </c>
      <c r="E570" t="e">
        <f t="shared" si="25"/>
        <v>#N/A</v>
      </c>
      <c r="F570" t="s">
        <v>2369</v>
      </c>
      <c r="G570" s="5">
        <v>1</v>
      </c>
      <c r="H570" t="s">
        <v>1978</v>
      </c>
      <c r="I570" s="5">
        <v>1</v>
      </c>
      <c r="J570" t="s">
        <v>1981</v>
      </c>
      <c r="K570" s="5">
        <v>1</v>
      </c>
      <c r="L570" t="s">
        <v>2485</v>
      </c>
      <c r="M570" s="5">
        <v>1</v>
      </c>
      <c r="N570" t="s">
        <v>2486</v>
      </c>
      <c r="O570" s="5">
        <v>1</v>
      </c>
      <c r="P570" t="s">
        <v>2733</v>
      </c>
      <c r="Q570" s="5">
        <v>0.63</v>
      </c>
      <c r="S570" t="str">
        <f t="shared" si="26"/>
        <v>gi|631904972|gb|KJ600294.1|_Uncultured_Rhodobacter_sp._clone_CatInokulum070_16S_ribosomal_RNA_gene,_partial_sequence</v>
      </c>
      <c r="T570" t="e">
        <f>VLOOKUP(Selected!S570,SILVA_ACT!$C$2:$Z$126,19,FALSE)</f>
        <v>#N/A</v>
      </c>
      <c r="U570" t="e">
        <f>VLOOKUP(Selected!S570,SILVA_ACT!$C$2:$Z$126,20,FALSE)</f>
        <v>#N/A</v>
      </c>
      <c r="V570" t="e">
        <f>VLOOKUP(Selected!S570,SILVA_ACT!$C$2:$Z$126,21,FALSE)</f>
        <v>#N/A</v>
      </c>
      <c r="W570" t="e">
        <f>VLOOKUP(Selected!S570,SILVA_ACT!$C$2:$Z$126,22,FALSE)</f>
        <v>#N/A</v>
      </c>
      <c r="X570" t="e">
        <f>VLOOKUP(Selected!S570,SILVA_ACT!$C$2:$Z$126,23,FALSE)</f>
        <v>#N/A</v>
      </c>
      <c r="Y570" t="e">
        <f>VLOOKUP(Selected!S570,SILVA_ACT!$C$2:$Z$126,24,FALSE)</f>
        <v>#N/A</v>
      </c>
    </row>
    <row r="571" spans="1:25">
      <c r="A571" s="2" t="s">
        <v>0</v>
      </c>
      <c r="B571" t="s">
        <v>664</v>
      </c>
      <c r="C571" t="s">
        <v>665</v>
      </c>
      <c r="D571">
        <f t="shared" si="24"/>
        <v>508</v>
      </c>
      <c r="E571" t="e">
        <f t="shared" si="25"/>
        <v>#N/A</v>
      </c>
      <c r="F571" t="s">
        <v>2369</v>
      </c>
      <c r="G571" s="5">
        <v>1</v>
      </c>
      <c r="H571" t="s">
        <v>1978</v>
      </c>
      <c r="I571" s="5">
        <v>1</v>
      </c>
      <c r="J571" t="s">
        <v>1979</v>
      </c>
      <c r="K571" s="5">
        <v>1</v>
      </c>
      <c r="L571" t="s">
        <v>2370</v>
      </c>
      <c r="M571" s="5">
        <v>1</v>
      </c>
      <c r="N571" t="s">
        <v>2381</v>
      </c>
      <c r="O571" s="5">
        <v>1</v>
      </c>
      <c r="P571" t="s">
        <v>2686</v>
      </c>
      <c r="Q571" s="5">
        <v>0.65</v>
      </c>
      <c r="S571" t="str">
        <f t="shared" si="26"/>
        <v>gi|631904971|gb|KJ600293.1|_Uncultured_Comamonadaceae_bacterium_clone_CatInokulum069_16S_ribosomal_RNA_gene,_partial_sequence</v>
      </c>
      <c r="T571" t="e">
        <f>VLOOKUP(Selected!S571,SILVA_ACT!$C$2:$Z$126,19,FALSE)</f>
        <v>#N/A</v>
      </c>
      <c r="U571" t="e">
        <f>VLOOKUP(Selected!S571,SILVA_ACT!$C$2:$Z$126,20,FALSE)</f>
        <v>#N/A</v>
      </c>
      <c r="V571" t="e">
        <f>VLOOKUP(Selected!S571,SILVA_ACT!$C$2:$Z$126,21,FALSE)</f>
        <v>#N/A</v>
      </c>
      <c r="W571" t="e">
        <f>VLOOKUP(Selected!S571,SILVA_ACT!$C$2:$Z$126,22,FALSE)</f>
        <v>#N/A</v>
      </c>
      <c r="X571" t="e">
        <f>VLOOKUP(Selected!S571,SILVA_ACT!$C$2:$Z$126,23,FALSE)</f>
        <v>#N/A</v>
      </c>
      <c r="Y571" t="e">
        <f>VLOOKUP(Selected!S571,SILVA_ACT!$C$2:$Z$126,24,FALSE)</f>
        <v>#N/A</v>
      </c>
    </row>
    <row r="572" spans="1:25">
      <c r="A572" s="2" t="s">
        <v>0</v>
      </c>
      <c r="B572" t="s">
        <v>666</v>
      </c>
      <c r="C572" t="s">
        <v>667</v>
      </c>
      <c r="D572">
        <f t="shared" si="24"/>
        <v>504</v>
      </c>
      <c r="E572" t="e">
        <f t="shared" si="25"/>
        <v>#N/A</v>
      </c>
      <c r="F572" t="s">
        <v>2369</v>
      </c>
      <c r="G572" s="5">
        <v>1</v>
      </c>
      <c r="H572" t="s">
        <v>2396</v>
      </c>
      <c r="I572" s="5">
        <v>0.6</v>
      </c>
      <c r="J572" t="s">
        <v>2734</v>
      </c>
      <c r="K572" s="5">
        <v>0.22</v>
      </c>
      <c r="L572" t="s">
        <v>2735</v>
      </c>
      <c r="M572" s="5">
        <v>0.09</v>
      </c>
      <c r="N572" t="s">
        <v>2735</v>
      </c>
      <c r="O572" s="5">
        <v>0.09</v>
      </c>
      <c r="P572" t="s">
        <v>2735</v>
      </c>
      <c r="Q572" s="5">
        <v>0.09</v>
      </c>
      <c r="S572" t="str">
        <f t="shared" si="26"/>
        <v>gi|631904970|gb|KJ600292.1|_Uncultured_Acidobacteria_bacterium_clone_CatInokulum068_16S_ribosomal_RNA_gene,_partial_sequence</v>
      </c>
      <c r="T572" t="e">
        <f>VLOOKUP(Selected!S572,SILVA_ACT!$C$2:$Z$126,19,FALSE)</f>
        <v>#N/A</v>
      </c>
      <c r="U572" t="e">
        <f>VLOOKUP(Selected!S572,SILVA_ACT!$C$2:$Z$126,20,FALSE)</f>
        <v>#N/A</v>
      </c>
      <c r="V572" t="e">
        <f>VLOOKUP(Selected!S572,SILVA_ACT!$C$2:$Z$126,21,FALSE)</f>
        <v>#N/A</v>
      </c>
      <c r="W572" t="e">
        <f>VLOOKUP(Selected!S572,SILVA_ACT!$C$2:$Z$126,22,FALSE)</f>
        <v>#N/A</v>
      </c>
      <c r="X572" t="e">
        <f>VLOOKUP(Selected!S572,SILVA_ACT!$C$2:$Z$126,23,FALSE)</f>
        <v>#N/A</v>
      </c>
      <c r="Y572" t="e">
        <f>VLOOKUP(Selected!S572,SILVA_ACT!$C$2:$Z$126,24,FALSE)</f>
        <v>#N/A</v>
      </c>
    </row>
    <row r="573" spans="1:25">
      <c r="A573" s="2" t="s">
        <v>0</v>
      </c>
      <c r="B573" t="s">
        <v>668</v>
      </c>
      <c r="C573" t="s">
        <v>669</v>
      </c>
      <c r="D573">
        <f t="shared" si="24"/>
        <v>512</v>
      </c>
      <c r="E573" t="e">
        <f t="shared" si="25"/>
        <v>#N/A</v>
      </c>
      <c r="F573" t="s">
        <v>2369</v>
      </c>
      <c r="G573" s="5">
        <v>1</v>
      </c>
      <c r="H573" t="s">
        <v>2429</v>
      </c>
      <c r="I573" s="5">
        <v>0.99</v>
      </c>
      <c r="J573" t="s">
        <v>2430</v>
      </c>
      <c r="K573" s="5">
        <v>0.97</v>
      </c>
      <c r="L573" t="s">
        <v>2539</v>
      </c>
      <c r="M573" s="5">
        <v>0.97</v>
      </c>
      <c r="N573" t="s">
        <v>2618</v>
      </c>
      <c r="O573" s="5">
        <v>0.75</v>
      </c>
      <c r="P573" t="s">
        <v>2619</v>
      </c>
      <c r="Q573" s="5">
        <v>0.75</v>
      </c>
      <c r="S573" t="str">
        <f t="shared" si="26"/>
        <v>gi|631904969|gb|KJ600291.1|_Uncultured_Lachnospiraceae_bacterium_clone_CatInokulum067_16S_ribosomal_RNA_gene,_partial_sequence</v>
      </c>
      <c r="T573" t="e">
        <f>VLOOKUP(Selected!S573,SILVA_ACT!$C$2:$Z$126,19,FALSE)</f>
        <v>#N/A</v>
      </c>
      <c r="U573" t="e">
        <f>VLOOKUP(Selected!S573,SILVA_ACT!$C$2:$Z$126,20,FALSE)</f>
        <v>#N/A</v>
      </c>
      <c r="V573" t="e">
        <f>VLOOKUP(Selected!S573,SILVA_ACT!$C$2:$Z$126,21,FALSE)</f>
        <v>#N/A</v>
      </c>
      <c r="W573" t="e">
        <f>VLOOKUP(Selected!S573,SILVA_ACT!$C$2:$Z$126,22,FALSE)</f>
        <v>#N/A</v>
      </c>
      <c r="X573" t="e">
        <f>VLOOKUP(Selected!S573,SILVA_ACT!$C$2:$Z$126,23,FALSE)</f>
        <v>#N/A</v>
      </c>
      <c r="Y573" t="e">
        <f>VLOOKUP(Selected!S573,SILVA_ACT!$C$2:$Z$126,24,FALSE)</f>
        <v>#N/A</v>
      </c>
    </row>
    <row r="574" spans="1:25">
      <c r="A574" s="2" t="s">
        <v>0</v>
      </c>
      <c r="B574" t="s">
        <v>670</v>
      </c>
      <c r="C574" t="s">
        <v>671</v>
      </c>
      <c r="D574">
        <f t="shared" si="24"/>
        <v>513</v>
      </c>
      <c r="E574" t="e">
        <f t="shared" si="25"/>
        <v>#N/A</v>
      </c>
      <c r="F574" t="s">
        <v>2369</v>
      </c>
      <c r="G574" s="5">
        <v>1</v>
      </c>
      <c r="H574" t="s">
        <v>2736</v>
      </c>
      <c r="I574" s="5">
        <v>0.44</v>
      </c>
      <c r="J574" t="s">
        <v>2737</v>
      </c>
      <c r="K574" s="5">
        <v>0.39</v>
      </c>
      <c r="L574" t="s">
        <v>2738</v>
      </c>
      <c r="M574" s="5">
        <v>0.39</v>
      </c>
      <c r="N574" t="s">
        <v>2739</v>
      </c>
      <c r="O574" s="5">
        <v>0.39</v>
      </c>
      <c r="P574" t="s">
        <v>2740</v>
      </c>
      <c r="Q574" s="5">
        <v>0.39</v>
      </c>
      <c r="S574" t="str">
        <f t="shared" si="26"/>
        <v>gi|631904968|gb|KJ600290.1|_Uncultured_Victivallaceae_bacterium_clone_CatInokulum066_16S_ribosomal_RNA_gene,_partial_sequence</v>
      </c>
      <c r="T574" t="e">
        <f>VLOOKUP(Selected!S574,SILVA_ACT!$C$2:$Z$126,19,FALSE)</f>
        <v>#N/A</v>
      </c>
      <c r="U574" t="e">
        <f>VLOOKUP(Selected!S574,SILVA_ACT!$C$2:$Z$126,20,FALSE)</f>
        <v>#N/A</v>
      </c>
      <c r="V574" t="e">
        <f>VLOOKUP(Selected!S574,SILVA_ACT!$C$2:$Z$126,21,FALSE)</f>
        <v>#N/A</v>
      </c>
      <c r="W574" t="e">
        <f>VLOOKUP(Selected!S574,SILVA_ACT!$C$2:$Z$126,22,FALSE)</f>
        <v>#N/A</v>
      </c>
      <c r="X574" t="e">
        <f>VLOOKUP(Selected!S574,SILVA_ACT!$C$2:$Z$126,23,FALSE)</f>
        <v>#N/A</v>
      </c>
      <c r="Y574" t="e">
        <f>VLOOKUP(Selected!S574,SILVA_ACT!$C$2:$Z$126,24,FALSE)</f>
        <v>#N/A</v>
      </c>
    </row>
    <row r="575" spans="1:25">
      <c r="A575" s="2" t="s">
        <v>0</v>
      </c>
      <c r="B575" t="s">
        <v>672</v>
      </c>
      <c r="C575" t="s">
        <v>673</v>
      </c>
      <c r="D575">
        <f t="shared" si="24"/>
        <v>520</v>
      </c>
      <c r="E575" t="e">
        <f t="shared" si="25"/>
        <v>#N/A</v>
      </c>
      <c r="F575" t="s">
        <v>2369</v>
      </c>
      <c r="G575" s="5">
        <v>1</v>
      </c>
      <c r="H575" t="s">
        <v>1978</v>
      </c>
      <c r="I575" s="5">
        <v>1</v>
      </c>
      <c r="J575" t="s">
        <v>1979</v>
      </c>
      <c r="K575" s="5">
        <v>1</v>
      </c>
      <c r="L575" t="s">
        <v>2551</v>
      </c>
      <c r="M575" s="5">
        <v>1</v>
      </c>
      <c r="N575" t="s">
        <v>2552</v>
      </c>
      <c r="O575" s="5">
        <v>1</v>
      </c>
      <c r="P575" t="s">
        <v>2741</v>
      </c>
      <c r="Q575" s="5">
        <v>1</v>
      </c>
      <c r="S575" t="str">
        <f t="shared" si="26"/>
        <v>gi|631904967|gb|KJ600289.1|_Uncultured_Zoogloea_sp._clone_CatInokulum065_16S_ribosomal_RNA_gene,_partial_sequence</v>
      </c>
      <c r="T575" t="e">
        <f>VLOOKUP(Selected!S575,SILVA_ACT!$C$2:$Z$126,19,FALSE)</f>
        <v>#N/A</v>
      </c>
      <c r="U575" t="e">
        <f>VLOOKUP(Selected!S575,SILVA_ACT!$C$2:$Z$126,20,FALSE)</f>
        <v>#N/A</v>
      </c>
      <c r="V575" t="e">
        <f>VLOOKUP(Selected!S575,SILVA_ACT!$C$2:$Z$126,21,FALSE)</f>
        <v>#N/A</v>
      </c>
      <c r="W575" t="e">
        <f>VLOOKUP(Selected!S575,SILVA_ACT!$C$2:$Z$126,22,FALSE)</f>
        <v>#N/A</v>
      </c>
      <c r="X575" t="e">
        <f>VLOOKUP(Selected!S575,SILVA_ACT!$C$2:$Z$126,23,FALSE)</f>
        <v>#N/A</v>
      </c>
      <c r="Y575" t="e">
        <f>VLOOKUP(Selected!S575,SILVA_ACT!$C$2:$Z$126,24,FALSE)</f>
        <v>#N/A</v>
      </c>
    </row>
    <row r="576" spans="1:25">
      <c r="A576" s="2" t="s">
        <v>0</v>
      </c>
      <c r="B576" t="s">
        <v>674</v>
      </c>
      <c r="C576" t="s">
        <v>675</v>
      </c>
      <c r="D576">
        <f t="shared" si="24"/>
        <v>521</v>
      </c>
      <c r="E576" t="e">
        <f t="shared" si="25"/>
        <v>#N/A</v>
      </c>
      <c r="F576" t="s">
        <v>2369</v>
      </c>
      <c r="G576" s="5">
        <v>1</v>
      </c>
      <c r="H576" t="s">
        <v>1978</v>
      </c>
      <c r="I576" s="5">
        <v>1</v>
      </c>
      <c r="J576" t="s">
        <v>1981</v>
      </c>
      <c r="K576" s="5">
        <v>1</v>
      </c>
      <c r="L576" t="s">
        <v>2383</v>
      </c>
      <c r="M576" s="5">
        <v>1</v>
      </c>
      <c r="N576" t="s">
        <v>2384</v>
      </c>
      <c r="O576" s="5">
        <v>1</v>
      </c>
      <c r="P576" t="s">
        <v>2385</v>
      </c>
      <c r="Q576" s="5">
        <v>0.99</v>
      </c>
      <c r="S576" t="str">
        <f t="shared" si="26"/>
        <v>gi|631904966|gb|KJ600288.1|_Uncultured_proteobacterium_clone_CatInokulum064_16S_ribosomal_RNA_gene,_partial_sequence</v>
      </c>
      <c r="T576" t="e">
        <f>VLOOKUP(Selected!S576,SILVA_ACT!$C$2:$Z$126,19,FALSE)</f>
        <v>#N/A</v>
      </c>
      <c r="U576" t="e">
        <f>VLOOKUP(Selected!S576,SILVA_ACT!$C$2:$Z$126,20,FALSE)</f>
        <v>#N/A</v>
      </c>
      <c r="V576" t="e">
        <f>VLOOKUP(Selected!S576,SILVA_ACT!$C$2:$Z$126,21,FALSE)</f>
        <v>#N/A</v>
      </c>
      <c r="W576" t="e">
        <f>VLOOKUP(Selected!S576,SILVA_ACT!$C$2:$Z$126,22,FALSE)</f>
        <v>#N/A</v>
      </c>
      <c r="X576" t="e">
        <f>VLOOKUP(Selected!S576,SILVA_ACT!$C$2:$Z$126,23,FALSE)</f>
        <v>#N/A</v>
      </c>
      <c r="Y576" t="e">
        <f>VLOOKUP(Selected!S576,SILVA_ACT!$C$2:$Z$126,24,FALSE)</f>
        <v>#N/A</v>
      </c>
    </row>
    <row r="577" spans="1:25">
      <c r="A577" s="2" t="s">
        <v>0</v>
      </c>
      <c r="B577" t="s">
        <v>676</v>
      </c>
      <c r="C577" t="s">
        <v>677</v>
      </c>
      <c r="D577">
        <f t="shared" si="24"/>
        <v>525</v>
      </c>
      <c r="E577" t="e">
        <f t="shared" si="25"/>
        <v>#N/A</v>
      </c>
      <c r="F577" t="s">
        <v>2369</v>
      </c>
      <c r="G577" s="5">
        <v>1</v>
      </c>
      <c r="H577" t="s">
        <v>1978</v>
      </c>
      <c r="I577" s="5">
        <v>1</v>
      </c>
      <c r="J577" t="s">
        <v>1980</v>
      </c>
      <c r="K577" s="5">
        <v>1</v>
      </c>
      <c r="L577" t="s">
        <v>2531</v>
      </c>
      <c r="M577" s="5">
        <v>0.98</v>
      </c>
      <c r="N577" t="s">
        <v>2576</v>
      </c>
      <c r="O577" s="5">
        <v>0.97</v>
      </c>
      <c r="P577" t="s">
        <v>2742</v>
      </c>
      <c r="Q577" s="5">
        <v>0.28999999999999998</v>
      </c>
      <c r="S577" t="str">
        <f t="shared" si="26"/>
        <v>gi|631904965|gb|KJ600287.1|_Uncultured_Xanthomonadaceae_bacterium_clone_CatInokulum063_16S_ribosomal_RNA_gene,_partial_sequence</v>
      </c>
      <c r="T577" t="e">
        <f>VLOOKUP(Selected!S577,SILVA_ACT!$C$2:$Z$126,19,FALSE)</f>
        <v>#N/A</v>
      </c>
      <c r="U577" t="e">
        <f>VLOOKUP(Selected!S577,SILVA_ACT!$C$2:$Z$126,20,FALSE)</f>
        <v>#N/A</v>
      </c>
      <c r="V577" t="e">
        <f>VLOOKUP(Selected!S577,SILVA_ACT!$C$2:$Z$126,21,FALSE)</f>
        <v>#N/A</v>
      </c>
      <c r="W577" t="e">
        <f>VLOOKUP(Selected!S577,SILVA_ACT!$C$2:$Z$126,22,FALSE)</f>
        <v>#N/A</v>
      </c>
      <c r="X577" t="e">
        <f>VLOOKUP(Selected!S577,SILVA_ACT!$C$2:$Z$126,23,FALSE)</f>
        <v>#N/A</v>
      </c>
      <c r="Y577" t="e">
        <f>VLOOKUP(Selected!S577,SILVA_ACT!$C$2:$Z$126,24,FALSE)</f>
        <v>#N/A</v>
      </c>
    </row>
    <row r="578" spans="1:25">
      <c r="A578" s="2" t="s">
        <v>0</v>
      </c>
      <c r="B578" t="s">
        <v>678</v>
      </c>
      <c r="C578" t="s">
        <v>679</v>
      </c>
      <c r="D578">
        <f t="shared" ref="D578:D641" si="27">LEN(C578)</f>
        <v>527</v>
      </c>
      <c r="E578" t="e">
        <f t="shared" si="25"/>
        <v>#N/A</v>
      </c>
      <c r="F578" t="s">
        <v>2369</v>
      </c>
      <c r="G578" s="5">
        <v>1</v>
      </c>
      <c r="H578" t="s">
        <v>1978</v>
      </c>
      <c r="I578" s="5">
        <v>0.97</v>
      </c>
      <c r="J578" t="s">
        <v>1980</v>
      </c>
      <c r="K578" s="5">
        <v>0.83</v>
      </c>
      <c r="L578" t="s">
        <v>2411</v>
      </c>
      <c r="M578" s="5">
        <v>0.32</v>
      </c>
      <c r="N578" t="s">
        <v>2743</v>
      </c>
      <c r="O578" s="5">
        <v>0.32</v>
      </c>
      <c r="P578" t="s">
        <v>2743</v>
      </c>
      <c r="Q578" s="5">
        <v>0.32</v>
      </c>
      <c r="S578" t="str">
        <f t="shared" si="26"/>
        <v>gi|631904964|gb|KJ600286.1|_Uncultured_gamma_proteobacterium_clone_CatInokulum062_16S_ribosomal_RNA_gene,_partial_sequence</v>
      </c>
      <c r="T578" t="e">
        <f>VLOOKUP(Selected!S578,SILVA_ACT!$C$2:$Z$126,19,FALSE)</f>
        <v>#N/A</v>
      </c>
      <c r="U578" t="e">
        <f>VLOOKUP(Selected!S578,SILVA_ACT!$C$2:$Z$126,20,FALSE)</f>
        <v>#N/A</v>
      </c>
      <c r="V578" t="e">
        <f>VLOOKUP(Selected!S578,SILVA_ACT!$C$2:$Z$126,21,FALSE)</f>
        <v>#N/A</v>
      </c>
      <c r="W578" t="e">
        <f>VLOOKUP(Selected!S578,SILVA_ACT!$C$2:$Z$126,22,FALSE)</f>
        <v>#N/A</v>
      </c>
      <c r="X578" t="e">
        <f>VLOOKUP(Selected!S578,SILVA_ACT!$C$2:$Z$126,23,FALSE)</f>
        <v>#N/A</v>
      </c>
      <c r="Y578" t="e">
        <f>VLOOKUP(Selected!S578,SILVA_ACT!$C$2:$Z$126,24,FALSE)</f>
        <v>#N/A</v>
      </c>
    </row>
    <row r="579" spans="1:25">
      <c r="A579" s="2" t="s">
        <v>0</v>
      </c>
      <c r="B579" t="s">
        <v>680</v>
      </c>
      <c r="C579" t="s">
        <v>681</v>
      </c>
      <c r="D579">
        <f t="shared" si="27"/>
        <v>555</v>
      </c>
      <c r="E579" t="e">
        <f t="shared" ref="E579:E642" si="28">Y579</f>
        <v>#N/A</v>
      </c>
      <c r="F579" t="s">
        <v>2369</v>
      </c>
      <c r="G579" s="5">
        <v>1</v>
      </c>
      <c r="H579" t="s">
        <v>2429</v>
      </c>
      <c r="I579" s="5">
        <v>1</v>
      </c>
      <c r="J579" t="s">
        <v>2430</v>
      </c>
      <c r="K579" s="5">
        <v>1</v>
      </c>
      <c r="L579" t="s">
        <v>2539</v>
      </c>
      <c r="M579" s="5">
        <v>1</v>
      </c>
      <c r="N579" t="s">
        <v>2629</v>
      </c>
      <c r="O579" s="5">
        <v>0.42</v>
      </c>
      <c r="P579" t="s">
        <v>2630</v>
      </c>
      <c r="Q579" s="5">
        <v>0.41</v>
      </c>
      <c r="S579" t="str">
        <f t="shared" ref="S579:S642" si="29">SUBSTITUTE(B579," ","_")</f>
        <v>gi|631904963|gb|KJ600285.1|_Uncultured_Anaerovorax_sp._clone_CatInokulum061_16S_ribosomal_RNA_gene,_partial_sequence</v>
      </c>
      <c r="T579" t="e">
        <f>VLOOKUP(Selected!S579,SILVA_ACT!$C$2:$Z$126,19,FALSE)</f>
        <v>#N/A</v>
      </c>
      <c r="U579" t="e">
        <f>VLOOKUP(Selected!S579,SILVA_ACT!$C$2:$Z$126,20,FALSE)</f>
        <v>#N/A</v>
      </c>
      <c r="V579" t="e">
        <f>VLOOKUP(Selected!S579,SILVA_ACT!$C$2:$Z$126,21,FALSE)</f>
        <v>#N/A</v>
      </c>
      <c r="W579" t="e">
        <f>VLOOKUP(Selected!S579,SILVA_ACT!$C$2:$Z$126,22,FALSE)</f>
        <v>#N/A</v>
      </c>
      <c r="X579" t="e">
        <f>VLOOKUP(Selected!S579,SILVA_ACT!$C$2:$Z$126,23,FALSE)</f>
        <v>#N/A</v>
      </c>
      <c r="Y579" t="e">
        <f>VLOOKUP(Selected!S579,SILVA_ACT!$C$2:$Z$126,24,FALSE)</f>
        <v>#N/A</v>
      </c>
    </row>
    <row r="580" spans="1:25">
      <c r="A580" s="2" t="s">
        <v>0</v>
      </c>
      <c r="B580" t="s">
        <v>682</v>
      </c>
      <c r="C580" t="s">
        <v>683</v>
      </c>
      <c r="D580">
        <f t="shared" si="27"/>
        <v>553</v>
      </c>
      <c r="E580" t="e">
        <f t="shared" si="28"/>
        <v>#N/A</v>
      </c>
      <c r="F580" t="s">
        <v>2369</v>
      </c>
      <c r="G580" s="5">
        <v>1</v>
      </c>
      <c r="H580" t="s">
        <v>2434</v>
      </c>
      <c r="I580" s="5">
        <v>1</v>
      </c>
      <c r="J580" t="s">
        <v>2547</v>
      </c>
      <c r="K580" s="5">
        <v>1</v>
      </c>
      <c r="L580" t="s">
        <v>2548</v>
      </c>
      <c r="M580" s="5">
        <v>1</v>
      </c>
      <c r="N580" t="s">
        <v>2549</v>
      </c>
      <c r="O580" s="5">
        <v>1</v>
      </c>
      <c r="P580" t="s">
        <v>2550</v>
      </c>
      <c r="Q580" s="5">
        <v>1</v>
      </c>
      <c r="S580" t="str">
        <f t="shared" si="29"/>
        <v>gi|631904962|gb|KJ600284.1|_Uncultured_Caldilinea_sp._clone_CatInokulum060_16S_ribosomal_RNA_gene,_partial_sequence</v>
      </c>
      <c r="T580" t="e">
        <f>VLOOKUP(Selected!S580,SILVA_ACT!$C$2:$Z$126,19,FALSE)</f>
        <v>#N/A</v>
      </c>
      <c r="U580" t="e">
        <f>VLOOKUP(Selected!S580,SILVA_ACT!$C$2:$Z$126,20,FALSE)</f>
        <v>#N/A</v>
      </c>
      <c r="V580" t="e">
        <f>VLOOKUP(Selected!S580,SILVA_ACT!$C$2:$Z$126,21,FALSE)</f>
        <v>#N/A</v>
      </c>
      <c r="W580" t="e">
        <f>VLOOKUP(Selected!S580,SILVA_ACT!$C$2:$Z$126,22,FALSE)</f>
        <v>#N/A</v>
      </c>
      <c r="X580" t="e">
        <f>VLOOKUP(Selected!S580,SILVA_ACT!$C$2:$Z$126,23,FALSE)</f>
        <v>#N/A</v>
      </c>
      <c r="Y580" t="e">
        <f>VLOOKUP(Selected!S580,SILVA_ACT!$C$2:$Z$126,24,FALSE)</f>
        <v>#N/A</v>
      </c>
    </row>
    <row r="581" spans="1:25">
      <c r="A581" s="2" t="s">
        <v>0</v>
      </c>
      <c r="B581" t="s">
        <v>684</v>
      </c>
      <c r="C581" t="s">
        <v>685</v>
      </c>
      <c r="D581">
        <f t="shared" si="27"/>
        <v>557</v>
      </c>
      <c r="E581" t="e">
        <f t="shared" si="28"/>
        <v>#N/A</v>
      </c>
      <c r="F581" t="s">
        <v>2369</v>
      </c>
      <c r="G581" s="5">
        <v>1</v>
      </c>
      <c r="H581" t="s">
        <v>2434</v>
      </c>
      <c r="I581" s="5">
        <v>0.99</v>
      </c>
      <c r="J581" t="s">
        <v>2547</v>
      </c>
      <c r="K581" s="5">
        <v>0.38</v>
      </c>
      <c r="L581" t="s">
        <v>2548</v>
      </c>
      <c r="M581" s="5">
        <v>0.38</v>
      </c>
      <c r="N581" t="s">
        <v>2549</v>
      </c>
      <c r="O581" s="5">
        <v>0.38</v>
      </c>
      <c r="P581" t="s">
        <v>2744</v>
      </c>
      <c r="Q581" s="5">
        <v>0.38</v>
      </c>
      <c r="S581" t="str">
        <f t="shared" si="29"/>
        <v>gi|631904961|gb|KJ600283.1|_Uncultured_Anaerolineaceae_bacterium_clone_CatInokulum059_16S_ribosomal_RNA_gene,_partial_sequence</v>
      </c>
      <c r="T581" t="e">
        <f>VLOOKUP(Selected!S581,SILVA_ACT!$C$2:$Z$126,19,FALSE)</f>
        <v>#N/A</v>
      </c>
      <c r="U581" t="e">
        <f>VLOOKUP(Selected!S581,SILVA_ACT!$C$2:$Z$126,20,FALSE)</f>
        <v>#N/A</v>
      </c>
      <c r="V581" t="e">
        <f>VLOOKUP(Selected!S581,SILVA_ACT!$C$2:$Z$126,21,FALSE)</f>
        <v>#N/A</v>
      </c>
      <c r="W581" t="e">
        <f>VLOOKUP(Selected!S581,SILVA_ACT!$C$2:$Z$126,22,FALSE)</f>
        <v>#N/A</v>
      </c>
      <c r="X581" t="e">
        <f>VLOOKUP(Selected!S581,SILVA_ACT!$C$2:$Z$126,23,FALSE)</f>
        <v>#N/A</v>
      </c>
      <c r="Y581" t="e">
        <f>VLOOKUP(Selected!S581,SILVA_ACT!$C$2:$Z$126,24,FALSE)</f>
        <v>#N/A</v>
      </c>
    </row>
    <row r="582" spans="1:25">
      <c r="A582" s="2" t="s">
        <v>0</v>
      </c>
      <c r="B582" t="s">
        <v>686</v>
      </c>
      <c r="C582" t="s">
        <v>687</v>
      </c>
      <c r="D582">
        <f t="shared" si="27"/>
        <v>563</v>
      </c>
      <c r="E582" t="e">
        <f t="shared" si="28"/>
        <v>#N/A</v>
      </c>
      <c r="F582" t="s">
        <v>2369</v>
      </c>
      <c r="G582" s="5">
        <v>1</v>
      </c>
      <c r="H582" t="s">
        <v>2434</v>
      </c>
      <c r="I582" s="5">
        <v>0.99</v>
      </c>
      <c r="J582" t="s">
        <v>2745</v>
      </c>
      <c r="K582" s="5">
        <v>0.95</v>
      </c>
      <c r="L582" t="s">
        <v>2746</v>
      </c>
      <c r="M582" s="5">
        <v>0.86</v>
      </c>
      <c r="N582" t="s">
        <v>2747</v>
      </c>
      <c r="O582" s="5">
        <v>0.77</v>
      </c>
      <c r="P582" t="s">
        <v>2748</v>
      </c>
      <c r="Q582" s="5">
        <v>0.76</v>
      </c>
      <c r="S582" t="str">
        <f t="shared" si="29"/>
        <v>gi|631904960|gb|KJ600282.1|_Uncultured_Roseiflexus_sp._clone_CatInokulum058_16S_ribosomal_RNA_gene,_partial_sequence</v>
      </c>
      <c r="T582" t="e">
        <f>VLOOKUP(Selected!S582,SILVA_ACT!$C$2:$Z$126,19,FALSE)</f>
        <v>#N/A</v>
      </c>
      <c r="U582" t="e">
        <f>VLOOKUP(Selected!S582,SILVA_ACT!$C$2:$Z$126,20,FALSE)</f>
        <v>#N/A</v>
      </c>
      <c r="V582" t="e">
        <f>VLOOKUP(Selected!S582,SILVA_ACT!$C$2:$Z$126,21,FALSE)</f>
        <v>#N/A</v>
      </c>
      <c r="W582" t="e">
        <f>VLOOKUP(Selected!S582,SILVA_ACT!$C$2:$Z$126,22,FALSE)</f>
        <v>#N/A</v>
      </c>
      <c r="X582" t="e">
        <f>VLOOKUP(Selected!S582,SILVA_ACT!$C$2:$Z$126,23,FALSE)</f>
        <v>#N/A</v>
      </c>
      <c r="Y582" t="e">
        <f>VLOOKUP(Selected!S582,SILVA_ACT!$C$2:$Z$126,24,FALSE)</f>
        <v>#N/A</v>
      </c>
    </row>
    <row r="583" spans="1:25">
      <c r="A583" s="2" t="s">
        <v>0</v>
      </c>
      <c r="B583" t="s">
        <v>688</v>
      </c>
      <c r="C583" t="s">
        <v>689</v>
      </c>
      <c r="D583">
        <f t="shared" si="27"/>
        <v>569</v>
      </c>
      <c r="E583" t="e">
        <f t="shared" si="28"/>
        <v>#N/A</v>
      </c>
      <c r="F583" t="s">
        <v>2369</v>
      </c>
      <c r="G583" s="5">
        <v>1</v>
      </c>
      <c r="H583" t="s">
        <v>2429</v>
      </c>
      <c r="I583" s="5">
        <v>1</v>
      </c>
      <c r="J583" t="s">
        <v>2701</v>
      </c>
      <c r="K583" s="5">
        <v>1</v>
      </c>
      <c r="L583" t="s">
        <v>2749</v>
      </c>
      <c r="M583" s="5">
        <v>1</v>
      </c>
      <c r="N583" t="s">
        <v>2750</v>
      </c>
      <c r="O583" s="5">
        <v>1</v>
      </c>
      <c r="P583" t="s">
        <v>2751</v>
      </c>
      <c r="Q583" s="5">
        <v>1</v>
      </c>
      <c r="S583" t="str">
        <f t="shared" si="29"/>
        <v>gi|631904959|gb|KJ600281.1|_Uncultured_Streptococcus_sp._clone_CatInokulum057_16S_ribosomal_RNA_gene,_partial_sequence</v>
      </c>
      <c r="T583" t="e">
        <f>VLOOKUP(Selected!S583,SILVA_ACT!$C$2:$Z$126,19,FALSE)</f>
        <v>#N/A</v>
      </c>
      <c r="U583" t="e">
        <f>VLOOKUP(Selected!S583,SILVA_ACT!$C$2:$Z$126,20,FALSE)</f>
        <v>#N/A</v>
      </c>
      <c r="V583" t="e">
        <f>VLOOKUP(Selected!S583,SILVA_ACT!$C$2:$Z$126,21,FALSE)</f>
        <v>#N/A</v>
      </c>
      <c r="W583" t="e">
        <f>VLOOKUP(Selected!S583,SILVA_ACT!$C$2:$Z$126,22,FALSE)</f>
        <v>#N/A</v>
      </c>
      <c r="X583" t="e">
        <f>VLOOKUP(Selected!S583,SILVA_ACT!$C$2:$Z$126,23,FALSE)</f>
        <v>#N/A</v>
      </c>
      <c r="Y583" t="e">
        <f>VLOOKUP(Selected!S583,SILVA_ACT!$C$2:$Z$126,24,FALSE)</f>
        <v>#N/A</v>
      </c>
    </row>
    <row r="584" spans="1:25">
      <c r="A584" s="2" t="s">
        <v>0</v>
      </c>
      <c r="B584" t="s">
        <v>690</v>
      </c>
      <c r="C584" t="s">
        <v>691</v>
      </c>
      <c r="D584">
        <f t="shared" si="27"/>
        <v>570</v>
      </c>
      <c r="E584" t="e">
        <f t="shared" si="28"/>
        <v>#N/A</v>
      </c>
      <c r="F584" t="s">
        <v>2369</v>
      </c>
      <c r="G584" s="5">
        <v>1</v>
      </c>
      <c r="H584" t="s">
        <v>1978</v>
      </c>
      <c r="I584" s="5">
        <v>1</v>
      </c>
      <c r="J584" t="s">
        <v>1980</v>
      </c>
      <c r="K584" s="5">
        <v>1</v>
      </c>
      <c r="L584" t="s">
        <v>2531</v>
      </c>
      <c r="M584" s="5">
        <v>0.86</v>
      </c>
      <c r="N584" t="s">
        <v>2576</v>
      </c>
      <c r="O584" s="5">
        <v>0.65</v>
      </c>
      <c r="P584" t="s">
        <v>2742</v>
      </c>
      <c r="Q584" s="5">
        <v>0.24</v>
      </c>
      <c r="S584" t="str">
        <f t="shared" si="29"/>
        <v>gi|631904958|gb|KJ600280.1|_Uncultured_Xanthomonadaceae_bacterium_clone_CatInokulum056_16S_ribosomal_RNA_gene,_partial_sequence</v>
      </c>
      <c r="T584" t="e">
        <f>VLOOKUP(Selected!S584,SILVA_ACT!$C$2:$Z$126,19,FALSE)</f>
        <v>#N/A</v>
      </c>
      <c r="U584" t="e">
        <f>VLOOKUP(Selected!S584,SILVA_ACT!$C$2:$Z$126,20,FALSE)</f>
        <v>#N/A</v>
      </c>
      <c r="V584" t="e">
        <f>VLOOKUP(Selected!S584,SILVA_ACT!$C$2:$Z$126,21,FALSE)</f>
        <v>#N/A</v>
      </c>
      <c r="W584" t="e">
        <f>VLOOKUP(Selected!S584,SILVA_ACT!$C$2:$Z$126,22,FALSE)</f>
        <v>#N/A</v>
      </c>
      <c r="X584" t="e">
        <f>VLOOKUP(Selected!S584,SILVA_ACT!$C$2:$Z$126,23,FALSE)</f>
        <v>#N/A</v>
      </c>
      <c r="Y584" t="e">
        <f>VLOOKUP(Selected!S584,SILVA_ACT!$C$2:$Z$126,24,FALSE)</f>
        <v>#N/A</v>
      </c>
    </row>
    <row r="585" spans="1:25">
      <c r="A585" s="2" t="s">
        <v>0</v>
      </c>
      <c r="B585" t="s">
        <v>692</v>
      </c>
      <c r="C585" t="s">
        <v>693</v>
      </c>
      <c r="D585">
        <f t="shared" si="27"/>
        <v>574</v>
      </c>
      <c r="E585" t="e">
        <f t="shared" si="28"/>
        <v>#N/A</v>
      </c>
      <c r="F585" t="s">
        <v>2369</v>
      </c>
      <c r="G585" s="5">
        <v>1</v>
      </c>
      <c r="H585" t="s">
        <v>2434</v>
      </c>
      <c r="I585" s="5">
        <v>1</v>
      </c>
      <c r="J585" t="s">
        <v>2547</v>
      </c>
      <c r="K585" s="5">
        <v>1</v>
      </c>
      <c r="L585" t="s">
        <v>2548</v>
      </c>
      <c r="M585" s="5">
        <v>1</v>
      </c>
      <c r="N585" t="s">
        <v>2549</v>
      </c>
      <c r="O585" s="5">
        <v>1</v>
      </c>
      <c r="P585" t="s">
        <v>2550</v>
      </c>
      <c r="Q585" s="5">
        <v>0.96</v>
      </c>
      <c r="S585" t="str">
        <f t="shared" si="29"/>
        <v>gi|631904957|gb|KJ600279.1|_Uncultured_Caldilinea_sp._clone_CatInokulum055_16S_ribosomal_RNA_gene,_partial_sequence</v>
      </c>
      <c r="T585" t="e">
        <f>VLOOKUP(Selected!S585,SILVA_ACT!$C$2:$Z$126,19,FALSE)</f>
        <v>#N/A</v>
      </c>
      <c r="U585" t="e">
        <f>VLOOKUP(Selected!S585,SILVA_ACT!$C$2:$Z$126,20,FALSE)</f>
        <v>#N/A</v>
      </c>
      <c r="V585" t="e">
        <f>VLOOKUP(Selected!S585,SILVA_ACT!$C$2:$Z$126,21,FALSE)</f>
        <v>#N/A</v>
      </c>
      <c r="W585" t="e">
        <f>VLOOKUP(Selected!S585,SILVA_ACT!$C$2:$Z$126,22,FALSE)</f>
        <v>#N/A</v>
      </c>
      <c r="X585" t="e">
        <f>VLOOKUP(Selected!S585,SILVA_ACT!$C$2:$Z$126,23,FALSE)</f>
        <v>#N/A</v>
      </c>
      <c r="Y585" t="e">
        <f>VLOOKUP(Selected!S585,SILVA_ACT!$C$2:$Z$126,24,FALSE)</f>
        <v>#N/A</v>
      </c>
    </row>
    <row r="586" spans="1:25">
      <c r="A586" s="2" t="s">
        <v>0</v>
      </c>
      <c r="B586" t="s">
        <v>694</v>
      </c>
      <c r="C586" t="s">
        <v>695</v>
      </c>
      <c r="D586">
        <f t="shared" si="27"/>
        <v>578</v>
      </c>
      <c r="E586" t="e">
        <f t="shared" si="28"/>
        <v>#N/A</v>
      </c>
      <c r="F586" t="s">
        <v>2369</v>
      </c>
      <c r="G586" s="5">
        <v>1</v>
      </c>
      <c r="H586" t="s">
        <v>1978</v>
      </c>
      <c r="I586" s="5">
        <v>1</v>
      </c>
      <c r="J586" t="s">
        <v>1979</v>
      </c>
      <c r="K586" s="5">
        <v>1</v>
      </c>
      <c r="L586" t="s">
        <v>2370</v>
      </c>
      <c r="M586" s="5">
        <v>1</v>
      </c>
      <c r="N586" t="s">
        <v>2752</v>
      </c>
      <c r="O586" s="5">
        <v>1</v>
      </c>
      <c r="P586" t="s">
        <v>2753</v>
      </c>
      <c r="Q586" s="5">
        <v>0.45</v>
      </c>
      <c r="S586" t="str">
        <f t="shared" si="29"/>
        <v>gi|631904956|gb|KJ600278.1|_Uncultured_Comamonadaceae_bacterium_clone_CatInokulum054_16S_ribosomal_RNA_gene,_partial_sequence</v>
      </c>
      <c r="T586" t="e">
        <f>VLOOKUP(Selected!S586,SILVA_ACT!$C$2:$Z$126,19,FALSE)</f>
        <v>#N/A</v>
      </c>
      <c r="U586" t="e">
        <f>VLOOKUP(Selected!S586,SILVA_ACT!$C$2:$Z$126,20,FALSE)</f>
        <v>#N/A</v>
      </c>
      <c r="V586" t="e">
        <f>VLOOKUP(Selected!S586,SILVA_ACT!$C$2:$Z$126,21,FALSE)</f>
        <v>#N/A</v>
      </c>
      <c r="W586" t="e">
        <f>VLOOKUP(Selected!S586,SILVA_ACT!$C$2:$Z$126,22,FALSE)</f>
        <v>#N/A</v>
      </c>
      <c r="X586" t="e">
        <f>VLOOKUP(Selected!S586,SILVA_ACT!$C$2:$Z$126,23,FALSE)</f>
        <v>#N/A</v>
      </c>
      <c r="Y586" t="e">
        <f>VLOOKUP(Selected!S586,SILVA_ACT!$C$2:$Z$126,24,FALSE)</f>
        <v>#N/A</v>
      </c>
    </row>
    <row r="587" spans="1:25">
      <c r="A587" s="2" t="s">
        <v>0</v>
      </c>
      <c r="B587" t="s">
        <v>696</v>
      </c>
      <c r="C587" t="s">
        <v>697</v>
      </c>
      <c r="D587">
        <f t="shared" si="27"/>
        <v>583</v>
      </c>
      <c r="E587" t="e">
        <f t="shared" si="28"/>
        <v>#N/A</v>
      </c>
      <c r="F587" t="s">
        <v>2369</v>
      </c>
      <c r="G587" s="5">
        <v>1</v>
      </c>
      <c r="H587" t="s">
        <v>1978</v>
      </c>
      <c r="I587" s="5">
        <v>1</v>
      </c>
      <c r="J587" t="s">
        <v>1979</v>
      </c>
      <c r="K587" s="5">
        <v>1</v>
      </c>
      <c r="L587" t="s">
        <v>2573</v>
      </c>
      <c r="M587" s="5">
        <v>0.85</v>
      </c>
      <c r="N587" t="s">
        <v>2574</v>
      </c>
      <c r="O587" s="5">
        <v>0.85</v>
      </c>
      <c r="P587" t="s">
        <v>2575</v>
      </c>
      <c r="Q587" s="5">
        <v>0.85</v>
      </c>
      <c r="S587" t="str">
        <f t="shared" si="29"/>
        <v>gi|631904955|gb|KJ600277.1|_Uncultured_Candidatus_Nitrotoga_sp._clone_CatInokulum053_16S_ribosomal_RNA_gene,_partial_sequence</v>
      </c>
      <c r="T587" t="e">
        <f>VLOOKUP(Selected!S587,SILVA_ACT!$C$2:$Z$126,19,FALSE)</f>
        <v>#N/A</v>
      </c>
      <c r="U587" t="e">
        <f>VLOOKUP(Selected!S587,SILVA_ACT!$C$2:$Z$126,20,FALSE)</f>
        <v>#N/A</v>
      </c>
      <c r="V587" t="e">
        <f>VLOOKUP(Selected!S587,SILVA_ACT!$C$2:$Z$126,21,FALSE)</f>
        <v>#N/A</v>
      </c>
      <c r="W587" t="e">
        <f>VLOOKUP(Selected!S587,SILVA_ACT!$C$2:$Z$126,22,FALSE)</f>
        <v>#N/A</v>
      </c>
      <c r="X587" t="e">
        <f>VLOOKUP(Selected!S587,SILVA_ACT!$C$2:$Z$126,23,FALSE)</f>
        <v>#N/A</v>
      </c>
      <c r="Y587" t="e">
        <f>VLOOKUP(Selected!S587,SILVA_ACT!$C$2:$Z$126,24,FALSE)</f>
        <v>#N/A</v>
      </c>
    </row>
    <row r="588" spans="1:25">
      <c r="A588" s="2" t="s">
        <v>0</v>
      </c>
      <c r="B588" t="s">
        <v>698</v>
      </c>
      <c r="C588" t="s">
        <v>699</v>
      </c>
      <c r="D588">
        <f t="shared" si="27"/>
        <v>584</v>
      </c>
      <c r="E588" t="e">
        <f t="shared" si="28"/>
        <v>#N/A</v>
      </c>
      <c r="F588" t="s">
        <v>2369</v>
      </c>
      <c r="G588" s="5">
        <v>1</v>
      </c>
      <c r="H588" t="s">
        <v>1978</v>
      </c>
      <c r="I588" s="5">
        <v>1</v>
      </c>
      <c r="J588" t="s">
        <v>1979</v>
      </c>
      <c r="K588" s="5">
        <v>1</v>
      </c>
      <c r="L588" t="s">
        <v>2551</v>
      </c>
      <c r="M588" s="5">
        <v>0.73</v>
      </c>
      <c r="N588" t="s">
        <v>2552</v>
      </c>
      <c r="O588" s="5">
        <v>0.73</v>
      </c>
      <c r="P588" t="s">
        <v>2754</v>
      </c>
      <c r="Q588" s="5">
        <v>0.65</v>
      </c>
      <c r="S588" t="str">
        <f t="shared" si="29"/>
        <v>gi|631904954|gb|KJ600276.1|_Uncultured_Propionivibrio_sp._clone_CatInokulum052_16S_ribosomal_RNA_gene,_partial_sequence</v>
      </c>
      <c r="T588" t="e">
        <f>VLOOKUP(Selected!S588,SILVA_ACT!$C$2:$Z$126,19,FALSE)</f>
        <v>#N/A</v>
      </c>
      <c r="U588" t="e">
        <f>VLOOKUP(Selected!S588,SILVA_ACT!$C$2:$Z$126,20,FALSE)</f>
        <v>#N/A</v>
      </c>
      <c r="V588" t="e">
        <f>VLOOKUP(Selected!S588,SILVA_ACT!$C$2:$Z$126,21,FALSE)</f>
        <v>#N/A</v>
      </c>
      <c r="W588" t="e">
        <f>VLOOKUP(Selected!S588,SILVA_ACT!$C$2:$Z$126,22,FALSE)</f>
        <v>#N/A</v>
      </c>
      <c r="X588" t="e">
        <f>VLOOKUP(Selected!S588,SILVA_ACT!$C$2:$Z$126,23,FALSE)</f>
        <v>#N/A</v>
      </c>
      <c r="Y588" t="e">
        <f>VLOOKUP(Selected!S588,SILVA_ACT!$C$2:$Z$126,24,FALSE)</f>
        <v>#N/A</v>
      </c>
    </row>
    <row r="589" spans="1:25">
      <c r="A589" s="2" t="s">
        <v>0</v>
      </c>
      <c r="B589" t="s">
        <v>700</v>
      </c>
      <c r="C589" t="s">
        <v>701</v>
      </c>
      <c r="D589">
        <f t="shared" si="27"/>
        <v>583</v>
      </c>
      <c r="E589" t="e">
        <f t="shared" si="28"/>
        <v>#N/A</v>
      </c>
      <c r="F589" t="s">
        <v>2369</v>
      </c>
      <c r="G589" s="5">
        <v>1</v>
      </c>
      <c r="H589" t="s">
        <v>2429</v>
      </c>
      <c r="I589" s="5">
        <v>1</v>
      </c>
      <c r="J589" t="s">
        <v>2430</v>
      </c>
      <c r="K589" s="5">
        <v>1</v>
      </c>
      <c r="L589" t="s">
        <v>2539</v>
      </c>
      <c r="M589" s="5">
        <v>1</v>
      </c>
      <c r="N589" t="s">
        <v>2540</v>
      </c>
      <c r="O589" s="5">
        <v>0.99</v>
      </c>
      <c r="P589" t="s">
        <v>2755</v>
      </c>
      <c r="Q589" s="5">
        <v>0.47</v>
      </c>
      <c r="S589" t="str">
        <f t="shared" si="29"/>
        <v>gi|631904953|gb|KJ600275.1|_Uncultured_Lachnospiraceae_bacterium_clone_CatInokulum051_16S_ribosomal_RNA_gene,_partial_sequence</v>
      </c>
      <c r="T589" t="e">
        <f>VLOOKUP(Selected!S589,SILVA_ACT!$C$2:$Z$126,19,FALSE)</f>
        <v>#N/A</v>
      </c>
      <c r="U589" t="e">
        <f>VLOOKUP(Selected!S589,SILVA_ACT!$C$2:$Z$126,20,FALSE)</f>
        <v>#N/A</v>
      </c>
      <c r="V589" t="e">
        <f>VLOOKUP(Selected!S589,SILVA_ACT!$C$2:$Z$126,21,FALSE)</f>
        <v>#N/A</v>
      </c>
      <c r="W589" t="e">
        <f>VLOOKUP(Selected!S589,SILVA_ACT!$C$2:$Z$126,22,FALSE)</f>
        <v>#N/A</v>
      </c>
      <c r="X589" t="e">
        <f>VLOOKUP(Selected!S589,SILVA_ACT!$C$2:$Z$126,23,FALSE)</f>
        <v>#N/A</v>
      </c>
      <c r="Y589" t="e">
        <f>VLOOKUP(Selected!S589,SILVA_ACT!$C$2:$Z$126,24,FALSE)</f>
        <v>#N/A</v>
      </c>
    </row>
    <row r="590" spans="1:25">
      <c r="A590" s="2" t="s">
        <v>0</v>
      </c>
      <c r="B590" t="s">
        <v>702</v>
      </c>
      <c r="C590" t="s">
        <v>703</v>
      </c>
      <c r="D590">
        <f t="shared" si="27"/>
        <v>586</v>
      </c>
      <c r="E590" t="e">
        <f t="shared" si="28"/>
        <v>#N/A</v>
      </c>
      <c r="F590" t="s">
        <v>2369</v>
      </c>
      <c r="G590" s="5">
        <v>1</v>
      </c>
      <c r="H590" t="s">
        <v>2429</v>
      </c>
      <c r="I590" s="5">
        <v>1</v>
      </c>
      <c r="J590" t="s">
        <v>2604</v>
      </c>
      <c r="K590" s="5">
        <v>0.98</v>
      </c>
      <c r="L590" t="s">
        <v>2605</v>
      </c>
      <c r="M590" s="5">
        <v>0.98</v>
      </c>
      <c r="N590" t="s">
        <v>2716</v>
      </c>
      <c r="O590" s="5">
        <v>0.3</v>
      </c>
      <c r="P590" t="s">
        <v>2756</v>
      </c>
      <c r="Q590" s="5">
        <v>0.28000000000000003</v>
      </c>
      <c r="S590" t="str">
        <f t="shared" si="29"/>
        <v>gi|631904952|gb|KJ600274.1|_Uncultured_Veillonellaceae_bacterium_clone_CatInokulum049_16S_ribosomal_RNA_gene,_partial_sequence</v>
      </c>
      <c r="T590" t="e">
        <f>VLOOKUP(Selected!S590,SILVA_ACT!$C$2:$Z$126,19,FALSE)</f>
        <v>#N/A</v>
      </c>
      <c r="U590" t="e">
        <f>VLOOKUP(Selected!S590,SILVA_ACT!$C$2:$Z$126,20,FALSE)</f>
        <v>#N/A</v>
      </c>
      <c r="V590" t="e">
        <f>VLOOKUP(Selected!S590,SILVA_ACT!$C$2:$Z$126,21,FALSE)</f>
        <v>#N/A</v>
      </c>
      <c r="W590" t="e">
        <f>VLOOKUP(Selected!S590,SILVA_ACT!$C$2:$Z$126,22,FALSE)</f>
        <v>#N/A</v>
      </c>
      <c r="X590" t="e">
        <f>VLOOKUP(Selected!S590,SILVA_ACT!$C$2:$Z$126,23,FALSE)</f>
        <v>#N/A</v>
      </c>
      <c r="Y590" t="e">
        <f>VLOOKUP(Selected!S590,SILVA_ACT!$C$2:$Z$126,24,FALSE)</f>
        <v>#N/A</v>
      </c>
    </row>
    <row r="591" spans="1:25">
      <c r="A591" s="2" t="s">
        <v>0</v>
      </c>
      <c r="B591" t="s">
        <v>704</v>
      </c>
      <c r="C591" t="s">
        <v>705</v>
      </c>
      <c r="D591">
        <f t="shared" si="27"/>
        <v>588</v>
      </c>
      <c r="E591" t="e">
        <f t="shared" si="28"/>
        <v>#N/A</v>
      </c>
      <c r="F591" t="s">
        <v>2369</v>
      </c>
      <c r="G591" s="5">
        <v>1</v>
      </c>
      <c r="H591" t="s">
        <v>2591</v>
      </c>
      <c r="I591" s="5">
        <v>1</v>
      </c>
      <c r="J591" t="s">
        <v>2591</v>
      </c>
      <c r="K591" s="5">
        <v>1</v>
      </c>
      <c r="L591" t="s">
        <v>2592</v>
      </c>
      <c r="M591" s="5">
        <v>1</v>
      </c>
      <c r="N591" t="s">
        <v>2757</v>
      </c>
      <c r="O591" s="5">
        <v>1</v>
      </c>
      <c r="P591" t="s">
        <v>2758</v>
      </c>
      <c r="Q591" s="5">
        <v>1</v>
      </c>
      <c r="S591" t="str">
        <f t="shared" si="29"/>
        <v>gi|631904951|gb|KJ600273.1|_Uncultured_Nocardioides_sp._clone_CatInokulum048_16S_ribosomal_RNA_gene,_partial_sequence</v>
      </c>
      <c r="T591" t="e">
        <f>VLOOKUP(Selected!S591,SILVA_ACT!$C$2:$Z$126,19,FALSE)</f>
        <v>#N/A</v>
      </c>
      <c r="U591" t="e">
        <f>VLOOKUP(Selected!S591,SILVA_ACT!$C$2:$Z$126,20,FALSE)</f>
        <v>#N/A</v>
      </c>
      <c r="V591" t="e">
        <f>VLOOKUP(Selected!S591,SILVA_ACT!$C$2:$Z$126,21,FALSE)</f>
        <v>#N/A</v>
      </c>
      <c r="W591" t="e">
        <f>VLOOKUP(Selected!S591,SILVA_ACT!$C$2:$Z$126,22,FALSE)</f>
        <v>#N/A</v>
      </c>
      <c r="X591" t="e">
        <f>VLOOKUP(Selected!S591,SILVA_ACT!$C$2:$Z$126,23,FALSE)</f>
        <v>#N/A</v>
      </c>
      <c r="Y591" t="e">
        <f>VLOOKUP(Selected!S591,SILVA_ACT!$C$2:$Z$126,24,FALSE)</f>
        <v>#N/A</v>
      </c>
    </row>
    <row r="592" spans="1:25">
      <c r="A592" s="2" t="s">
        <v>0</v>
      </c>
      <c r="B592" t="s">
        <v>706</v>
      </c>
      <c r="C592" t="s">
        <v>707</v>
      </c>
      <c r="D592">
        <f t="shared" si="27"/>
        <v>590</v>
      </c>
      <c r="E592" t="e">
        <f t="shared" si="28"/>
        <v>#N/A</v>
      </c>
      <c r="F592" t="s">
        <v>2369</v>
      </c>
      <c r="G592" s="5">
        <v>1</v>
      </c>
      <c r="H592" t="s">
        <v>2434</v>
      </c>
      <c r="I592" s="5">
        <v>0.98</v>
      </c>
      <c r="J592" t="s">
        <v>2435</v>
      </c>
      <c r="K592" s="5">
        <v>0.82</v>
      </c>
      <c r="L592" t="s">
        <v>2436</v>
      </c>
      <c r="M592" s="5">
        <v>0.82</v>
      </c>
      <c r="N592" t="s">
        <v>2437</v>
      </c>
      <c r="O592" s="5">
        <v>0.82</v>
      </c>
      <c r="P592" t="s">
        <v>2438</v>
      </c>
      <c r="Q592" s="5">
        <v>0.24</v>
      </c>
      <c r="S592" t="str">
        <f t="shared" si="29"/>
        <v>gi|631904950|gb|KJ600272.1|_Uncultured_Anaerolineaceae_bacterium_clone_CatInokulum047_16S_ribosomal_RNA_gene,_partial_sequence</v>
      </c>
      <c r="T592" t="e">
        <f>VLOOKUP(Selected!S592,SILVA_ACT!$C$2:$Z$126,19,FALSE)</f>
        <v>#N/A</v>
      </c>
      <c r="U592" t="e">
        <f>VLOOKUP(Selected!S592,SILVA_ACT!$C$2:$Z$126,20,FALSE)</f>
        <v>#N/A</v>
      </c>
      <c r="V592" t="e">
        <f>VLOOKUP(Selected!S592,SILVA_ACT!$C$2:$Z$126,21,FALSE)</f>
        <v>#N/A</v>
      </c>
      <c r="W592" t="e">
        <f>VLOOKUP(Selected!S592,SILVA_ACT!$C$2:$Z$126,22,FALSE)</f>
        <v>#N/A</v>
      </c>
      <c r="X592" t="e">
        <f>VLOOKUP(Selected!S592,SILVA_ACT!$C$2:$Z$126,23,FALSE)</f>
        <v>#N/A</v>
      </c>
      <c r="Y592" t="e">
        <f>VLOOKUP(Selected!S592,SILVA_ACT!$C$2:$Z$126,24,FALSE)</f>
        <v>#N/A</v>
      </c>
    </row>
    <row r="593" spans="1:25">
      <c r="A593" s="2" t="s">
        <v>0</v>
      </c>
      <c r="B593" t="s">
        <v>708</v>
      </c>
      <c r="C593" t="s">
        <v>709</v>
      </c>
      <c r="D593">
        <f t="shared" si="27"/>
        <v>614</v>
      </c>
      <c r="E593" t="e">
        <f t="shared" si="28"/>
        <v>#N/A</v>
      </c>
      <c r="F593" t="s">
        <v>2369</v>
      </c>
      <c r="G593" s="5">
        <v>1</v>
      </c>
      <c r="H593" t="s">
        <v>1978</v>
      </c>
      <c r="I593" s="5">
        <v>1</v>
      </c>
      <c r="J593" t="s">
        <v>1981</v>
      </c>
      <c r="K593" s="5">
        <v>1</v>
      </c>
      <c r="L593" t="s">
        <v>2633</v>
      </c>
      <c r="M593" s="5">
        <v>0.37</v>
      </c>
      <c r="N593" t="s">
        <v>2759</v>
      </c>
      <c r="O593" s="5">
        <v>0.37</v>
      </c>
      <c r="P593" t="s">
        <v>2759</v>
      </c>
      <c r="Q593" s="5">
        <v>0.37</v>
      </c>
      <c r="S593" t="str">
        <f t="shared" si="29"/>
        <v>gi|631904949|gb|KJ600271.1|_Uncultured_Hirschia_sp._clone_CatInokulum046_16S_ribosomal_RNA_gene,_partial_sequence</v>
      </c>
      <c r="T593" t="e">
        <f>VLOOKUP(Selected!S593,SILVA_ACT!$C$2:$Z$126,19,FALSE)</f>
        <v>#N/A</v>
      </c>
      <c r="U593" t="e">
        <f>VLOOKUP(Selected!S593,SILVA_ACT!$C$2:$Z$126,20,FALSE)</f>
        <v>#N/A</v>
      </c>
      <c r="V593" t="e">
        <f>VLOOKUP(Selected!S593,SILVA_ACT!$C$2:$Z$126,21,FALSE)</f>
        <v>#N/A</v>
      </c>
      <c r="W593" t="e">
        <f>VLOOKUP(Selected!S593,SILVA_ACT!$C$2:$Z$126,22,FALSE)</f>
        <v>#N/A</v>
      </c>
      <c r="X593" t="e">
        <f>VLOOKUP(Selected!S593,SILVA_ACT!$C$2:$Z$126,23,FALSE)</f>
        <v>#N/A</v>
      </c>
      <c r="Y593" t="e">
        <f>VLOOKUP(Selected!S593,SILVA_ACT!$C$2:$Z$126,24,FALSE)</f>
        <v>#N/A</v>
      </c>
    </row>
    <row r="594" spans="1:25">
      <c r="A594" s="2" t="s">
        <v>0</v>
      </c>
      <c r="B594" t="s">
        <v>710</v>
      </c>
      <c r="C594" t="s">
        <v>711</v>
      </c>
      <c r="D594">
        <f t="shared" si="27"/>
        <v>620</v>
      </c>
      <c r="E594" t="e">
        <f t="shared" si="28"/>
        <v>#N/A</v>
      </c>
      <c r="F594" t="s">
        <v>2369</v>
      </c>
      <c r="G594" s="5">
        <v>1</v>
      </c>
      <c r="H594" t="s">
        <v>2434</v>
      </c>
      <c r="I594" s="5">
        <v>1</v>
      </c>
      <c r="J594" t="s">
        <v>2547</v>
      </c>
      <c r="K594" s="5">
        <v>0.36</v>
      </c>
      <c r="L594" t="s">
        <v>2548</v>
      </c>
      <c r="M594" s="5">
        <v>0.36</v>
      </c>
      <c r="N594" t="s">
        <v>2549</v>
      </c>
      <c r="O594" s="5">
        <v>0.36</v>
      </c>
      <c r="P594" t="s">
        <v>2744</v>
      </c>
      <c r="Q594" s="5">
        <v>0.36</v>
      </c>
      <c r="S594" t="str">
        <f t="shared" si="29"/>
        <v>gi|631904948|gb|KJ600270.1|_Uncultured_Anaerolineaceae_bacterium_clone_CatInokulum045_16S_ribosomal_RNA_gene,_partial_sequence</v>
      </c>
      <c r="T594" t="e">
        <f>VLOOKUP(Selected!S594,SILVA_ACT!$C$2:$Z$126,19,FALSE)</f>
        <v>#N/A</v>
      </c>
      <c r="U594" t="e">
        <f>VLOOKUP(Selected!S594,SILVA_ACT!$C$2:$Z$126,20,FALSE)</f>
        <v>#N/A</v>
      </c>
      <c r="V594" t="e">
        <f>VLOOKUP(Selected!S594,SILVA_ACT!$C$2:$Z$126,21,FALSE)</f>
        <v>#N/A</v>
      </c>
      <c r="W594" t="e">
        <f>VLOOKUP(Selected!S594,SILVA_ACT!$C$2:$Z$126,22,FALSE)</f>
        <v>#N/A</v>
      </c>
      <c r="X594" t="e">
        <f>VLOOKUP(Selected!S594,SILVA_ACT!$C$2:$Z$126,23,FALSE)</f>
        <v>#N/A</v>
      </c>
      <c r="Y594" t="e">
        <f>VLOOKUP(Selected!S594,SILVA_ACT!$C$2:$Z$126,24,FALSE)</f>
        <v>#N/A</v>
      </c>
    </row>
    <row r="595" spans="1:25">
      <c r="A595" s="2" t="s">
        <v>0</v>
      </c>
      <c r="B595" t="s">
        <v>712</v>
      </c>
      <c r="C595" t="s">
        <v>713</v>
      </c>
      <c r="D595">
        <f t="shared" si="27"/>
        <v>624</v>
      </c>
      <c r="E595" t="e">
        <f t="shared" si="28"/>
        <v>#N/A</v>
      </c>
      <c r="F595" t="s">
        <v>2369</v>
      </c>
      <c r="G595" s="5">
        <v>1</v>
      </c>
      <c r="H595" t="s">
        <v>1978</v>
      </c>
      <c r="I595" s="5">
        <v>1</v>
      </c>
      <c r="J595" t="s">
        <v>1981</v>
      </c>
      <c r="K595" s="5">
        <v>1</v>
      </c>
      <c r="L595" t="s">
        <v>2485</v>
      </c>
      <c r="M595" s="5">
        <v>1</v>
      </c>
      <c r="N595" t="s">
        <v>2486</v>
      </c>
      <c r="O595" s="5">
        <v>1</v>
      </c>
      <c r="P595" t="s">
        <v>2760</v>
      </c>
      <c r="Q595" s="5">
        <v>0.62</v>
      </c>
      <c r="S595" t="str">
        <f t="shared" si="29"/>
        <v>gi|631904947|gb|KJ600269.1|_Uncultured_Rhodobacter_sp._clone_CatInokulum044_16S_ribosomal_RNA_gene,_partial_sequence</v>
      </c>
      <c r="T595" t="e">
        <f>VLOOKUP(Selected!S595,SILVA_ACT!$C$2:$Z$126,19,FALSE)</f>
        <v>#N/A</v>
      </c>
      <c r="U595" t="e">
        <f>VLOOKUP(Selected!S595,SILVA_ACT!$C$2:$Z$126,20,FALSE)</f>
        <v>#N/A</v>
      </c>
      <c r="V595" t="e">
        <f>VLOOKUP(Selected!S595,SILVA_ACT!$C$2:$Z$126,21,FALSE)</f>
        <v>#N/A</v>
      </c>
      <c r="W595" t="e">
        <f>VLOOKUP(Selected!S595,SILVA_ACT!$C$2:$Z$126,22,FALSE)</f>
        <v>#N/A</v>
      </c>
      <c r="X595" t="e">
        <f>VLOOKUP(Selected!S595,SILVA_ACT!$C$2:$Z$126,23,FALSE)</f>
        <v>#N/A</v>
      </c>
      <c r="Y595" t="e">
        <f>VLOOKUP(Selected!S595,SILVA_ACT!$C$2:$Z$126,24,FALSE)</f>
        <v>#N/A</v>
      </c>
    </row>
    <row r="596" spans="1:25">
      <c r="A596" s="2" t="s">
        <v>0</v>
      </c>
      <c r="B596" t="s">
        <v>714</v>
      </c>
      <c r="C596" t="s">
        <v>715</v>
      </c>
      <c r="D596">
        <f t="shared" si="27"/>
        <v>625</v>
      </c>
      <c r="E596" t="e">
        <f t="shared" si="28"/>
        <v>#N/A</v>
      </c>
      <c r="F596" t="s">
        <v>2369</v>
      </c>
      <c r="G596" s="5">
        <v>1</v>
      </c>
      <c r="H596" t="s">
        <v>2434</v>
      </c>
      <c r="I596" s="5">
        <v>1</v>
      </c>
      <c r="J596" t="s">
        <v>2435</v>
      </c>
      <c r="K596" s="5">
        <v>0.67</v>
      </c>
      <c r="L596" t="s">
        <v>2436</v>
      </c>
      <c r="M596" s="5">
        <v>0.67</v>
      </c>
      <c r="N596" t="s">
        <v>2437</v>
      </c>
      <c r="O596" s="5">
        <v>0.67</v>
      </c>
      <c r="P596" t="s">
        <v>2438</v>
      </c>
      <c r="Q596" s="5">
        <v>0.3</v>
      </c>
      <c r="S596" t="str">
        <f t="shared" si="29"/>
        <v>gi|631904946|gb|KJ600268.1|_Uncultured_Anaerolineaceae_bacterium_clone_CatInokulum043_16S_ribosomal_RNA_gene,_partial_sequence</v>
      </c>
      <c r="T596" t="e">
        <f>VLOOKUP(Selected!S596,SILVA_ACT!$C$2:$Z$126,19,FALSE)</f>
        <v>#N/A</v>
      </c>
      <c r="U596" t="e">
        <f>VLOOKUP(Selected!S596,SILVA_ACT!$C$2:$Z$126,20,FALSE)</f>
        <v>#N/A</v>
      </c>
      <c r="V596" t="e">
        <f>VLOOKUP(Selected!S596,SILVA_ACT!$C$2:$Z$126,21,FALSE)</f>
        <v>#N/A</v>
      </c>
      <c r="W596" t="e">
        <f>VLOOKUP(Selected!S596,SILVA_ACT!$C$2:$Z$126,22,FALSE)</f>
        <v>#N/A</v>
      </c>
      <c r="X596" t="e">
        <f>VLOOKUP(Selected!S596,SILVA_ACT!$C$2:$Z$126,23,FALSE)</f>
        <v>#N/A</v>
      </c>
      <c r="Y596" t="e">
        <f>VLOOKUP(Selected!S596,SILVA_ACT!$C$2:$Z$126,24,FALSE)</f>
        <v>#N/A</v>
      </c>
    </row>
    <row r="597" spans="1:25">
      <c r="A597" s="2" t="s">
        <v>0</v>
      </c>
      <c r="B597" t="s">
        <v>716</v>
      </c>
      <c r="C597" t="s">
        <v>717</v>
      </c>
      <c r="D597">
        <f t="shared" si="27"/>
        <v>626</v>
      </c>
      <c r="E597" t="e">
        <f t="shared" si="28"/>
        <v>#N/A</v>
      </c>
      <c r="F597" t="s">
        <v>2369</v>
      </c>
      <c r="G597" s="5">
        <v>1</v>
      </c>
      <c r="H597" t="s">
        <v>2434</v>
      </c>
      <c r="I597" s="5">
        <v>1</v>
      </c>
      <c r="J597" t="s">
        <v>2435</v>
      </c>
      <c r="K597" s="5">
        <v>0.93</v>
      </c>
      <c r="L597" t="s">
        <v>2436</v>
      </c>
      <c r="M597" s="5">
        <v>0.93</v>
      </c>
      <c r="N597" t="s">
        <v>2437</v>
      </c>
      <c r="O597" s="5">
        <v>0.93</v>
      </c>
      <c r="P597" t="s">
        <v>2761</v>
      </c>
      <c r="Q597" s="5">
        <v>0.42</v>
      </c>
      <c r="S597" t="str">
        <f t="shared" si="29"/>
        <v>gi|631904945|gb|KJ600267.1|_Uncultured_Caldilineaceae_bacterium_clone_CatInokulum042_16S_ribosomal_RNA_gene,_partial_sequence</v>
      </c>
      <c r="T597" t="e">
        <f>VLOOKUP(Selected!S597,SILVA_ACT!$C$2:$Z$126,19,FALSE)</f>
        <v>#N/A</v>
      </c>
      <c r="U597" t="e">
        <f>VLOOKUP(Selected!S597,SILVA_ACT!$C$2:$Z$126,20,FALSE)</f>
        <v>#N/A</v>
      </c>
      <c r="V597" t="e">
        <f>VLOOKUP(Selected!S597,SILVA_ACT!$C$2:$Z$126,21,FALSE)</f>
        <v>#N/A</v>
      </c>
      <c r="W597" t="e">
        <f>VLOOKUP(Selected!S597,SILVA_ACT!$C$2:$Z$126,22,FALSE)</f>
        <v>#N/A</v>
      </c>
      <c r="X597" t="e">
        <f>VLOOKUP(Selected!S597,SILVA_ACT!$C$2:$Z$126,23,FALSE)</f>
        <v>#N/A</v>
      </c>
      <c r="Y597" t="e">
        <f>VLOOKUP(Selected!S597,SILVA_ACT!$C$2:$Z$126,24,FALSE)</f>
        <v>#N/A</v>
      </c>
    </row>
    <row r="598" spans="1:25">
      <c r="A598" s="2" t="s">
        <v>0</v>
      </c>
      <c r="B598" t="s">
        <v>718</v>
      </c>
      <c r="C598" t="s">
        <v>719</v>
      </c>
      <c r="D598">
        <f t="shared" si="27"/>
        <v>628</v>
      </c>
      <c r="E598" t="e">
        <f t="shared" si="28"/>
        <v>#N/A</v>
      </c>
      <c r="F598" t="s">
        <v>2369</v>
      </c>
      <c r="G598" s="5">
        <v>1</v>
      </c>
      <c r="H598" t="s">
        <v>2434</v>
      </c>
      <c r="I598" s="5">
        <v>0.99</v>
      </c>
      <c r="J598" t="s">
        <v>2547</v>
      </c>
      <c r="K598" s="5">
        <v>0.57999999999999996</v>
      </c>
      <c r="L598" t="s">
        <v>2548</v>
      </c>
      <c r="M598" s="5">
        <v>0.57999999999999996</v>
      </c>
      <c r="N598" t="s">
        <v>2549</v>
      </c>
      <c r="O598" s="5">
        <v>0.57999999999999996</v>
      </c>
      <c r="P598" t="s">
        <v>2744</v>
      </c>
      <c r="Q598" s="5">
        <v>0.51</v>
      </c>
      <c r="S598" t="str">
        <f t="shared" si="29"/>
        <v>gi|631904944|gb|KJ600266.1|_Uncultured_Caldilineaceae_bacterium_clone_CatInokulum041_16S_ribosomal_RNA_gene,_partial_sequence</v>
      </c>
      <c r="T598" t="e">
        <f>VLOOKUP(Selected!S598,SILVA_ACT!$C$2:$Z$126,19,FALSE)</f>
        <v>#N/A</v>
      </c>
      <c r="U598" t="e">
        <f>VLOOKUP(Selected!S598,SILVA_ACT!$C$2:$Z$126,20,FALSE)</f>
        <v>#N/A</v>
      </c>
      <c r="V598" t="e">
        <f>VLOOKUP(Selected!S598,SILVA_ACT!$C$2:$Z$126,21,FALSE)</f>
        <v>#N/A</v>
      </c>
      <c r="W598" t="e">
        <f>VLOOKUP(Selected!S598,SILVA_ACT!$C$2:$Z$126,22,FALSE)</f>
        <v>#N/A</v>
      </c>
      <c r="X598" t="e">
        <f>VLOOKUP(Selected!S598,SILVA_ACT!$C$2:$Z$126,23,FALSE)</f>
        <v>#N/A</v>
      </c>
      <c r="Y598" t="e">
        <f>VLOOKUP(Selected!S598,SILVA_ACT!$C$2:$Z$126,24,FALSE)</f>
        <v>#N/A</v>
      </c>
    </row>
    <row r="599" spans="1:25">
      <c r="A599" s="2" t="s">
        <v>0</v>
      </c>
      <c r="B599" t="s">
        <v>720</v>
      </c>
      <c r="C599" t="s">
        <v>721</v>
      </c>
      <c r="D599">
        <f t="shared" si="27"/>
        <v>628</v>
      </c>
      <c r="E599" t="e">
        <f t="shared" si="28"/>
        <v>#N/A</v>
      </c>
      <c r="F599" t="s">
        <v>2369</v>
      </c>
      <c r="G599" s="5">
        <v>1</v>
      </c>
      <c r="H599" t="s">
        <v>2434</v>
      </c>
      <c r="I599" s="5">
        <v>1</v>
      </c>
      <c r="J599" t="s">
        <v>2547</v>
      </c>
      <c r="K599" s="5">
        <v>1</v>
      </c>
      <c r="L599" t="s">
        <v>2548</v>
      </c>
      <c r="M599" s="5">
        <v>1</v>
      </c>
      <c r="N599" t="s">
        <v>2549</v>
      </c>
      <c r="O599" s="5">
        <v>1</v>
      </c>
      <c r="P599" t="s">
        <v>2550</v>
      </c>
      <c r="Q599" s="5">
        <v>0.79</v>
      </c>
      <c r="S599" t="str">
        <f t="shared" si="29"/>
        <v>gi|631904943|gb|KJ600265.1|_Uncultured_Caldilinea_sp._clone_CatInokulum040_16S_ribosomal_RNA_gene,_partial_sequence</v>
      </c>
      <c r="T599" t="e">
        <f>VLOOKUP(Selected!S599,SILVA_ACT!$C$2:$Z$126,19,FALSE)</f>
        <v>#N/A</v>
      </c>
      <c r="U599" t="e">
        <f>VLOOKUP(Selected!S599,SILVA_ACT!$C$2:$Z$126,20,FALSE)</f>
        <v>#N/A</v>
      </c>
      <c r="V599" t="e">
        <f>VLOOKUP(Selected!S599,SILVA_ACT!$C$2:$Z$126,21,FALSE)</f>
        <v>#N/A</v>
      </c>
      <c r="W599" t="e">
        <f>VLOOKUP(Selected!S599,SILVA_ACT!$C$2:$Z$126,22,FALSE)</f>
        <v>#N/A</v>
      </c>
      <c r="X599" t="e">
        <f>VLOOKUP(Selected!S599,SILVA_ACT!$C$2:$Z$126,23,FALSE)</f>
        <v>#N/A</v>
      </c>
      <c r="Y599" t="e">
        <f>VLOOKUP(Selected!S599,SILVA_ACT!$C$2:$Z$126,24,FALSE)</f>
        <v>#N/A</v>
      </c>
    </row>
    <row r="600" spans="1:25">
      <c r="A600" s="2" t="s">
        <v>0</v>
      </c>
      <c r="B600" t="s">
        <v>722</v>
      </c>
      <c r="C600" t="s">
        <v>723</v>
      </c>
      <c r="D600">
        <f t="shared" si="27"/>
        <v>625</v>
      </c>
      <c r="E600" t="e">
        <f t="shared" si="28"/>
        <v>#N/A</v>
      </c>
      <c r="F600" t="s">
        <v>2369</v>
      </c>
      <c r="G600" s="5">
        <v>1</v>
      </c>
      <c r="H600" t="s">
        <v>2434</v>
      </c>
      <c r="I600" s="5">
        <v>1</v>
      </c>
      <c r="J600" t="s">
        <v>2435</v>
      </c>
      <c r="K600" s="5">
        <v>1</v>
      </c>
      <c r="L600" t="s">
        <v>2436</v>
      </c>
      <c r="M600" s="5">
        <v>1</v>
      </c>
      <c r="N600" t="s">
        <v>2437</v>
      </c>
      <c r="O600" s="5">
        <v>1</v>
      </c>
      <c r="P600" t="s">
        <v>2556</v>
      </c>
      <c r="Q600" s="5">
        <v>0.34</v>
      </c>
      <c r="S600" t="str">
        <f t="shared" si="29"/>
        <v>gi|631904942|gb|KJ600264.1|_Uncultured_Anaerolineaceae_bacterium_clone_CatInokulum039_16S_ribosomal_RNA_gene,_partial_sequence</v>
      </c>
      <c r="T600" t="e">
        <f>VLOOKUP(Selected!S600,SILVA_ACT!$C$2:$Z$126,19,FALSE)</f>
        <v>#N/A</v>
      </c>
      <c r="U600" t="e">
        <f>VLOOKUP(Selected!S600,SILVA_ACT!$C$2:$Z$126,20,FALSE)</f>
        <v>#N/A</v>
      </c>
      <c r="V600" t="e">
        <f>VLOOKUP(Selected!S600,SILVA_ACT!$C$2:$Z$126,21,FALSE)</f>
        <v>#N/A</v>
      </c>
      <c r="W600" t="e">
        <f>VLOOKUP(Selected!S600,SILVA_ACT!$C$2:$Z$126,22,FALSE)</f>
        <v>#N/A</v>
      </c>
      <c r="X600" t="e">
        <f>VLOOKUP(Selected!S600,SILVA_ACT!$C$2:$Z$126,23,FALSE)</f>
        <v>#N/A</v>
      </c>
      <c r="Y600" t="e">
        <f>VLOOKUP(Selected!S600,SILVA_ACT!$C$2:$Z$126,24,FALSE)</f>
        <v>#N/A</v>
      </c>
    </row>
    <row r="601" spans="1:25">
      <c r="A601" s="2" t="s">
        <v>0</v>
      </c>
      <c r="B601" t="s">
        <v>724</v>
      </c>
      <c r="C601" t="s">
        <v>725</v>
      </c>
      <c r="D601">
        <f t="shared" si="27"/>
        <v>633</v>
      </c>
      <c r="E601" t="e">
        <f t="shared" si="28"/>
        <v>#N/A</v>
      </c>
      <c r="F601" t="s">
        <v>2369</v>
      </c>
      <c r="G601" s="5">
        <v>1</v>
      </c>
      <c r="H601" t="s">
        <v>1978</v>
      </c>
      <c r="I601" s="5">
        <v>1</v>
      </c>
      <c r="J601" t="s">
        <v>1979</v>
      </c>
      <c r="K601" s="5">
        <v>1</v>
      </c>
      <c r="L601" t="s">
        <v>2370</v>
      </c>
      <c r="M601" s="5">
        <v>0.75</v>
      </c>
      <c r="N601" t="s">
        <v>2762</v>
      </c>
      <c r="O601" s="5">
        <v>0.48</v>
      </c>
      <c r="P601" t="s">
        <v>2763</v>
      </c>
      <c r="Q601" s="5">
        <v>0.47</v>
      </c>
      <c r="S601" t="str">
        <f t="shared" si="29"/>
        <v>gi|631904941|gb|KJ600263.1|_Uncultured_Derxia_sp._clone_CatInokulum038_16S_ribosomal_RNA_gene,_partial_sequence</v>
      </c>
      <c r="T601" t="e">
        <f>VLOOKUP(Selected!S601,SILVA_ACT!$C$2:$Z$126,19,FALSE)</f>
        <v>#N/A</v>
      </c>
      <c r="U601" t="e">
        <f>VLOOKUP(Selected!S601,SILVA_ACT!$C$2:$Z$126,20,FALSE)</f>
        <v>#N/A</v>
      </c>
      <c r="V601" t="e">
        <f>VLOOKUP(Selected!S601,SILVA_ACT!$C$2:$Z$126,21,FALSE)</f>
        <v>#N/A</v>
      </c>
      <c r="W601" t="e">
        <f>VLOOKUP(Selected!S601,SILVA_ACT!$C$2:$Z$126,22,FALSE)</f>
        <v>#N/A</v>
      </c>
      <c r="X601" t="e">
        <f>VLOOKUP(Selected!S601,SILVA_ACT!$C$2:$Z$126,23,FALSE)</f>
        <v>#N/A</v>
      </c>
      <c r="Y601" t="e">
        <f>VLOOKUP(Selected!S601,SILVA_ACT!$C$2:$Z$126,24,FALSE)</f>
        <v>#N/A</v>
      </c>
    </row>
    <row r="602" spans="1:25">
      <c r="A602" s="2" t="s">
        <v>0</v>
      </c>
      <c r="B602" t="s">
        <v>726</v>
      </c>
      <c r="C602" t="s">
        <v>727</v>
      </c>
      <c r="D602">
        <f t="shared" si="27"/>
        <v>634</v>
      </c>
      <c r="E602" t="e">
        <f t="shared" si="28"/>
        <v>#N/A</v>
      </c>
      <c r="F602" t="s">
        <v>2369</v>
      </c>
      <c r="G602" s="5">
        <v>1</v>
      </c>
      <c r="H602" t="s">
        <v>1978</v>
      </c>
      <c r="I602" s="5">
        <v>1</v>
      </c>
      <c r="J602" t="s">
        <v>2635</v>
      </c>
      <c r="K602" s="5">
        <v>1</v>
      </c>
      <c r="L602" t="s">
        <v>2636</v>
      </c>
      <c r="M602" s="5">
        <v>1</v>
      </c>
      <c r="N602" t="s">
        <v>2764</v>
      </c>
      <c r="O602" s="5">
        <v>1</v>
      </c>
      <c r="P602" t="s">
        <v>2765</v>
      </c>
      <c r="Q602" s="5">
        <v>0.71</v>
      </c>
      <c r="S602" t="str">
        <f t="shared" si="29"/>
        <v>gi|631904940|gb|KJ600262.1|_Uncultured_Sulfurovum_sp._clone_CatInokulum037_16S_ribosomal_RNA_gene,_partial_sequence</v>
      </c>
      <c r="T602" t="e">
        <f>VLOOKUP(Selected!S602,SILVA_ACT!$C$2:$Z$126,19,FALSE)</f>
        <v>#N/A</v>
      </c>
      <c r="U602" t="e">
        <f>VLOOKUP(Selected!S602,SILVA_ACT!$C$2:$Z$126,20,FALSE)</f>
        <v>#N/A</v>
      </c>
      <c r="V602" t="e">
        <f>VLOOKUP(Selected!S602,SILVA_ACT!$C$2:$Z$126,21,FALSE)</f>
        <v>#N/A</v>
      </c>
      <c r="W602" t="e">
        <f>VLOOKUP(Selected!S602,SILVA_ACT!$C$2:$Z$126,22,FALSE)</f>
        <v>#N/A</v>
      </c>
      <c r="X602" t="e">
        <f>VLOOKUP(Selected!S602,SILVA_ACT!$C$2:$Z$126,23,FALSE)</f>
        <v>#N/A</v>
      </c>
      <c r="Y602" t="e">
        <f>VLOOKUP(Selected!S602,SILVA_ACT!$C$2:$Z$126,24,FALSE)</f>
        <v>#N/A</v>
      </c>
    </row>
    <row r="603" spans="1:25">
      <c r="A603" s="2" t="s">
        <v>0</v>
      </c>
      <c r="B603" t="s">
        <v>728</v>
      </c>
      <c r="C603" t="s">
        <v>729</v>
      </c>
      <c r="D603">
        <f t="shared" si="27"/>
        <v>631</v>
      </c>
      <c r="E603" t="e">
        <f t="shared" si="28"/>
        <v>#N/A</v>
      </c>
      <c r="F603" t="s">
        <v>2369</v>
      </c>
      <c r="G603" s="5">
        <v>1</v>
      </c>
      <c r="H603" t="s">
        <v>1978</v>
      </c>
      <c r="I603" s="5">
        <v>1</v>
      </c>
      <c r="J603" t="s">
        <v>1980</v>
      </c>
      <c r="K603" s="5">
        <v>1</v>
      </c>
      <c r="L603" t="s">
        <v>2531</v>
      </c>
      <c r="M603" s="5">
        <v>1</v>
      </c>
      <c r="N603" t="s">
        <v>2576</v>
      </c>
      <c r="O603" s="5">
        <v>1</v>
      </c>
      <c r="P603" t="s">
        <v>2766</v>
      </c>
      <c r="Q603" s="5">
        <v>0.99</v>
      </c>
      <c r="S603" t="str">
        <f t="shared" si="29"/>
        <v>gi|631904939|gb|KJ600261.1|_Uncultured_Arenimonas_sp._clone_CatInokulum036_16S_ribosomal_RNA_gene,_partial_sequence</v>
      </c>
      <c r="T603" t="e">
        <f>VLOOKUP(Selected!S603,SILVA_ACT!$C$2:$Z$126,19,FALSE)</f>
        <v>#N/A</v>
      </c>
      <c r="U603" t="e">
        <f>VLOOKUP(Selected!S603,SILVA_ACT!$C$2:$Z$126,20,FALSE)</f>
        <v>#N/A</v>
      </c>
      <c r="V603" t="e">
        <f>VLOOKUP(Selected!S603,SILVA_ACT!$C$2:$Z$126,21,FALSE)</f>
        <v>#N/A</v>
      </c>
      <c r="W603" t="e">
        <f>VLOOKUP(Selected!S603,SILVA_ACT!$C$2:$Z$126,22,FALSE)</f>
        <v>#N/A</v>
      </c>
      <c r="X603" t="e">
        <f>VLOOKUP(Selected!S603,SILVA_ACT!$C$2:$Z$126,23,FALSE)</f>
        <v>#N/A</v>
      </c>
      <c r="Y603" t="e">
        <f>VLOOKUP(Selected!S603,SILVA_ACT!$C$2:$Z$126,24,FALSE)</f>
        <v>#N/A</v>
      </c>
    </row>
    <row r="604" spans="1:25">
      <c r="A604" s="2" t="s">
        <v>0</v>
      </c>
      <c r="B604" t="s">
        <v>730</v>
      </c>
      <c r="C604" t="s">
        <v>731</v>
      </c>
      <c r="D604">
        <f t="shared" si="27"/>
        <v>634</v>
      </c>
      <c r="E604" t="e">
        <f t="shared" si="28"/>
        <v>#N/A</v>
      </c>
      <c r="F604" t="s">
        <v>2369</v>
      </c>
      <c r="G604" s="5">
        <v>1</v>
      </c>
      <c r="H604" t="s">
        <v>1978</v>
      </c>
      <c r="I604" s="5">
        <v>1</v>
      </c>
      <c r="J604" t="s">
        <v>1979</v>
      </c>
      <c r="K604" s="5">
        <v>0.99</v>
      </c>
      <c r="L604" t="s">
        <v>2370</v>
      </c>
      <c r="M604" s="5">
        <v>0.99</v>
      </c>
      <c r="N604" t="s">
        <v>2371</v>
      </c>
      <c r="O604" s="5">
        <v>0.97</v>
      </c>
      <c r="P604" t="s">
        <v>2767</v>
      </c>
      <c r="Q604" s="5">
        <v>0.38</v>
      </c>
      <c r="S604" t="str">
        <f t="shared" si="29"/>
        <v>gi|631904938|gb|KJ600260.1|_Uncultured_Comamonadaceae_bacterium_clone_CatInokulum035_16S_ribosomal_RNA_gene,_partial_sequence</v>
      </c>
      <c r="T604" t="e">
        <f>VLOOKUP(Selected!S604,SILVA_ACT!$C$2:$Z$126,19,FALSE)</f>
        <v>#N/A</v>
      </c>
      <c r="U604" t="e">
        <f>VLOOKUP(Selected!S604,SILVA_ACT!$C$2:$Z$126,20,FALSE)</f>
        <v>#N/A</v>
      </c>
      <c r="V604" t="e">
        <f>VLOOKUP(Selected!S604,SILVA_ACT!$C$2:$Z$126,21,FALSE)</f>
        <v>#N/A</v>
      </c>
      <c r="W604" t="e">
        <f>VLOOKUP(Selected!S604,SILVA_ACT!$C$2:$Z$126,22,FALSE)</f>
        <v>#N/A</v>
      </c>
      <c r="X604" t="e">
        <f>VLOOKUP(Selected!S604,SILVA_ACT!$C$2:$Z$126,23,FALSE)</f>
        <v>#N/A</v>
      </c>
      <c r="Y604" t="e">
        <f>VLOOKUP(Selected!S604,SILVA_ACT!$C$2:$Z$126,24,FALSE)</f>
        <v>#N/A</v>
      </c>
    </row>
    <row r="605" spans="1:25">
      <c r="A605" s="2" t="s">
        <v>0</v>
      </c>
      <c r="B605" t="s">
        <v>732</v>
      </c>
      <c r="C605" t="s">
        <v>733</v>
      </c>
      <c r="D605">
        <f t="shared" si="27"/>
        <v>635</v>
      </c>
      <c r="E605" t="e">
        <f t="shared" si="28"/>
        <v>#N/A</v>
      </c>
      <c r="F605" t="s">
        <v>2369</v>
      </c>
      <c r="G605" s="5">
        <v>1</v>
      </c>
      <c r="H605" t="s">
        <v>1978</v>
      </c>
      <c r="I605" s="5">
        <v>1</v>
      </c>
      <c r="J605" t="s">
        <v>1979</v>
      </c>
      <c r="K605" s="5">
        <v>1</v>
      </c>
      <c r="L605" t="s">
        <v>2551</v>
      </c>
      <c r="M605" s="5">
        <v>0.56999999999999995</v>
      </c>
      <c r="N605" t="s">
        <v>2552</v>
      </c>
      <c r="O605" s="5">
        <v>0.56999999999999995</v>
      </c>
      <c r="P605" t="s">
        <v>2564</v>
      </c>
      <c r="Q605" s="5">
        <v>0.17</v>
      </c>
      <c r="S605" t="str">
        <f t="shared" si="29"/>
        <v>gi|631904937|gb|KJ600259.1|_Uncultured_beta_proteobacterium_clone_CatInokulum034_16S_ribosomal_RNA_gene,_partial_sequence</v>
      </c>
      <c r="T605" t="e">
        <f>VLOOKUP(Selected!S605,SILVA_ACT!$C$2:$Z$126,19,FALSE)</f>
        <v>#N/A</v>
      </c>
      <c r="U605" t="e">
        <f>VLOOKUP(Selected!S605,SILVA_ACT!$C$2:$Z$126,20,FALSE)</f>
        <v>#N/A</v>
      </c>
      <c r="V605" t="e">
        <f>VLOOKUP(Selected!S605,SILVA_ACT!$C$2:$Z$126,21,FALSE)</f>
        <v>#N/A</v>
      </c>
      <c r="W605" t="e">
        <f>VLOOKUP(Selected!S605,SILVA_ACT!$C$2:$Z$126,22,FALSE)</f>
        <v>#N/A</v>
      </c>
      <c r="X605" t="e">
        <f>VLOOKUP(Selected!S605,SILVA_ACT!$C$2:$Z$126,23,FALSE)</f>
        <v>#N/A</v>
      </c>
      <c r="Y605" t="e">
        <f>VLOOKUP(Selected!S605,SILVA_ACT!$C$2:$Z$126,24,FALSE)</f>
        <v>#N/A</v>
      </c>
    </row>
    <row r="606" spans="1:25">
      <c r="A606" s="2" t="s">
        <v>0</v>
      </c>
      <c r="B606" t="s">
        <v>734</v>
      </c>
      <c r="C606" t="s">
        <v>735</v>
      </c>
      <c r="D606">
        <f t="shared" si="27"/>
        <v>632</v>
      </c>
      <c r="E606" t="e">
        <f t="shared" si="28"/>
        <v>#N/A</v>
      </c>
      <c r="F606" t="s">
        <v>2369</v>
      </c>
      <c r="G606" s="5">
        <v>1</v>
      </c>
      <c r="H606" t="s">
        <v>2429</v>
      </c>
      <c r="I606" s="5">
        <v>1</v>
      </c>
      <c r="J606" t="s">
        <v>2430</v>
      </c>
      <c r="K606" s="5">
        <v>1</v>
      </c>
      <c r="L606" t="s">
        <v>2539</v>
      </c>
      <c r="M606" s="5">
        <v>1</v>
      </c>
      <c r="N606" t="s">
        <v>2602</v>
      </c>
      <c r="O606" s="5">
        <v>1</v>
      </c>
      <c r="P606" t="s">
        <v>2603</v>
      </c>
      <c r="Q606" s="5">
        <v>1</v>
      </c>
      <c r="S606" t="str">
        <f t="shared" si="29"/>
        <v>gi|631904936|gb|KJ600258.1|_Uncultured_Clostridium_sp._clone_CatInokulum033_16S_ribosomal_RNA_gene,_partial_sequence</v>
      </c>
      <c r="T606" t="e">
        <f>VLOOKUP(Selected!S606,SILVA_ACT!$C$2:$Z$126,19,FALSE)</f>
        <v>#N/A</v>
      </c>
      <c r="U606" t="e">
        <f>VLOOKUP(Selected!S606,SILVA_ACT!$C$2:$Z$126,20,FALSE)</f>
        <v>#N/A</v>
      </c>
      <c r="V606" t="e">
        <f>VLOOKUP(Selected!S606,SILVA_ACT!$C$2:$Z$126,21,FALSE)</f>
        <v>#N/A</v>
      </c>
      <c r="W606" t="e">
        <f>VLOOKUP(Selected!S606,SILVA_ACT!$C$2:$Z$126,22,FALSE)</f>
        <v>#N/A</v>
      </c>
      <c r="X606" t="e">
        <f>VLOOKUP(Selected!S606,SILVA_ACT!$C$2:$Z$126,23,FALSE)</f>
        <v>#N/A</v>
      </c>
      <c r="Y606" t="e">
        <f>VLOOKUP(Selected!S606,SILVA_ACT!$C$2:$Z$126,24,FALSE)</f>
        <v>#N/A</v>
      </c>
    </row>
    <row r="607" spans="1:25">
      <c r="A607" s="2" t="s">
        <v>0</v>
      </c>
      <c r="B607" t="s">
        <v>736</v>
      </c>
      <c r="C607" t="s">
        <v>737</v>
      </c>
      <c r="D607">
        <f t="shared" si="27"/>
        <v>635</v>
      </c>
      <c r="E607" t="e">
        <f t="shared" si="28"/>
        <v>#N/A</v>
      </c>
      <c r="F607" t="s">
        <v>2369</v>
      </c>
      <c r="G607" s="5">
        <v>1</v>
      </c>
      <c r="H607" t="s">
        <v>1978</v>
      </c>
      <c r="I607" s="5">
        <v>1</v>
      </c>
      <c r="J607" t="s">
        <v>1979</v>
      </c>
      <c r="K607" s="5">
        <v>1</v>
      </c>
      <c r="L607" t="s">
        <v>2551</v>
      </c>
      <c r="M607" s="5">
        <v>0.45</v>
      </c>
      <c r="N607" t="s">
        <v>2552</v>
      </c>
      <c r="O607" s="5">
        <v>0.45</v>
      </c>
      <c r="P607" t="s">
        <v>2768</v>
      </c>
      <c r="Q607" s="5">
        <v>0.19</v>
      </c>
      <c r="S607" t="str">
        <f t="shared" si="29"/>
        <v>gi|631904935|gb|KJ600257.1|_Uncultured_Alcaligenaceae_bacterium_clone_CatInokulum032_16S_ribosomal_RNA_gene,_partial_sequence</v>
      </c>
      <c r="T607" t="e">
        <f>VLOOKUP(Selected!S607,SILVA_ACT!$C$2:$Z$126,19,FALSE)</f>
        <v>#N/A</v>
      </c>
      <c r="U607" t="e">
        <f>VLOOKUP(Selected!S607,SILVA_ACT!$C$2:$Z$126,20,FALSE)</f>
        <v>#N/A</v>
      </c>
      <c r="V607" t="e">
        <f>VLOOKUP(Selected!S607,SILVA_ACT!$C$2:$Z$126,21,FALSE)</f>
        <v>#N/A</v>
      </c>
      <c r="W607" t="e">
        <f>VLOOKUP(Selected!S607,SILVA_ACT!$C$2:$Z$126,22,FALSE)</f>
        <v>#N/A</v>
      </c>
      <c r="X607" t="e">
        <f>VLOOKUP(Selected!S607,SILVA_ACT!$C$2:$Z$126,23,FALSE)</f>
        <v>#N/A</v>
      </c>
      <c r="Y607" t="e">
        <f>VLOOKUP(Selected!S607,SILVA_ACT!$C$2:$Z$126,24,FALSE)</f>
        <v>#N/A</v>
      </c>
    </row>
    <row r="608" spans="1:25">
      <c r="A608" s="2" t="s">
        <v>0</v>
      </c>
      <c r="B608" t="s">
        <v>738</v>
      </c>
      <c r="C608" t="s">
        <v>739</v>
      </c>
      <c r="D608">
        <f t="shared" si="27"/>
        <v>639</v>
      </c>
      <c r="E608" t="e">
        <f t="shared" si="28"/>
        <v>#N/A</v>
      </c>
      <c r="F608" t="s">
        <v>2369</v>
      </c>
      <c r="G608" s="5">
        <v>1</v>
      </c>
      <c r="H608" t="s">
        <v>1978</v>
      </c>
      <c r="I608" s="5">
        <v>1</v>
      </c>
      <c r="J608" t="s">
        <v>1979</v>
      </c>
      <c r="K608" s="5">
        <v>1</v>
      </c>
      <c r="L608" t="s">
        <v>2551</v>
      </c>
      <c r="M608" s="5">
        <v>1</v>
      </c>
      <c r="N608" t="s">
        <v>2552</v>
      </c>
      <c r="O608" s="5">
        <v>1</v>
      </c>
      <c r="P608" t="s">
        <v>2553</v>
      </c>
      <c r="Q608" s="5">
        <v>0.95</v>
      </c>
      <c r="S608" t="str">
        <f t="shared" si="29"/>
        <v>gi|631904934|gb|KJ600256.1|_Uncultured_Rhodocyclaceae_bacterium_clone_CatInokulum031_16S_ribosomal_RNA_gene,_partial_sequence</v>
      </c>
      <c r="T608" t="e">
        <f>VLOOKUP(Selected!S608,SILVA_ACT!$C$2:$Z$126,19,FALSE)</f>
        <v>#N/A</v>
      </c>
      <c r="U608" t="e">
        <f>VLOOKUP(Selected!S608,SILVA_ACT!$C$2:$Z$126,20,FALSE)</f>
        <v>#N/A</v>
      </c>
      <c r="V608" t="e">
        <f>VLOOKUP(Selected!S608,SILVA_ACT!$C$2:$Z$126,21,FALSE)</f>
        <v>#N/A</v>
      </c>
      <c r="W608" t="e">
        <f>VLOOKUP(Selected!S608,SILVA_ACT!$C$2:$Z$126,22,FALSE)</f>
        <v>#N/A</v>
      </c>
      <c r="X608" t="e">
        <f>VLOOKUP(Selected!S608,SILVA_ACT!$C$2:$Z$126,23,FALSE)</f>
        <v>#N/A</v>
      </c>
      <c r="Y608" t="e">
        <f>VLOOKUP(Selected!S608,SILVA_ACT!$C$2:$Z$126,24,FALSE)</f>
        <v>#N/A</v>
      </c>
    </row>
    <row r="609" spans="1:25">
      <c r="A609" s="2" t="s">
        <v>0</v>
      </c>
      <c r="B609" t="s">
        <v>740</v>
      </c>
      <c r="C609" t="s">
        <v>741</v>
      </c>
      <c r="D609">
        <f t="shared" si="27"/>
        <v>639</v>
      </c>
      <c r="E609" t="e">
        <f t="shared" si="28"/>
        <v>#N/A</v>
      </c>
      <c r="F609" t="s">
        <v>2369</v>
      </c>
      <c r="G609" s="5">
        <v>1</v>
      </c>
      <c r="H609" t="s">
        <v>2429</v>
      </c>
      <c r="I609" s="5">
        <v>1</v>
      </c>
      <c r="J609" t="s">
        <v>2701</v>
      </c>
      <c r="K609" s="5">
        <v>1</v>
      </c>
      <c r="L609" t="s">
        <v>2749</v>
      </c>
      <c r="M609" s="5">
        <v>1</v>
      </c>
      <c r="N609" t="s">
        <v>2769</v>
      </c>
      <c r="O609" s="5">
        <v>1</v>
      </c>
      <c r="P609" t="s">
        <v>2770</v>
      </c>
      <c r="Q609" s="5">
        <v>1</v>
      </c>
      <c r="S609" t="str">
        <f t="shared" si="29"/>
        <v>gi|631904933|gb|KJ600255.1|_Uncultured_Carnobacteriaceae_bacterium_clone_CatInokulum030_16S_ribosomal_RNA_gene,_partial_sequence</v>
      </c>
      <c r="T609" t="e">
        <f>VLOOKUP(Selected!S609,SILVA_ACT!$C$2:$Z$126,19,FALSE)</f>
        <v>#N/A</v>
      </c>
      <c r="U609" t="e">
        <f>VLOOKUP(Selected!S609,SILVA_ACT!$C$2:$Z$126,20,FALSE)</f>
        <v>#N/A</v>
      </c>
      <c r="V609" t="e">
        <f>VLOOKUP(Selected!S609,SILVA_ACT!$C$2:$Z$126,21,FALSE)</f>
        <v>#N/A</v>
      </c>
      <c r="W609" t="e">
        <f>VLOOKUP(Selected!S609,SILVA_ACT!$C$2:$Z$126,22,FALSE)</f>
        <v>#N/A</v>
      </c>
      <c r="X609" t="e">
        <f>VLOOKUP(Selected!S609,SILVA_ACT!$C$2:$Z$126,23,FALSE)</f>
        <v>#N/A</v>
      </c>
      <c r="Y609" t="e">
        <f>VLOOKUP(Selected!S609,SILVA_ACT!$C$2:$Z$126,24,FALSE)</f>
        <v>#N/A</v>
      </c>
    </row>
    <row r="610" spans="1:25">
      <c r="A610" s="2" t="s">
        <v>0</v>
      </c>
      <c r="B610" t="s">
        <v>742</v>
      </c>
      <c r="C610" t="s">
        <v>743</v>
      </c>
      <c r="D610">
        <f t="shared" si="27"/>
        <v>640</v>
      </c>
      <c r="E610" t="e">
        <f t="shared" si="28"/>
        <v>#N/A</v>
      </c>
      <c r="F610" t="s">
        <v>2369</v>
      </c>
      <c r="G610" s="5">
        <v>1</v>
      </c>
      <c r="H610" t="s">
        <v>2396</v>
      </c>
      <c r="I610" s="5">
        <v>1</v>
      </c>
      <c r="J610" t="s">
        <v>2397</v>
      </c>
      <c r="K610" s="5">
        <v>0.99</v>
      </c>
      <c r="L610" t="s">
        <v>2771</v>
      </c>
      <c r="M610" s="5">
        <v>0.9</v>
      </c>
      <c r="N610" t="s">
        <v>2771</v>
      </c>
      <c r="O610" s="5">
        <v>0.9</v>
      </c>
      <c r="P610" t="s">
        <v>2771</v>
      </c>
      <c r="Q610" s="5">
        <v>0.9</v>
      </c>
      <c r="S610" t="str">
        <f t="shared" si="29"/>
        <v>gi|631904932|gb|KJ600254.1|_Uncultured_Candidatus_Chloracidobacterium_sp._clone_CatInokulum029_16S_ribosomal_RNA_gene,_partial_sequence</v>
      </c>
      <c r="T610" t="e">
        <f>VLOOKUP(Selected!S610,SILVA_ACT!$C$2:$Z$126,19,FALSE)</f>
        <v>#N/A</v>
      </c>
      <c r="U610" t="e">
        <f>VLOOKUP(Selected!S610,SILVA_ACT!$C$2:$Z$126,20,FALSE)</f>
        <v>#N/A</v>
      </c>
      <c r="V610" t="e">
        <f>VLOOKUP(Selected!S610,SILVA_ACT!$C$2:$Z$126,21,FALSE)</f>
        <v>#N/A</v>
      </c>
      <c r="W610" t="e">
        <f>VLOOKUP(Selected!S610,SILVA_ACT!$C$2:$Z$126,22,FALSE)</f>
        <v>#N/A</v>
      </c>
      <c r="X610" t="e">
        <f>VLOOKUP(Selected!S610,SILVA_ACT!$C$2:$Z$126,23,FALSE)</f>
        <v>#N/A</v>
      </c>
      <c r="Y610" t="e">
        <f>VLOOKUP(Selected!S610,SILVA_ACT!$C$2:$Z$126,24,FALSE)</f>
        <v>#N/A</v>
      </c>
    </row>
    <row r="611" spans="1:25">
      <c r="A611" s="2" t="s">
        <v>0</v>
      </c>
      <c r="B611" t="s">
        <v>744</v>
      </c>
      <c r="C611" t="s">
        <v>745</v>
      </c>
      <c r="D611">
        <f t="shared" si="27"/>
        <v>636</v>
      </c>
      <c r="E611" t="e">
        <f t="shared" si="28"/>
        <v>#N/A</v>
      </c>
      <c r="F611" t="s">
        <v>2369</v>
      </c>
      <c r="G611" s="5">
        <v>1</v>
      </c>
      <c r="H611" t="s">
        <v>1978</v>
      </c>
      <c r="I611" s="5">
        <v>1</v>
      </c>
      <c r="J611" t="s">
        <v>1981</v>
      </c>
      <c r="K611" s="5">
        <v>1</v>
      </c>
      <c r="L611" t="s">
        <v>2417</v>
      </c>
      <c r="M611" s="5">
        <v>0.59</v>
      </c>
      <c r="N611" t="s">
        <v>2660</v>
      </c>
      <c r="O611" s="5">
        <v>0.43</v>
      </c>
      <c r="P611" t="s">
        <v>2772</v>
      </c>
      <c r="Q611" s="5">
        <v>0.09</v>
      </c>
      <c r="S611" t="str">
        <f t="shared" si="29"/>
        <v>gi|631904931|gb|KJ600253.1|_Uncultured_Rhizobiales_bacterium_clone_CatInokulum028_16S_ribosomal_RNA_gene,_partial_sequence</v>
      </c>
      <c r="T611" t="e">
        <f>VLOOKUP(Selected!S611,SILVA_ACT!$C$2:$Z$126,19,FALSE)</f>
        <v>#N/A</v>
      </c>
      <c r="U611" t="e">
        <f>VLOOKUP(Selected!S611,SILVA_ACT!$C$2:$Z$126,20,FALSE)</f>
        <v>#N/A</v>
      </c>
      <c r="V611" t="e">
        <f>VLOOKUP(Selected!S611,SILVA_ACT!$C$2:$Z$126,21,FALSE)</f>
        <v>#N/A</v>
      </c>
      <c r="W611" t="e">
        <f>VLOOKUP(Selected!S611,SILVA_ACT!$C$2:$Z$126,22,FALSE)</f>
        <v>#N/A</v>
      </c>
      <c r="X611" t="e">
        <f>VLOOKUP(Selected!S611,SILVA_ACT!$C$2:$Z$126,23,FALSE)</f>
        <v>#N/A</v>
      </c>
      <c r="Y611" t="e">
        <f>VLOOKUP(Selected!S611,SILVA_ACT!$C$2:$Z$126,24,FALSE)</f>
        <v>#N/A</v>
      </c>
    </row>
    <row r="612" spans="1:25">
      <c r="A612" s="2" t="s">
        <v>0</v>
      </c>
      <c r="B612" t="s">
        <v>746</v>
      </c>
      <c r="C612" t="s">
        <v>747</v>
      </c>
      <c r="D612">
        <f t="shared" si="27"/>
        <v>637</v>
      </c>
      <c r="E612" t="e">
        <f t="shared" si="28"/>
        <v>#N/A</v>
      </c>
      <c r="F612" t="s">
        <v>2369</v>
      </c>
      <c r="G612" s="5">
        <v>1</v>
      </c>
      <c r="H612" t="s">
        <v>1978</v>
      </c>
      <c r="I612" s="5">
        <v>1</v>
      </c>
      <c r="J612" t="s">
        <v>1979</v>
      </c>
      <c r="K612" s="5">
        <v>1</v>
      </c>
      <c r="L612" t="s">
        <v>2370</v>
      </c>
      <c r="M612" s="5">
        <v>1</v>
      </c>
      <c r="N612" t="s">
        <v>2381</v>
      </c>
      <c r="O612" s="5">
        <v>1</v>
      </c>
      <c r="P612" t="s">
        <v>2715</v>
      </c>
      <c r="Q612" s="5">
        <v>0.97</v>
      </c>
      <c r="S612" t="str">
        <f t="shared" si="29"/>
        <v>gi|631904930|gb|KJ600252.1|_Uncultured_Comamonadaceae_bacterium_clone_CatInokulum027_16S_ribosomal_RNA_gene,_partial_sequence</v>
      </c>
      <c r="T612" t="e">
        <f>VLOOKUP(Selected!S612,SILVA_ACT!$C$2:$Z$126,19,FALSE)</f>
        <v>#N/A</v>
      </c>
      <c r="U612" t="e">
        <f>VLOOKUP(Selected!S612,SILVA_ACT!$C$2:$Z$126,20,FALSE)</f>
        <v>#N/A</v>
      </c>
      <c r="V612" t="e">
        <f>VLOOKUP(Selected!S612,SILVA_ACT!$C$2:$Z$126,21,FALSE)</f>
        <v>#N/A</v>
      </c>
      <c r="W612" t="e">
        <f>VLOOKUP(Selected!S612,SILVA_ACT!$C$2:$Z$126,22,FALSE)</f>
        <v>#N/A</v>
      </c>
      <c r="X612" t="e">
        <f>VLOOKUP(Selected!S612,SILVA_ACT!$C$2:$Z$126,23,FALSE)</f>
        <v>#N/A</v>
      </c>
      <c r="Y612" t="e">
        <f>VLOOKUP(Selected!S612,SILVA_ACT!$C$2:$Z$126,24,FALSE)</f>
        <v>#N/A</v>
      </c>
    </row>
    <row r="613" spans="1:25">
      <c r="A613" s="2" t="s">
        <v>0</v>
      </c>
      <c r="B613" t="s">
        <v>748</v>
      </c>
      <c r="C613" t="s">
        <v>749</v>
      </c>
      <c r="D613">
        <f t="shared" si="27"/>
        <v>639</v>
      </c>
      <c r="E613" t="e">
        <f t="shared" si="28"/>
        <v>#N/A</v>
      </c>
      <c r="F613" t="s">
        <v>2369</v>
      </c>
      <c r="G613" s="5">
        <v>1</v>
      </c>
      <c r="H613" t="s">
        <v>1978</v>
      </c>
      <c r="I613" s="5">
        <v>1</v>
      </c>
      <c r="J613" t="s">
        <v>1979</v>
      </c>
      <c r="K613" s="5">
        <v>1</v>
      </c>
      <c r="L613" t="s">
        <v>2551</v>
      </c>
      <c r="M613" s="5">
        <v>1</v>
      </c>
      <c r="N613" t="s">
        <v>2552</v>
      </c>
      <c r="O613" s="5">
        <v>1</v>
      </c>
      <c r="P613" t="s">
        <v>2650</v>
      </c>
      <c r="Q613" s="5">
        <v>0.95</v>
      </c>
      <c r="S613" t="str">
        <f t="shared" si="29"/>
        <v>gi|631904929|gb|KJ600251.1|_Uncultured_Rhodocyclaceae_bacterium_clone_CatInokulum026_16S_ribosomal_RNA_gene,_partial_sequence</v>
      </c>
      <c r="T613" t="e">
        <f>VLOOKUP(Selected!S613,SILVA_ACT!$C$2:$Z$126,19,FALSE)</f>
        <v>#N/A</v>
      </c>
      <c r="U613" t="e">
        <f>VLOOKUP(Selected!S613,SILVA_ACT!$C$2:$Z$126,20,FALSE)</f>
        <v>#N/A</v>
      </c>
      <c r="V613" t="e">
        <f>VLOOKUP(Selected!S613,SILVA_ACT!$C$2:$Z$126,21,FALSE)</f>
        <v>#N/A</v>
      </c>
      <c r="W613" t="e">
        <f>VLOOKUP(Selected!S613,SILVA_ACT!$C$2:$Z$126,22,FALSE)</f>
        <v>#N/A</v>
      </c>
      <c r="X613" t="e">
        <f>VLOOKUP(Selected!S613,SILVA_ACT!$C$2:$Z$126,23,FALSE)</f>
        <v>#N/A</v>
      </c>
      <c r="Y613" t="e">
        <f>VLOOKUP(Selected!S613,SILVA_ACT!$C$2:$Z$126,24,FALSE)</f>
        <v>#N/A</v>
      </c>
    </row>
    <row r="614" spans="1:25">
      <c r="A614" s="2" t="s">
        <v>0</v>
      </c>
      <c r="B614" t="s">
        <v>750</v>
      </c>
      <c r="C614" t="s">
        <v>751</v>
      </c>
      <c r="D614">
        <f t="shared" si="27"/>
        <v>638</v>
      </c>
      <c r="E614" t="e">
        <f t="shared" si="28"/>
        <v>#N/A</v>
      </c>
      <c r="F614" t="s">
        <v>2369</v>
      </c>
      <c r="G614" s="5">
        <v>1</v>
      </c>
      <c r="H614" t="s">
        <v>1978</v>
      </c>
      <c r="I614" s="5">
        <v>1</v>
      </c>
      <c r="J614" t="s">
        <v>1979</v>
      </c>
      <c r="K614" s="5">
        <v>1</v>
      </c>
      <c r="L614" t="s">
        <v>2551</v>
      </c>
      <c r="M614" s="5">
        <v>0.97</v>
      </c>
      <c r="N614" t="s">
        <v>2552</v>
      </c>
      <c r="O614" s="5">
        <v>0.97</v>
      </c>
      <c r="P614" t="s">
        <v>2675</v>
      </c>
      <c r="Q614" s="5">
        <v>0.89</v>
      </c>
      <c r="S614" t="str">
        <f t="shared" si="29"/>
        <v>gi|631904928|gb|KJ600250.1|_Uncultured_Propionivibrio_sp._clone_CatInokulum025_16S_ribosomal_RNA_gene,_partial_sequence</v>
      </c>
      <c r="T614" t="e">
        <f>VLOOKUP(Selected!S614,SILVA_ACT!$C$2:$Z$126,19,FALSE)</f>
        <v>#N/A</v>
      </c>
      <c r="U614" t="e">
        <f>VLOOKUP(Selected!S614,SILVA_ACT!$C$2:$Z$126,20,FALSE)</f>
        <v>#N/A</v>
      </c>
      <c r="V614" t="e">
        <f>VLOOKUP(Selected!S614,SILVA_ACT!$C$2:$Z$126,21,FALSE)</f>
        <v>#N/A</v>
      </c>
      <c r="W614" t="e">
        <f>VLOOKUP(Selected!S614,SILVA_ACT!$C$2:$Z$126,22,FALSE)</f>
        <v>#N/A</v>
      </c>
      <c r="X614" t="e">
        <f>VLOOKUP(Selected!S614,SILVA_ACT!$C$2:$Z$126,23,FALSE)</f>
        <v>#N/A</v>
      </c>
      <c r="Y614" t="e">
        <f>VLOOKUP(Selected!S614,SILVA_ACT!$C$2:$Z$126,24,FALSE)</f>
        <v>#N/A</v>
      </c>
    </row>
    <row r="615" spans="1:25">
      <c r="A615" s="2" t="s">
        <v>0</v>
      </c>
      <c r="B615" t="s">
        <v>752</v>
      </c>
      <c r="C615" t="s">
        <v>753</v>
      </c>
      <c r="D615">
        <f t="shared" si="27"/>
        <v>636</v>
      </c>
      <c r="E615" t="e">
        <f t="shared" si="28"/>
        <v>#N/A</v>
      </c>
      <c r="F615" t="s">
        <v>2369</v>
      </c>
      <c r="G615" s="5">
        <v>1</v>
      </c>
      <c r="H615" t="s">
        <v>1978</v>
      </c>
      <c r="I615" s="5">
        <v>1</v>
      </c>
      <c r="J615" t="s">
        <v>1979</v>
      </c>
      <c r="K615" s="5">
        <v>1</v>
      </c>
      <c r="L615" t="s">
        <v>2370</v>
      </c>
      <c r="M615" s="5">
        <v>1</v>
      </c>
      <c r="N615" t="s">
        <v>2381</v>
      </c>
      <c r="O615" s="5">
        <v>0.99</v>
      </c>
      <c r="P615" t="s">
        <v>2686</v>
      </c>
      <c r="Q615" s="5">
        <v>0.56000000000000005</v>
      </c>
      <c r="S615" t="str">
        <f t="shared" si="29"/>
        <v>gi|631904927|gb|KJ600249.1|_Uncultured_Acidovorax_sp._clone_CatInokulum024_16S_ribosomal_RNA_gene,_partial_sequence</v>
      </c>
      <c r="T615" t="e">
        <f>VLOOKUP(Selected!S615,SILVA_ACT!$C$2:$Z$126,19,FALSE)</f>
        <v>#N/A</v>
      </c>
      <c r="U615" t="e">
        <f>VLOOKUP(Selected!S615,SILVA_ACT!$C$2:$Z$126,20,FALSE)</f>
        <v>#N/A</v>
      </c>
      <c r="V615" t="e">
        <f>VLOOKUP(Selected!S615,SILVA_ACT!$C$2:$Z$126,21,FALSE)</f>
        <v>#N/A</v>
      </c>
      <c r="W615" t="e">
        <f>VLOOKUP(Selected!S615,SILVA_ACT!$C$2:$Z$126,22,FALSE)</f>
        <v>#N/A</v>
      </c>
      <c r="X615" t="e">
        <f>VLOOKUP(Selected!S615,SILVA_ACT!$C$2:$Z$126,23,FALSE)</f>
        <v>#N/A</v>
      </c>
      <c r="Y615" t="e">
        <f>VLOOKUP(Selected!S615,SILVA_ACT!$C$2:$Z$126,24,FALSE)</f>
        <v>#N/A</v>
      </c>
    </row>
    <row r="616" spans="1:25">
      <c r="A616" s="2" t="s">
        <v>0</v>
      </c>
      <c r="B616" t="s">
        <v>754</v>
      </c>
      <c r="C616" t="s">
        <v>755</v>
      </c>
      <c r="D616">
        <f t="shared" si="27"/>
        <v>639</v>
      </c>
      <c r="E616" t="e">
        <f t="shared" si="28"/>
        <v>#N/A</v>
      </c>
      <c r="F616" t="s">
        <v>2369</v>
      </c>
      <c r="G616" s="5">
        <v>1</v>
      </c>
      <c r="H616" t="s">
        <v>1978</v>
      </c>
      <c r="I616" s="5">
        <v>1</v>
      </c>
      <c r="J616" t="s">
        <v>1979</v>
      </c>
      <c r="K616" s="5">
        <v>1</v>
      </c>
      <c r="L616" t="s">
        <v>2551</v>
      </c>
      <c r="M616" s="5">
        <v>1</v>
      </c>
      <c r="N616" t="s">
        <v>2552</v>
      </c>
      <c r="O616" s="5">
        <v>1</v>
      </c>
      <c r="P616" t="s">
        <v>2675</v>
      </c>
      <c r="Q616" s="5">
        <v>0.88</v>
      </c>
      <c r="S616" t="str">
        <f t="shared" si="29"/>
        <v>gi|631904926|gb|KJ600248.1|_Uncultured_Propionivibrio_sp._clone_CatInokulum022_16S_ribosomal_RNA_gene,_partial_sequence</v>
      </c>
      <c r="T616" t="e">
        <f>VLOOKUP(Selected!S616,SILVA_ACT!$C$2:$Z$126,19,FALSE)</f>
        <v>#N/A</v>
      </c>
      <c r="U616" t="e">
        <f>VLOOKUP(Selected!S616,SILVA_ACT!$C$2:$Z$126,20,FALSE)</f>
        <v>#N/A</v>
      </c>
      <c r="V616" t="e">
        <f>VLOOKUP(Selected!S616,SILVA_ACT!$C$2:$Z$126,21,FALSE)</f>
        <v>#N/A</v>
      </c>
      <c r="W616" t="e">
        <f>VLOOKUP(Selected!S616,SILVA_ACT!$C$2:$Z$126,22,FALSE)</f>
        <v>#N/A</v>
      </c>
      <c r="X616" t="e">
        <f>VLOOKUP(Selected!S616,SILVA_ACT!$C$2:$Z$126,23,FALSE)</f>
        <v>#N/A</v>
      </c>
      <c r="Y616" t="e">
        <f>VLOOKUP(Selected!S616,SILVA_ACT!$C$2:$Z$126,24,FALSE)</f>
        <v>#N/A</v>
      </c>
    </row>
    <row r="617" spans="1:25">
      <c r="A617" s="2" t="s">
        <v>0</v>
      </c>
      <c r="B617" t="s">
        <v>756</v>
      </c>
      <c r="C617" t="s">
        <v>757</v>
      </c>
      <c r="D617">
        <f t="shared" si="27"/>
        <v>636</v>
      </c>
      <c r="E617" t="e">
        <f t="shared" si="28"/>
        <v>#N/A</v>
      </c>
      <c r="F617" t="s">
        <v>2369</v>
      </c>
      <c r="G617" s="5">
        <v>1</v>
      </c>
      <c r="H617" t="s">
        <v>1978</v>
      </c>
      <c r="I617" s="5">
        <v>1</v>
      </c>
      <c r="J617" t="s">
        <v>2455</v>
      </c>
      <c r="K617" s="5">
        <v>0.99</v>
      </c>
      <c r="L617" t="s">
        <v>2479</v>
      </c>
      <c r="M617" s="5">
        <v>0.99</v>
      </c>
      <c r="N617" t="s">
        <v>2773</v>
      </c>
      <c r="O617" s="5">
        <v>0.66</v>
      </c>
      <c r="P617" t="s">
        <v>2774</v>
      </c>
      <c r="Q617" s="5">
        <v>0.66</v>
      </c>
      <c r="S617" t="str">
        <f t="shared" si="29"/>
        <v>gi|631904925|gb|KJ600247.1|_Uncultured_Haliangium_sp._clone_CatInokulum021_16S_ribosomal_RNA_gene,_partial_sequence</v>
      </c>
      <c r="T617" t="e">
        <f>VLOOKUP(Selected!S617,SILVA_ACT!$C$2:$Z$126,19,FALSE)</f>
        <v>#N/A</v>
      </c>
      <c r="U617" t="e">
        <f>VLOOKUP(Selected!S617,SILVA_ACT!$C$2:$Z$126,20,FALSE)</f>
        <v>#N/A</v>
      </c>
      <c r="V617" t="e">
        <f>VLOOKUP(Selected!S617,SILVA_ACT!$C$2:$Z$126,21,FALSE)</f>
        <v>#N/A</v>
      </c>
      <c r="W617" t="e">
        <f>VLOOKUP(Selected!S617,SILVA_ACT!$C$2:$Z$126,22,FALSE)</f>
        <v>#N/A</v>
      </c>
      <c r="X617" t="e">
        <f>VLOOKUP(Selected!S617,SILVA_ACT!$C$2:$Z$126,23,FALSE)</f>
        <v>#N/A</v>
      </c>
      <c r="Y617" t="e">
        <f>VLOOKUP(Selected!S617,SILVA_ACT!$C$2:$Z$126,24,FALSE)</f>
        <v>#N/A</v>
      </c>
    </row>
    <row r="618" spans="1:25">
      <c r="A618" s="2" t="s">
        <v>0</v>
      </c>
      <c r="B618" t="s">
        <v>758</v>
      </c>
      <c r="C618" t="s">
        <v>759</v>
      </c>
      <c r="D618">
        <f t="shared" si="27"/>
        <v>640</v>
      </c>
      <c r="E618" t="e">
        <f t="shared" si="28"/>
        <v>#N/A</v>
      </c>
      <c r="F618" t="s">
        <v>2369</v>
      </c>
      <c r="G618" s="5">
        <v>1</v>
      </c>
      <c r="H618" t="s">
        <v>2396</v>
      </c>
      <c r="I618" s="5">
        <v>0.97</v>
      </c>
      <c r="J618" t="s">
        <v>2515</v>
      </c>
      <c r="K618" s="5">
        <v>0.97</v>
      </c>
      <c r="L618" t="s">
        <v>2516</v>
      </c>
      <c r="M618" s="5">
        <v>0.97</v>
      </c>
      <c r="N618" t="s">
        <v>2516</v>
      </c>
      <c r="O618" s="5">
        <v>0.97</v>
      </c>
      <c r="P618" t="s">
        <v>2516</v>
      </c>
      <c r="Q618" s="5">
        <v>0.97</v>
      </c>
      <c r="S618" t="str">
        <f t="shared" si="29"/>
        <v>gi|631904924|gb|KJ600246.1|_Uncultured_Holophagae_bacterium_clone_CatInokulum020_16S_ribosomal_RNA_gene,_partial_sequence</v>
      </c>
      <c r="T618" t="e">
        <f>VLOOKUP(Selected!S618,SILVA_ACT!$C$2:$Z$126,19,FALSE)</f>
        <v>#N/A</v>
      </c>
      <c r="U618" t="e">
        <f>VLOOKUP(Selected!S618,SILVA_ACT!$C$2:$Z$126,20,FALSE)</f>
        <v>#N/A</v>
      </c>
      <c r="V618" t="e">
        <f>VLOOKUP(Selected!S618,SILVA_ACT!$C$2:$Z$126,21,FALSE)</f>
        <v>#N/A</v>
      </c>
      <c r="W618" t="e">
        <f>VLOOKUP(Selected!S618,SILVA_ACT!$C$2:$Z$126,22,FALSE)</f>
        <v>#N/A</v>
      </c>
      <c r="X618" t="e">
        <f>VLOOKUP(Selected!S618,SILVA_ACT!$C$2:$Z$126,23,FALSE)</f>
        <v>#N/A</v>
      </c>
      <c r="Y618" t="e">
        <f>VLOOKUP(Selected!S618,SILVA_ACT!$C$2:$Z$126,24,FALSE)</f>
        <v>#N/A</v>
      </c>
    </row>
    <row r="619" spans="1:25">
      <c r="A619" s="2" t="s">
        <v>0</v>
      </c>
      <c r="B619" t="s">
        <v>760</v>
      </c>
      <c r="C619" t="s">
        <v>761</v>
      </c>
      <c r="D619">
        <f t="shared" si="27"/>
        <v>640</v>
      </c>
      <c r="E619" t="e">
        <f t="shared" si="28"/>
        <v>#N/A</v>
      </c>
      <c r="F619" t="s">
        <v>2369</v>
      </c>
      <c r="G619" s="5">
        <v>1</v>
      </c>
      <c r="H619" t="s">
        <v>1978</v>
      </c>
      <c r="I619" s="5">
        <v>1</v>
      </c>
      <c r="J619" t="s">
        <v>1979</v>
      </c>
      <c r="K619" s="5">
        <v>1</v>
      </c>
      <c r="L619" t="s">
        <v>2370</v>
      </c>
      <c r="M619" s="5">
        <v>1</v>
      </c>
      <c r="N619" t="s">
        <v>2381</v>
      </c>
      <c r="O619" s="5">
        <v>1</v>
      </c>
      <c r="P619" t="s">
        <v>2715</v>
      </c>
      <c r="Q619" s="5">
        <v>0.71</v>
      </c>
      <c r="S619" t="str">
        <f t="shared" si="29"/>
        <v>gi|631904923|gb|KJ600245.1|_Uncultured_Comamonadaceae_bacterium_clone_CatInokulum019_16S_ribosomal_RNA_gene,_partial_sequence</v>
      </c>
      <c r="T619" t="e">
        <f>VLOOKUP(Selected!S619,SILVA_ACT!$C$2:$Z$126,19,FALSE)</f>
        <v>#N/A</v>
      </c>
      <c r="U619" t="e">
        <f>VLOOKUP(Selected!S619,SILVA_ACT!$C$2:$Z$126,20,FALSE)</f>
        <v>#N/A</v>
      </c>
      <c r="V619" t="e">
        <f>VLOOKUP(Selected!S619,SILVA_ACT!$C$2:$Z$126,21,FALSE)</f>
        <v>#N/A</v>
      </c>
      <c r="W619" t="e">
        <f>VLOOKUP(Selected!S619,SILVA_ACT!$C$2:$Z$126,22,FALSE)</f>
        <v>#N/A</v>
      </c>
      <c r="X619" t="e">
        <f>VLOOKUP(Selected!S619,SILVA_ACT!$C$2:$Z$126,23,FALSE)</f>
        <v>#N/A</v>
      </c>
      <c r="Y619" t="e">
        <f>VLOOKUP(Selected!S619,SILVA_ACT!$C$2:$Z$126,24,FALSE)</f>
        <v>#N/A</v>
      </c>
    </row>
    <row r="620" spans="1:25">
      <c r="A620" s="2" t="s">
        <v>0</v>
      </c>
      <c r="B620" t="s">
        <v>762</v>
      </c>
      <c r="C620" t="s">
        <v>763</v>
      </c>
      <c r="D620">
        <f t="shared" si="27"/>
        <v>640</v>
      </c>
      <c r="E620" t="e">
        <f t="shared" si="28"/>
        <v>#N/A</v>
      </c>
      <c r="F620" t="s">
        <v>2369</v>
      </c>
      <c r="G620" s="5">
        <v>1</v>
      </c>
      <c r="H620" t="s">
        <v>1978</v>
      </c>
      <c r="I620" s="5">
        <v>1</v>
      </c>
      <c r="J620" t="s">
        <v>1981</v>
      </c>
      <c r="K620" s="5">
        <v>1</v>
      </c>
      <c r="L620" t="s">
        <v>2444</v>
      </c>
      <c r="M620" s="5">
        <v>1</v>
      </c>
      <c r="N620" t="s">
        <v>2624</v>
      </c>
      <c r="O620" s="5">
        <v>1</v>
      </c>
      <c r="P620" t="s">
        <v>2652</v>
      </c>
      <c r="Q620" s="5">
        <v>0.9</v>
      </c>
      <c r="S620" t="str">
        <f t="shared" si="29"/>
        <v>gi|631904922|gb|KJ600244.1|_Uncultured_Phenylobacterium_sp._clone_CatInokulum018_16S_ribosomal_RNA_gene,_partial_sequence</v>
      </c>
      <c r="T620" t="e">
        <f>VLOOKUP(Selected!S620,SILVA_ACT!$C$2:$Z$126,19,FALSE)</f>
        <v>#N/A</v>
      </c>
      <c r="U620" t="e">
        <f>VLOOKUP(Selected!S620,SILVA_ACT!$C$2:$Z$126,20,FALSE)</f>
        <v>#N/A</v>
      </c>
      <c r="V620" t="e">
        <f>VLOOKUP(Selected!S620,SILVA_ACT!$C$2:$Z$126,21,FALSE)</f>
        <v>#N/A</v>
      </c>
      <c r="W620" t="e">
        <f>VLOOKUP(Selected!S620,SILVA_ACT!$C$2:$Z$126,22,FALSE)</f>
        <v>#N/A</v>
      </c>
      <c r="X620" t="e">
        <f>VLOOKUP(Selected!S620,SILVA_ACT!$C$2:$Z$126,23,FALSE)</f>
        <v>#N/A</v>
      </c>
      <c r="Y620" t="e">
        <f>VLOOKUP(Selected!S620,SILVA_ACT!$C$2:$Z$126,24,FALSE)</f>
        <v>#N/A</v>
      </c>
    </row>
    <row r="621" spans="1:25">
      <c r="A621" s="2" t="s">
        <v>0</v>
      </c>
      <c r="B621" t="s">
        <v>764</v>
      </c>
      <c r="C621" t="s">
        <v>765</v>
      </c>
      <c r="D621">
        <f t="shared" si="27"/>
        <v>638</v>
      </c>
      <c r="E621" t="e">
        <f t="shared" si="28"/>
        <v>#N/A</v>
      </c>
      <c r="F621" t="s">
        <v>2369</v>
      </c>
      <c r="G621" s="5">
        <v>1</v>
      </c>
      <c r="H621" t="s">
        <v>2591</v>
      </c>
      <c r="I621" s="5">
        <v>1</v>
      </c>
      <c r="J621" t="s">
        <v>2591</v>
      </c>
      <c r="K621" s="5">
        <v>1</v>
      </c>
      <c r="L621" t="s">
        <v>2592</v>
      </c>
      <c r="M621" s="5">
        <v>1</v>
      </c>
      <c r="N621" t="s">
        <v>2775</v>
      </c>
      <c r="O621" s="5">
        <v>0.33</v>
      </c>
      <c r="P621" t="s">
        <v>2776</v>
      </c>
      <c r="Q621" s="5">
        <v>0.33</v>
      </c>
      <c r="S621" t="str">
        <f t="shared" si="29"/>
        <v>gi|631904921|gb|KJ600243.1|_Uncultured_Fodinicola_sp._clone_CatInokulum017_16S_ribosomal_RNA_gene,_partial_sequence</v>
      </c>
      <c r="T621" t="e">
        <f>VLOOKUP(Selected!S621,SILVA_ACT!$C$2:$Z$126,19,FALSE)</f>
        <v>#N/A</v>
      </c>
      <c r="U621" t="e">
        <f>VLOOKUP(Selected!S621,SILVA_ACT!$C$2:$Z$126,20,FALSE)</f>
        <v>#N/A</v>
      </c>
      <c r="V621" t="e">
        <f>VLOOKUP(Selected!S621,SILVA_ACT!$C$2:$Z$126,21,FALSE)</f>
        <v>#N/A</v>
      </c>
      <c r="W621" t="e">
        <f>VLOOKUP(Selected!S621,SILVA_ACT!$C$2:$Z$126,22,FALSE)</f>
        <v>#N/A</v>
      </c>
      <c r="X621" t="e">
        <f>VLOOKUP(Selected!S621,SILVA_ACT!$C$2:$Z$126,23,FALSE)</f>
        <v>#N/A</v>
      </c>
      <c r="Y621" t="e">
        <f>VLOOKUP(Selected!S621,SILVA_ACT!$C$2:$Z$126,24,FALSE)</f>
        <v>#N/A</v>
      </c>
    </row>
    <row r="622" spans="1:25">
      <c r="A622" s="2" t="s">
        <v>0</v>
      </c>
      <c r="B622" t="s">
        <v>766</v>
      </c>
      <c r="C622" t="s">
        <v>767</v>
      </c>
      <c r="D622">
        <f t="shared" si="27"/>
        <v>640</v>
      </c>
      <c r="E622" t="e">
        <f t="shared" si="28"/>
        <v>#N/A</v>
      </c>
      <c r="F622" t="s">
        <v>2369</v>
      </c>
      <c r="G622" s="5">
        <v>1</v>
      </c>
      <c r="H622" t="s">
        <v>2396</v>
      </c>
      <c r="I622" s="5">
        <v>1</v>
      </c>
      <c r="J622" t="s">
        <v>2777</v>
      </c>
      <c r="K622" s="5">
        <v>1</v>
      </c>
      <c r="L622" t="s">
        <v>2778</v>
      </c>
      <c r="M622" s="5">
        <v>1</v>
      </c>
      <c r="N622" t="s">
        <v>2778</v>
      </c>
      <c r="O622" s="5">
        <v>1</v>
      </c>
      <c r="P622" t="s">
        <v>2778</v>
      </c>
      <c r="Q622" s="5">
        <v>1</v>
      </c>
      <c r="S622" t="str">
        <f t="shared" si="29"/>
        <v>gi|631904920|gb|KJ600242.1|_Uncultured_Holophagae_bacterium_clone_CatInokulum016_16S_ribosomal_RNA_gene,_partial_sequence</v>
      </c>
      <c r="T622" t="e">
        <f>VLOOKUP(Selected!S622,SILVA_ACT!$C$2:$Z$126,19,FALSE)</f>
        <v>#N/A</v>
      </c>
      <c r="U622" t="e">
        <f>VLOOKUP(Selected!S622,SILVA_ACT!$C$2:$Z$126,20,FALSE)</f>
        <v>#N/A</v>
      </c>
      <c r="V622" t="e">
        <f>VLOOKUP(Selected!S622,SILVA_ACT!$C$2:$Z$126,21,FALSE)</f>
        <v>#N/A</v>
      </c>
      <c r="W622" t="e">
        <f>VLOOKUP(Selected!S622,SILVA_ACT!$C$2:$Z$126,22,FALSE)</f>
        <v>#N/A</v>
      </c>
      <c r="X622" t="e">
        <f>VLOOKUP(Selected!S622,SILVA_ACT!$C$2:$Z$126,23,FALSE)</f>
        <v>#N/A</v>
      </c>
      <c r="Y622" t="e">
        <f>VLOOKUP(Selected!S622,SILVA_ACT!$C$2:$Z$126,24,FALSE)</f>
        <v>#N/A</v>
      </c>
    </row>
    <row r="623" spans="1:25">
      <c r="A623" s="2" t="s">
        <v>0</v>
      </c>
      <c r="B623" t="s">
        <v>768</v>
      </c>
      <c r="C623" t="s">
        <v>769</v>
      </c>
      <c r="D623">
        <f t="shared" si="27"/>
        <v>640</v>
      </c>
      <c r="E623" t="e">
        <f t="shared" si="28"/>
        <v>#N/A</v>
      </c>
      <c r="F623" t="s">
        <v>2369</v>
      </c>
      <c r="G623" s="5">
        <v>1</v>
      </c>
      <c r="H623" t="s">
        <v>2396</v>
      </c>
      <c r="I623" s="5">
        <v>0.98</v>
      </c>
      <c r="J623" t="s">
        <v>2668</v>
      </c>
      <c r="K623" s="5">
        <v>0.7</v>
      </c>
      <c r="L623" t="s">
        <v>2669</v>
      </c>
      <c r="M623" s="5">
        <v>0.7</v>
      </c>
      <c r="N623" t="s">
        <v>2669</v>
      </c>
      <c r="O623" s="5">
        <v>0.7</v>
      </c>
      <c r="P623" t="s">
        <v>2669</v>
      </c>
      <c r="Q623" s="5">
        <v>0.7</v>
      </c>
      <c r="S623" t="str">
        <f t="shared" si="29"/>
        <v>gi|631904919|gb|KJ600241.1|_Uncultured_Acidobacteria_bacterium_clone_CatInokulum015_16S_ribosomal_RNA_gene,_partial_sequence</v>
      </c>
      <c r="T623" t="e">
        <f>VLOOKUP(Selected!S623,SILVA_ACT!$C$2:$Z$126,19,FALSE)</f>
        <v>#N/A</v>
      </c>
      <c r="U623" t="e">
        <f>VLOOKUP(Selected!S623,SILVA_ACT!$C$2:$Z$126,20,FALSE)</f>
        <v>#N/A</v>
      </c>
      <c r="V623" t="e">
        <f>VLOOKUP(Selected!S623,SILVA_ACT!$C$2:$Z$126,21,FALSE)</f>
        <v>#N/A</v>
      </c>
      <c r="W623" t="e">
        <f>VLOOKUP(Selected!S623,SILVA_ACT!$C$2:$Z$126,22,FALSE)</f>
        <v>#N/A</v>
      </c>
      <c r="X623" t="e">
        <f>VLOOKUP(Selected!S623,SILVA_ACT!$C$2:$Z$126,23,FALSE)</f>
        <v>#N/A</v>
      </c>
      <c r="Y623" t="e">
        <f>VLOOKUP(Selected!S623,SILVA_ACT!$C$2:$Z$126,24,FALSE)</f>
        <v>#N/A</v>
      </c>
    </row>
    <row r="624" spans="1:25">
      <c r="A624" s="2" t="s">
        <v>0</v>
      </c>
      <c r="B624" t="s">
        <v>770</v>
      </c>
      <c r="C624" t="s">
        <v>771</v>
      </c>
      <c r="D624">
        <f t="shared" si="27"/>
        <v>641</v>
      </c>
      <c r="E624" t="e">
        <f t="shared" si="28"/>
        <v>#N/A</v>
      </c>
      <c r="F624" t="s">
        <v>2369</v>
      </c>
      <c r="G624" s="5">
        <v>1</v>
      </c>
      <c r="H624" t="s">
        <v>2429</v>
      </c>
      <c r="I624" s="5">
        <v>1</v>
      </c>
      <c r="J624" t="s">
        <v>2430</v>
      </c>
      <c r="K624" s="5">
        <v>1</v>
      </c>
      <c r="L624" t="s">
        <v>2539</v>
      </c>
      <c r="M624" s="5">
        <v>1</v>
      </c>
      <c r="N624" t="s">
        <v>2544</v>
      </c>
      <c r="O624" s="5">
        <v>1</v>
      </c>
      <c r="P624" t="s">
        <v>2779</v>
      </c>
      <c r="Q624" s="5">
        <v>0.57999999999999996</v>
      </c>
      <c r="S624" t="str">
        <f t="shared" si="29"/>
        <v>gi|631904918|gb|KJ600240.1|_Uncultured_Peptostreptococcaceae_bacterium_clone_CatInokulum014_16S_ribosomal_RNA_gene,_partial_sequence</v>
      </c>
      <c r="T624" t="e">
        <f>VLOOKUP(Selected!S624,SILVA_ACT!$C$2:$Z$126,19,FALSE)</f>
        <v>#N/A</v>
      </c>
      <c r="U624" t="e">
        <f>VLOOKUP(Selected!S624,SILVA_ACT!$C$2:$Z$126,20,FALSE)</f>
        <v>#N/A</v>
      </c>
      <c r="V624" t="e">
        <f>VLOOKUP(Selected!S624,SILVA_ACT!$C$2:$Z$126,21,FALSE)</f>
        <v>#N/A</v>
      </c>
      <c r="W624" t="e">
        <f>VLOOKUP(Selected!S624,SILVA_ACT!$C$2:$Z$126,22,FALSE)</f>
        <v>#N/A</v>
      </c>
      <c r="X624" t="e">
        <f>VLOOKUP(Selected!S624,SILVA_ACT!$C$2:$Z$126,23,FALSE)</f>
        <v>#N/A</v>
      </c>
      <c r="Y624" t="e">
        <f>VLOOKUP(Selected!S624,SILVA_ACT!$C$2:$Z$126,24,FALSE)</f>
        <v>#N/A</v>
      </c>
    </row>
    <row r="625" spans="1:25">
      <c r="A625" s="2" t="s">
        <v>0</v>
      </c>
      <c r="B625" t="s">
        <v>772</v>
      </c>
      <c r="C625" t="s">
        <v>773</v>
      </c>
      <c r="D625">
        <f t="shared" si="27"/>
        <v>640</v>
      </c>
      <c r="E625" t="e">
        <f t="shared" si="28"/>
        <v>#N/A</v>
      </c>
      <c r="F625" t="s">
        <v>2369</v>
      </c>
      <c r="G625" s="5">
        <v>1</v>
      </c>
      <c r="H625" t="s">
        <v>2396</v>
      </c>
      <c r="I625" s="5">
        <v>1</v>
      </c>
      <c r="J625" t="s">
        <v>2668</v>
      </c>
      <c r="K625" s="5">
        <v>1</v>
      </c>
      <c r="L625" t="s">
        <v>2669</v>
      </c>
      <c r="M625" s="5">
        <v>1</v>
      </c>
      <c r="N625" t="s">
        <v>2669</v>
      </c>
      <c r="O625" s="5">
        <v>1</v>
      </c>
      <c r="P625" t="s">
        <v>2669</v>
      </c>
      <c r="Q625" s="5">
        <v>1</v>
      </c>
      <c r="S625" t="str">
        <f t="shared" si="29"/>
        <v>gi|631904917|gb|KJ600239.1|_Uncultured_Acidobacteria_bacterium_clone_CatInokulum013_16S_ribosomal_RNA_gene,_partial_sequence</v>
      </c>
      <c r="T625" t="e">
        <f>VLOOKUP(Selected!S625,SILVA_ACT!$C$2:$Z$126,19,FALSE)</f>
        <v>#N/A</v>
      </c>
      <c r="U625" t="e">
        <f>VLOOKUP(Selected!S625,SILVA_ACT!$C$2:$Z$126,20,FALSE)</f>
        <v>#N/A</v>
      </c>
      <c r="V625" t="e">
        <f>VLOOKUP(Selected!S625,SILVA_ACT!$C$2:$Z$126,21,FALSE)</f>
        <v>#N/A</v>
      </c>
      <c r="W625" t="e">
        <f>VLOOKUP(Selected!S625,SILVA_ACT!$C$2:$Z$126,22,FALSE)</f>
        <v>#N/A</v>
      </c>
      <c r="X625" t="e">
        <f>VLOOKUP(Selected!S625,SILVA_ACT!$C$2:$Z$126,23,FALSE)</f>
        <v>#N/A</v>
      </c>
      <c r="Y625" t="e">
        <f>VLOOKUP(Selected!S625,SILVA_ACT!$C$2:$Z$126,24,FALSE)</f>
        <v>#N/A</v>
      </c>
    </row>
    <row r="626" spans="1:25">
      <c r="A626" s="2" t="s">
        <v>0</v>
      </c>
      <c r="B626" t="s">
        <v>774</v>
      </c>
      <c r="C626" t="s">
        <v>775</v>
      </c>
      <c r="D626">
        <f t="shared" si="27"/>
        <v>640</v>
      </c>
      <c r="E626" t="e">
        <f t="shared" si="28"/>
        <v>#N/A</v>
      </c>
      <c r="F626" t="s">
        <v>2369</v>
      </c>
      <c r="G626" s="5">
        <v>1</v>
      </c>
      <c r="H626" t="s">
        <v>1978</v>
      </c>
      <c r="I626" s="5">
        <v>1</v>
      </c>
      <c r="J626" t="s">
        <v>1981</v>
      </c>
      <c r="K626" s="5">
        <v>1</v>
      </c>
      <c r="L626" t="s">
        <v>2597</v>
      </c>
      <c r="M626" s="5">
        <v>1</v>
      </c>
      <c r="N626" t="s">
        <v>2626</v>
      </c>
      <c r="O626" s="5">
        <v>0.99</v>
      </c>
      <c r="P626" t="s">
        <v>2780</v>
      </c>
      <c r="Q626" s="5">
        <v>0.76</v>
      </c>
      <c r="S626" t="str">
        <f t="shared" si="29"/>
        <v>gi|631904916|gb|KJ600238.1|_Uncultured_Thauera_sp._clone_CatInokulum012_16S_ribosomal_RNA_gene,_partial_sequence</v>
      </c>
      <c r="T626" t="e">
        <f>VLOOKUP(Selected!S626,SILVA_ACT!$C$2:$Z$126,19,FALSE)</f>
        <v>#N/A</v>
      </c>
      <c r="U626" t="e">
        <f>VLOOKUP(Selected!S626,SILVA_ACT!$C$2:$Z$126,20,FALSE)</f>
        <v>#N/A</v>
      </c>
      <c r="V626" t="e">
        <f>VLOOKUP(Selected!S626,SILVA_ACT!$C$2:$Z$126,21,FALSE)</f>
        <v>#N/A</v>
      </c>
      <c r="W626" t="e">
        <f>VLOOKUP(Selected!S626,SILVA_ACT!$C$2:$Z$126,22,FALSE)</f>
        <v>#N/A</v>
      </c>
      <c r="X626" t="e">
        <f>VLOOKUP(Selected!S626,SILVA_ACT!$C$2:$Z$126,23,FALSE)</f>
        <v>#N/A</v>
      </c>
      <c r="Y626" t="e">
        <f>VLOOKUP(Selected!S626,SILVA_ACT!$C$2:$Z$126,24,FALSE)</f>
        <v>#N/A</v>
      </c>
    </row>
    <row r="627" spans="1:25">
      <c r="A627" s="2" t="s">
        <v>0</v>
      </c>
      <c r="B627" t="s">
        <v>776</v>
      </c>
      <c r="C627" t="s">
        <v>777</v>
      </c>
      <c r="D627">
        <f t="shared" si="27"/>
        <v>641</v>
      </c>
      <c r="E627" t="e">
        <f t="shared" si="28"/>
        <v>#N/A</v>
      </c>
      <c r="F627" t="s">
        <v>2369</v>
      </c>
      <c r="G627" s="5">
        <v>1</v>
      </c>
      <c r="H627" t="s">
        <v>1978</v>
      </c>
      <c r="I627" s="5">
        <v>1</v>
      </c>
      <c r="J627" t="s">
        <v>1979</v>
      </c>
      <c r="K627" s="5">
        <v>1</v>
      </c>
      <c r="L627" t="s">
        <v>2551</v>
      </c>
      <c r="M627" s="5">
        <v>1</v>
      </c>
      <c r="N627" t="s">
        <v>2552</v>
      </c>
      <c r="O627" s="5">
        <v>1</v>
      </c>
      <c r="P627" t="s">
        <v>2586</v>
      </c>
      <c r="Q627" s="5">
        <v>0.96</v>
      </c>
      <c r="S627" t="str">
        <f t="shared" si="29"/>
        <v>gi|631904915|gb|KJ600237.1|_Uncultured_Thauera_sp._clone_CatInokulum011_16S_ribosomal_RNA_gene,_partial_sequence</v>
      </c>
      <c r="T627" t="e">
        <f>VLOOKUP(Selected!S627,SILVA_ACT!$C$2:$Z$126,19,FALSE)</f>
        <v>#N/A</v>
      </c>
      <c r="U627" t="e">
        <f>VLOOKUP(Selected!S627,SILVA_ACT!$C$2:$Z$126,20,FALSE)</f>
        <v>#N/A</v>
      </c>
      <c r="V627" t="e">
        <f>VLOOKUP(Selected!S627,SILVA_ACT!$C$2:$Z$126,21,FALSE)</f>
        <v>#N/A</v>
      </c>
      <c r="W627" t="e">
        <f>VLOOKUP(Selected!S627,SILVA_ACT!$C$2:$Z$126,22,FALSE)</f>
        <v>#N/A</v>
      </c>
      <c r="X627" t="e">
        <f>VLOOKUP(Selected!S627,SILVA_ACT!$C$2:$Z$126,23,FALSE)</f>
        <v>#N/A</v>
      </c>
      <c r="Y627" t="e">
        <f>VLOOKUP(Selected!S627,SILVA_ACT!$C$2:$Z$126,24,FALSE)</f>
        <v>#N/A</v>
      </c>
    </row>
    <row r="628" spans="1:25">
      <c r="A628" s="2" t="s">
        <v>0</v>
      </c>
      <c r="B628" t="s">
        <v>778</v>
      </c>
      <c r="C628" t="s">
        <v>779</v>
      </c>
      <c r="D628">
        <f t="shared" si="27"/>
        <v>640</v>
      </c>
      <c r="E628" t="e">
        <f t="shared" si="28"/>
        <v>#N/A</v>
      </c>
      <c r="F628" t="s">
        <v>2369</v>
      </c>
      <c r="G628" s="5">
        <v>1</v>
      </c>
      <c r="H628" t="s">
        <v>1978</v>
      </c>
      <c r="I628" s="5">
        <v>1</v>
      </c>
      <c r="J628" t="s">
        <v>1980</v>
      </c>
      <c r="K628" s="5">
        <v>0.98</v>
      </c>
      <c r="L628" t="s">
        <v>2531</v>
      </c>
      <c r="M628" s="5">
        <v>0.87</v>
      </c>
      <c r="N628" t="s">
        <v>2532</v>
      </c>
      <c r="O628" s="5">
        <v>0.87</v>
      </c>
      <c r="P628" t="s">
        <v>2781</v>
      </c>
      <c r="Q628" s="5">
        <v>0.45</v>
      </c>
      <c r="S628" t="str">
        <f t="shared" si="29"/>
        <v>gi|631904914|gb|KJ600236.1|_Uncultured_Nitrosomonadaceae_bacterium_clone_CatInokulum010_16S_ribosomal_RNA_gene,_partial_sequence</v>
      </c>
      <c r="T628" t="e">
        <f>VLOOKUP(Selected!S628,SILVA_ACT!$C$2:$Z$126,19,FALSE)</f>
        <v>#N/A</v>
      </c>
      <c r="U628" t="e">
        <f>VLOOKUP(Selected!S628,SILVA_ACT!$C$2:$Z$126,20,FALSE)</f>
        <v>#N/A</v>
      </c>
      <c r="V628" t="e">
        <f>VLOOKUP(Selected!S628,SILVA_ACT!$C$2:$Z$126,21,FALSE)</f>
        <v>#N/A</v>
      </c>
      <c r="W628" t="e">
        <f>VLOOKUP(Selected!S628,SILVA_ACT!$C$2:$Z$126,22,FALSE)</f>
        <v>#N/A</v>
      </c>
      <c r="X628" t="e">
        <f>VLOOKUP(Selected!S628,SILVA_ACT!$C$2:$Z$126,23,FALSE)</f>
        <v>#N/A</v>
      </c>
      <c r="Y628" t="e">
        <f>VLOOKUP(Selected!S628,SILVA_ACT!$C$2:$Z$126,24,FALSE)</f>
        <v>#N/A</v>
      </c>
    </row>
    <row r="629" spans="1:25">
      <c r="A629" s="2" t="s">
        <v>0</v>
      </c>
      <c r="B629" t="s">
        <v>780</v>
      </c>
      <c r="C629" t="s">
        <v>781</v>
      </c>
      <c r="D629">
        <f t="shared" si="27"/>
        <v>638</v>
      </c>
      <c r="E629" t="e">
        <f t="shared" si="28"/>
        <v>#N/A</v>
      </c>
      <c r="F629" t="s">
        <v>2369</v>
      </c>
      <c r="G629" s="5">
        <v>1</v>
      </c>
      <c r="H629" t="s">
        <v>2396</v>
      </c>
      <c r="I629" s="5">
        <v>0.98</v>
      </c>
      <c r="J629" t="s">
        <v>2668</v>
      </c>
      <c r="K629" s="5">
        <v>0.93</v>
      </c>
      <c r="L629" t="s">
        <v>2669</v>
      </c>
      <c r="M629" s="5">
        <v>0.93</v>
      </c>
      <c r="N629" t="s">
        <v>2669</v>
      </c>
      <c r="O629" s="5">
        <v>0.93</v>
      </c>
      <c r="P629" t="s">
        <v>2669</v>
      </c>
      <c r="Q629" s="5">
        <v>0.93</v>
      </c>
      <c r="S629" t="str">
        <f t="shared" si="29"/>
        <v>gi|631904913|gb|KJ600235.1|_Uncultured_Acidobacteria_bacterium_clone_CatInokulum009_16S_ribosomal_RNA_gene,_partial_sequence</v>
      </c>
      <c r="T629" t="e">
        <f>VLOOKUP(Selected!S629,SILVA_ACT!$C$2:$Z$126,19,FALSE)</f>
        <v>#N/A</v>
      </c>
      <c r="U629" t="e">
        <f>VLOOKUP(Selected!S629,SILVA_ACT!$C$2:$Z$126,20,FALSE)</f>
        <v>#N/A</v>
      </c>
      <c r="V629" t="e">
        <f>VLOOKUP(Selected!S629,SILVA_ACT!$C$2:$Z$126,21,FALSE)</f>
        <v>#N/A</v>
      </c>
      <c r="W629" t="e">
        <f>VLOOKUP(Selected!S629,SILVA_ACT!$C$2:$Z$126,22,FALSE)</f>
        <v>#N/A</v>
      </c>
      <c r="X629" t="e">
        <f>VLOOKUP(Selected!S629,SILVA_ACT!$C$2:$Z$126,23,FALSE)</f>
        <v>#N/A</v>
      </c>
      <c r="Y629" t="e">
        <f>VLOOKUP(Selected!S629,SILVA_ACT!$C$2:$Z$126,24,FALSE)</f>
        <v>#N/A</v>
      </c>
    </row>
    <row r="630" spans="1:25">
      <c r="A630" s="2" t="s">
        <v>0</v>
      </c>
      <c r="B630" t="s">
        <v>782</v>
      </c>
      <c r="C630" t="s">
        <v>783</v>
      </c>
      <c r="D630">
        <f t="shared" si="27"/>
        <v>640</v>
      </c>
      <c r="E630" t="e">
        <f t="shared" si="28"/>
        <v>#N/A</v>
      </c>
      <c r="F630" t="s">
        <v>2369</v>
      </c>
      <c r="G630" s="5">
        <v>1</v>
      </c>
      <c r="H630" t="s">
        <v>1978</v>
      </c>
      <c r="I630" s="5">
        <v>0.96</v>
      </c>
      <c r="J630" t="s">
        <v>2455</v>
      </c>
      <c r="K630" s="5">
        <v>0.87</v>
      </c>
      <c r="L630" t="s">
        <v>2479</v>
      </c>
      <c r="M630" s="5">
        <v>0.79</v>
      </c>
      <c r="N630" t="s">
        <v>2773</v>
      </c>
      <c r="O630" s="5">
        <v>0.24</v>
      </c>
      <c r="P630" t="s">
        <v>2774</v>
      </c>
      <c r="Q630" s="5">
        <v>0.24</v>
      </c>
      <c r="S630" t="str">
        <f t="shared" si="29"/>
        <v>gi|631904912|gb|KJ600234.1|_Uncultured_Haliangium_sp._clone_CatInokulum008_16S_ribosomal_RNA_gene,_partial_sequence</v>
      </c>
      <c r="T630" t="e">
        <f>VLOOKUP(Selected!S630,SILVA_ACT!$C$2:$Z$126,19,FALSE)</f>
        <v>#N/A</v>
      </c>
      <c r="U630" t="e">
        <f>VLOOKUP(Selected!S630,SILVA_ACT!$C$2:$Z$126,20,FALSE)</f>
        <v>#N/A</v>
      </c>
      <c r="V630" t="e">
        <f>VLOOKUP(Selected!S630,SILVA_ACT!$C$2:$Z$126,21,FALSE)</f>
        <v>#N/A</v>
      </c>
      <c r="W630" t="e">
        <f>VLOOKUP(Selected!S630,SILVA_ACT!$C$2:$Z$126,22,FALSE)</f>
        <v>#N/A</v>
      </c>
      <c r="X630" t="e">
        <f>VLOOKUP(Selected!S630,SILVA_ACT!$C$2:$Z$126,23,FALSE)</f>
        <v>#N/A</v>
      </c>
      <c r="Y630" t="e">
        <f>VLOOKUP(Selected!S630,SILVA_ACT!$C$2:$Z$126,24,FALSE)</f>
        <v>#N/A</v>
      </c>
    </row>
    <row r="631" spans="1:25">
      <c r="A631" s="2" t="s">
        <v>0</v>
      </c>
      <c r="B631" t="s">
        <v>784</v>
      </c>
      <c r="C631" t="s">
        <v>785</v>
      </c>
      <c r="D631">
        <f t="shared" si="27"/>
        <v>639</v>
      </c>
      <c r="E631" t="e">
        <f t="shared" si="28"/>
        <v>#N/A</v>
      </c>
      <c r="F631" t="s">
        <v>2369</v>
      </c>
      <c r="G631" s="5">
        <v>1</v>
      </c>
      <c r="H631" t="s">
        <v>2396</v>
      </c>
      <c r="I631" s="5">
        <v>1</v>
      </c>
      <c r="J631" t="s">
        <v>2782</v>
      </c>
      <c r="K631" s="5">
        <v>1</v>
      </c>
      <c r="L631" t="s">
        <v>2783</v>
      </c>
      <c r="M631" s="5">
        <v>1</v>
      </c>
      <c r="N631" t="s">
        <v>2784</v>
      </c>
      <c r="O631" s="5">
        <v>1</v>
      </c>
      <c r="P631" t="s">
        <v>2785</v>
      </c>
      <c r="Q631" s="5">
        <v>0.74</v>
      </c>
      <c r="S631" t="str">
        <f t="shared" si="29"/>
        <v>gi|631904911|gb|KJ600233.1|_Uncultured_Holophagaceae_bacterium_clone_CatInokulum007_16S_ribosomal_RNA_gene,_partial_sequence</v>
      </c>
      <c r="T631" t="e">
        <f>VLOOKUP(Selected!S631,SILVA_ACT!$C$2:$Z$126,19,FALSE)</f>
        <v>#N/A</v>
      </c>
      <c r="U631" t="e">
        <f>VLOOKUP(Selected!S631,SILVA_ACT!$C$2:$Z$126,20,FALSE)</f>
        <v>#N/A</v>
      </c>
      <c r="V631" t="e">
        <f>VLOOKUP(Selected!S631,SILVA_ACT!$C$2:$Z$126,21,FALSE)</f>
        <v>#N/A</v>
      </c>
      <c r="W631" t="e">
        <f>VLOOKUP(Selected!S631,SILVA_ACT!$C$2:$Z$126,22,FALSE)</f>
        <v>#N/A</v>
      </c>
      <c r="X631" t="e">
        <f>VLOOKUP(Selected!S631,SILVA_ACT!$C$2:$Z$126,23,FALSE)</f>
        <v>#N/A</v>
      </c>
      <c r="Y631" t="e">
        <f>VLOOKUP(Selected!S631,SILVA_ACT!$C$2:$Z$126,24,FALSE)</f>
        <v>#N/A</v>
      </c>
    </row>
    <row r="632" spans="1:25">
      <c r="A632" s="2" t="s">
        <v>0</v>
      </c>
      <c r="B632" t="s">
        <v>786</v>
      </c>
      <c r="C632" t="s">
        <v>787</v>
      </c>
      <c r="D632">
        <f t="shared" si="27"/>
        <v>640</v>
      </c>
      <c r="E632" t="e">
        <f t="shared" si="28"/>
        <v>#N/A</v>
      </c>
      <c r="F632" t="s">
        <v>2369</v>
      </c>
      <c r="G632" s="5">
        <v>1</v>
      </c>
      <c r="H632" t="s">
        <v>2396</v>
      </c>
      <c r="I632" s="5">
        <v>1</v>
      </c>
      <c r="J632" t="s">
        <v>2782</v>
      </c>
      <c r="K632" s="5">
        <v>1</v>
      </c>
      <c r="L632" t="s">
        <v>2783</v>
      </c>
      <c r="M632" s="5">
        <v>1</v>
      </c>
      <c r="N632" t="s">
        <v>2784</v>
      </c>
      <c r="O632" s="5">
        <v>1</v>
      </c>
      <c r="P632" t="s">
        <v>2785</v>
      </c>
      <c r="Q632" s="5">
        <v>0.83</v>
      </c>
      <c r="S632" t="str">
        <f t="shared" si="29"/>
        <v>gi|631904910|gb|KJ600232.1|_Uncultured_Holophagaceae_bacterium_clone_CatInokulum006_16S_ribosomal_RNA_gene,_partial_sequence</v>
      </c>
      <c r="T632" t="e">
        <f>VLOOKUP(Selected!S632,SILVA_ACT!$C$2:$Z$126,19,FALSE)</f>
        <v>#N/A</v>
      </c>
      <c r="U632" t="e">
        <f>VLOOKUP(Selected!S632,SILVA_ACT!$C$2:$Z$126,20,FALSE)</f>
        <v>#N/A</v>
      </c>
      <c r="V632" t="e">
        <f>VLOOKUP(Selected!S632,SILVA_ACT!$C$2:$Z$126,21,FALSE)</f>
        <v>#N/A</v>
      </c>
      <c r="W632" t="e">
        <f>VLOOKUP(Selected!S632,SILVA_ACT!$C$2:$Z$126,22,FALSE)</f>
        <v>#N/A</v>
      </c>
      <c r="X632" t="e">
        <f>VLOOKUP(Selected!S632,SILVA_ACT!$C$2:$Z$126,23,FALSE)</f>
        <v>#N/A</v>
      </c>
      <c r="Y632" t="e">
        <f>VLOOKUP(Selected!S632,SILVA_ACT!$C$2:$Z$126,24,FALSE)</f>
        <v>#N/A</v>
      </c>
    </row>
    <row r="633" spans="1:25">
      <c r="A633" s="2" t="s">
        <v>0</v>
      </c>
      <c r="B633" t="s">
        <v>788</v>
      </c>
      <c r="C633" t="s">
        <v>789</v>
      </c>
      <c r="D633">
        <f t="shared" si="27"/>
        <v>642</v>
      </c>
      <c r="E633" t="e">
        <f t="shared" si="28"/>
        <v>#N/A</v>
      </c>
      <c r="F633" t="s">
        <v>2369</v>
      </c>
      <c r="G633" s="5">
        <v>1</v>
      </c>
      <c r="H633" t="s">
        <v>2429</v>
      </c>
      <c r="I633" s="5">
        <v>1</v>
      </c>
      <c r="J633" t="s">
        <v>2430</v>
      </c>
      <c r="K633" s="5">
        <v>1</v>
      </c>
      <c r="L633" t="s">
        <v>2539</v>
      </c>
      <c r="M633" s="5">
        <v>1</v>
      </c>
      <c r="N633" t="s">
        <v>2544</v>
      </c>
      <c r="O633" s="5">
        <v>1</v>
      </c>
      <c r="P633" t="s">
        <v>2786</v>
      </c>
      <c r="Q633" s="5">
        <v>1</v>
      </c>
      <c r="S633" t="str">
        <f t="shared" si="29"/>
        <v>gi|631904909|gb|KJ600231.1|_Uncultured_Anaerobranca_sp._clone_CatInokulum005_16S_ribosomal_RNA_gene,_partial_sequence</v>
      </c>
      <c r="T633" t="e">
        <f>VLOOKUP(Selected!S633,SILVA_ACT!$C$2:$Z$126,19,FALSE)</f>
        <v>#N/A</v>
      </c>
      <c r="U633" t="e">
        <f>VLOOKUP(Selected!S633,SILVA_ACT!$C$2:$Z$126,20,FALSE)</f>
        <v>#N/A</v>
      </c>
      <c r="V633" t="e">
        <f>VLOOKUP(Selected!S633,SILVA_ACT!$C$2:$Z$126,21,FALSE)</f>
        <v>#N/A</v>
      </c>
      <c r="W633" t="e">
        <f>VLOOKUP(Selected!S633,SILVA_ACT!$C$2:$Z$126,22,FALSE)</f>
        <v>#N/A</v>
      </c>
      <c r="X633" t="e">
        <f>VLOOKUP(Selected!S633,SILVA_ACT!$C$2:$Z$126,23,FALSE)</f>
        <v>#N/A</v>
      </c>
      <c r="Y633" t="e">
        <f>VLOOKUP(Selected!S633,SILVA_ACT!$C$2:$Z$126,24,FALSE)</f>
        <v>#N/A</v>
      </c>
    </row>
    <row r="634" spans="1:25">
      <c r="A634" s="2" t="s">
        <v>0</v>
      </c>
      <c r="B634" t="s">
        <v>790</v>
      </c>
      <c r="C634" t="s">
        <v>791</v>
      </c>
      <c r="D634">
        <f t="shared" si="27"/>
        <v>643</v>
      </c>
      <c r="E634" t="e">
        <f t="shared" si="28"/>
        <v>#N/A</v>
      </c>
      <c r="F634" t="s">
        <v>2369</v>
      </c>
      <c r="G634" s="5">
        <v>1</v>
      </c>
      <c r="H634" t="s">
        <v>1978</v>
      </c>
      <c r="I634" s="5">
        <v>0.31</v>
      </c>
      <c r="J634" t="s">
        <v>1980</v>
      </c>
      <c r="K634" s="5">
        <v>0.11</v>
      </c>
      <c r="L634" t="s">
        <v>2531</v>
      </c>
      <c r="M634" s="5">
        <v>0.06</v>
      </c>
      <c r="N634" t="s">
        <v>2576</v>
      </c>
      <c r="O634" s="5">
        <v>0.06</v>
      </c>
      <c r="P634" t="s">
        <v>2787</v>
      </c>
      <c r="Q634" s="5">
        <v>0.05</v>
      </c>
      <c r="S634" t="str">
        <f t="shared" si="29"/>
        <v>gi|631904908|gb|KJ600230.1|_Uncultured_Spirochaetales_bacterium_clone_CatInokulum004_16S_ribosomal_RNA_gene,_partial_sequence</v>
      </c>
      <c r="T634" t="e">
        <f>VLOOKUP(Selected!S634,SILVA_ACT!$C$2:$Z$126,19,FALSE)</f>
        <v>#N/A</v>
      </c>
      <c r="U634" t="e">
        <f>VLOOKUP(Selected!S634,SILVA_ACT!$C$2:$Z$126,20,FALSE)</f>
        <v>#N/A</v>
      </c>
      <c r="V634" t="e">
        <f>VLOOKUP(Selected!S634,SILVA_ACT!$C$2:$Z$126,21,FALSE)</f>
        <v>#N/A</v>
      </c>
      <c r="W634" t="e">
        <f>VLOOKUP(Selected!S634,SILVA_ACT!$C$2:$Z$126,22,FALSE)</f>
        <v>#N/A</v>
      </c>
      <c r="X634" t="e">
        <f>VLOOKUP(Selected!S634,SILVA_ACT!$C$2:$Z$126,23,FALSE)</f>
        <v>#N/A</v>
      </c>
      <c r="Y634" t="e">
        <f>VLOOKUP(Selected!S634,SILVA_ACT!$C$2:$Z$126,24,FALSE)</f>
        <v>#N/A</v>
      </c>
    </row>
    <row r="635" spans="1:25">
      <c r="A635" s="2" t="s">
        <v>0</v>
      </c>
      <c r="B635" t="s">
        <v>792</v>
      </c>
      <c r="C635" t="s">
        <v>793</v>
      </c>
      <c r="D635">
        <f t="shared" si="27"/>
        <v>642</v>
      </c>
      <c r="E635" t="e">
        <f t="shared" si="28"/>
        <v>#N/A</v>
      </c>
      <c r="F635" t="s">
        <v>2369</v>
      </c>
      <c r="G635" s="5">
        <v>1</v>
      </c>
      <c r="H635" t="s">
        <v>2591</v>
      </c>
      <c r="I635" s="5">
        <v>1</v>
      </c>
      <c r="J635" t="s">
        <v>2591</v>
      </c>
      <c r="K635" s="5">
        <v>1</v>
      </c>
      <c r="L635" t="s">
        <v>2592</v>
      </c>
      <c r="M635" s="5">
        <v>1</v>
      </c>
      <c r="N635" t="s">
        <v>2788</v>
      </c>
      <c r="O635" s="5">
        <v>1</v>
      </c>
      <c r="P635" t="s">
        <v>2789</v>
      </c>
      <c r="Q635" s="5">
        <v>1</v>
      </c>
      <c r="S635" t="str">
        <f t="shared" si="29"/>
        <v>gi|631904907|gb|KJ600229.1|_Uncultured_Dietzia_sp._clone_CatInokulum003_16S_ribosomal_RNA_gene,_partial_sequence</v>
      </c>
      <c r="T635" t="e">
        <f>VLOOKUP(Selected!S635,SILVA_ACT!$C$2:$Z$126,19,FALSE)</f>
        <v>#N/A</v>
      </c>
      <c r="U635" t="e">
        <f>VLOOKUP(Selected!S635,SILVA_ACT!$C$2:$Z$126,20,FALSE)</f>
        <v>#N/A</v>
      </c>
      <c r="V635" t="e">
        <f>VLOOKUP(Selected!S635,SILVA_ACT!$C$2:$Z$126,21,FALSE)</f>
        <v>#N/A</v>
      </c>
      <c r="W635" t="e">
        <f>VLOOKUP(Selected!S635,SILVA_ACT!$C$2:$Z$126,22,FALSE)</f>
        <v>#N/A</v>
      </c>
      <c r="X635" t="e">
        <f>VLOOKUP(Selected!S635,SILVA_ACT!$C$2:$Z$126,23,FALSE)</f>
        <v>#N/A</v>
      </c>
      <c r="Y635" t="e">
        <f>VLOOKUP(Selected!S635,SILVA_ACT!$C$2:$Z$126,24,FALSE)</f>
        <v>#N/A</v>
      </c>
    </row>
    <row r="636" spans="1:25">
      <c r="A636" s="2" t="s">
        <v>0</v>
      </c>
      <c r="B636" t="s">
        <v>794</v>
      </c>
      <c r="C636" t="s">
        <v>795</v>
      </c>
      <c r="D636">
        <f t="shared" si="27"/>
        <v>638</v>
      </c>
      <c r="E636" t="e">
        <f t="shared" si="28"/>
        <v>#N/A</v>
      </c>
      <c r="F636" t="s">
        <v>2369</v>
      </c>
      <c r="G636" s="5">
        <v>1</v>
      </c>
      <c r="H636" t="s">
        <v>2429</v>
      </c>
      <c r="I636" s="5">
        <v>1</v>
      </c>
      <c r="J636" t="s">
        <v>2430</v>
      </c>
      <c r="K636" s="5">
        <v>1</v>
      </c>
      <c r="L636" t="s">
        <v>2539</v>
      </c>
      <c r="M636" s="5">
        <v>1</v>
      </c>
      <c r="N636" t="s">
        <v>2602</v>
      </c>
      <c r="O636" s="5">
        <v>1</v>
      </c>
      <c r="P636" t="s">
        <v>2603</v>
      </c>
      <c r="Q636" s="5">
        <v>0.99</v>
      </c>
      <c r="S636" t="str">
        <f t="shared" si="29"/>
        <v>gi|631904906|gb|KJ600228.1|_Uncultured_Clostridium_sp._clone_CatInokulum002_16S_ribosomal_RNA_gene,_partial_sequence</v>
      </c>
      <c r="T636" t="e">
        <f>VLOOKUP(Selected!S636,SILVA_ACT!$C$2:$Z$126,19,FALSE)</f>
        <v>#N/A</v>
      </c>
      <c r="U636" t="e">
        <f>VLOOKUP(Selected!S636,SILVA_ACT!$C$2:$Z$126,20,FALSE)</f>
        <v>#N/A</v>
      </c>
      <c r="V636" t="e">
        <f>VLOOKUP(Selected!S636,SILVA_ACT!$C$2:$Z$126,21,FALSE)</f>
        <v>#N/A</v>
      </c>
      <c r="W636" t="e">
        <f>VLOOKUP(Selected!S636,SILVA_ACT!$C$2:$Z$126,22,FALSE)</f>
        <v>#N/A</v>
      </c>
      <c r="X636" t="e">
        <f>VLOOKUP(Selected!S636,SILVA_ACT!$C$2:$Z$126,23,FALSE)</f>
        <v>#N/A</v>
      </c>
      <c r="Y636" t="e">
        <f>VLOOKUP(Selected!S636,SILVA_ACT!$C$2:$Z$126,24,FALSE)</f>
        <v>#N/A</v>
      </c>
    </row>
    <row r="637" spans="1:25">
      <c r="A637" s="2" t="s">
        <v>0</v>
      </c>
      <c r="B637" t="s">
        <v>796</v>
      </c>
      <c r="C637" t="s">
        <v>797</v>
      </c>
      <c r="D637">
        <f t="shared" si="27"/>
        <v>253</v>
      </c>
      <c r="E637" t="e">
        <f t="shared" si="28"/>
        <v>#N/A</v>
      </c>
      <c r="F637" t="s">
        <v>2369</v>
      </c>
      <c r="G637" s="5">
        <v>1</v>
      </c>
      <c r="H637" t="s">
        <v>1978</v>
      </c>
      <c r="I637" s="5">
        <v>1</v>
      </c>
      <c r="J637" t="s">
        <v>1981</v>
      </c>
      <c r="K637" s="5">
        <v>0.99</v>
      </c>
      <c r="L637" t="s">
        <v>2383</v>
      </c>
      <c r="M637" s="5">
        <v>0.85</v>
      </c>
      <c r="N637" t="s">
        <v>2537</v>
      </c>
      <c r="O637" s="5">
        <v>0.43</v>
      </c>
      <c r="P637" t="s">
        <v>2667</v>
      </c>
      <c r="Q637" s="5">
        <v>0.25</v>
      </c>
      <c r="S637" t="str">
        <f t="shared" si="29"/>
        <v>gi|631904905|gb|KJ600227.1|_Uncultured_Caulobacteraceae_bacterium_clone_N-05Catholyte048_16S_ribosomal_RNA_gene,_partial_sequence</v>
      </c>
      <c r="T637" t="e">
        <f>VLOOKUP(Selected!S637,SILVA_ACT!$C$2:$Z$126,19,FALSE)</f>
        <v>#N/A</v>
      </c>
      <c r="U637" t="e">
        <f>VLOOKUP(Selected!S637,SILVA_ACT!$C$2:$Z$126,20,FALSE)</f>
        <v>#N/A</v>
      </c>
      <c r="V637" t="e">
        <f>VLOOKUP(Selected!S637,SILVA_ACT!$C$2:$Z$126,21,FALSE)</f>
        <v>#N/A</v>
      </c>
      <c r="W637" t="e">
        <f>VLOOKUP(Selected!S637,SILVA_ACT!$C$2:$Z$126,22,FALSE)</f>
        <v>#N/A</v>
      </c>
      <c r="X637" t="e">
        <f>VLOOKUP(Selected!S637,SILVA_ACT!$C$2:$Z$126,23,FALSE)</f>
        <v>#N/A</v>
      </c>
      <c r="Y637" t="e">
        <f>VLOOKUP(Selected!S637,SILVA_ACT!$C$2:$Z$126,24,FALSE)</f>
        <v>#N/A</v>
      </c>
    </row>
    <row r="638" spans="1:25">
      <c r="A638" s="2" t="s">
        <v>0</v>
      </c>
      <c r="B638" t="s">
        <v>798</v>
      </c>
      <c r="C638" t="s">
        <v>799</v>
      </c>
      <c r="D638">
        <f t="shared" si="27"/>
        <v>414</v>
      </c>
      <c r="E638" t="e">
        <f t="shared" si="28"/>
        <v>#N/A</v>
      </c>
      <c r="F638" t="s">
        <v>2369</v>
      </c>
      <c r="G638" s="5">
        <v>1</v>
      </c>
      <c r="H638" t="s">
        <v>1978</v>
      </c>
      <c r="I638" s="5">
        <v>1</v>
      </c>
      <c r="J638" t="s">
        <v>2455</v>
      </c>
      <c r="K638" s="5">
        <v>1</v>
      </c>
      <c r="L638" t="s">
        <v>2479</v>
      </c>
      <c r="M638" s="5">
        <v>1</v>
      </c>
      <c r="N638" t="s">
        <v>2681</v>
      </c>
      <c r="O638" s="5">
        <v>1</v>
      </c>
      <c r="P638" t="s">
        <v>2682</v>
      </c>
      <c r="Q638" s="5">
        <v>1</v>
      </c>
      <c r="S638" t="str">
        <f t="shared" si="29"/>
        <v>gi|631904904|gb|KJ600226.1|_Uncultured_Sorangium_sp._clone_N-05Catholyte047_16S_ribosomal_RNA_gene,_partial_sequence</v>
      </c>
      <c r="T638" t="e">
        <f>VLOOKUP(Selected!S638,SILVA_ACT!$C$2:$Z$126,19,FALSE)</f>
        <v>#N/A</v>
      </c>
      <c r="U638" t="e">
        <f>VLOOKUP(Selected!S638,SILVA_ACT!$C$2:$Z$126,20,FALSE)</f>
        <v>#N/A</v>
      </c>
      <c r="V638" t="e">
        <f>VLOOKUP(Selected!S638,SILVA_ACT!$C$2:$Z$126,21,FALSE)</f>
        <v>#N/A</v>
      </c>
      <c r="W638" t="e">
        <f>VLOOKUP(Selected!S638,SILVA_ACT!$C$2:$Z$126,22,FALSE)</f>
        <v>#N/A</v>
      </c>
      <c r="X638" t="e">
        <f>VLOOKUP(Selected!S638,SILVA_ACT!$C$2:$Z$126,23,FALSE)</f>
        <v>#N/A</v>
      </c>
      <c r="Y638" t="e">
        <f>VLOOKUP(Selected!S638,SILVA_ACT!$C$2:$Z$126,24,FALSE)</f>
        <v>#N/A</v>
      </c>
    </row>
    <row r="639" spans="1:25">
      <c r="A639" s="2" t="s">
        <v>0</v>
      </c>
      <c r="B639" t="s">
        <v>800</v>
      </c>
      <c r="C639" t="s">
        <v>801</v>
      </c>
      <c r="D639">
        <f t="shared" si="27"/>
        <v>481</v>
      </c>
      <c r="E639" t="e">
        <f t="shared" si="28"/>
        <v>#N/A</v>
      </c>
      <c r="F639" t="s">
        <v>2369</v>
      </c>
      <c r="G639" s="5">
        <v>1</v>
      </c>
      <c r="H639" t="s">
        <v>1978</v>
      </c>
      <c r="I639" s="5">
        <v>1</v>
      </c>
      <c r="J639" t="s">
        <v>1979</v>
      </c>
      <c r="K639" s="5">
        <v>1</v>
      </c>
      <c r="L639" t="s">
        <v>2370</v>
      </c>
      <c r="M639" s="5">
        <v>0.56999999999999995</v>
      </c>
      <c r="N639" t="s">
        <v>2762</v>
      </c>
      <c r="O639" s="5">
        <v>0.3</v>
      </c>
      <c r="P639" t="s">
        <v>2763</v>
      </c>
      <c r="Q639" s="5">
        <v>0.25</v>
      </c>
      <c r="S639" t="str">
        <f t="shared" si="29"/>
        <v>gi|631904903|gb|KJ600225.1|_Uncultured_Limnobacter_sp._clone_N-05Catholyte046_16S_ribosomal_RNA_gene,_partial_sequence</v>
      </c>
      <c r="T639" t="e">
        <f>VLOOKUP(Selected!S639,SILVA_ACT!$C$2:$Z$126,19,FALSE)</f>
        <v>#N/A</v>
      </c>
      <c r="U639" t="e">
        <f>VLOOKUP(Selected!S639,SILVA_ACT!$C$2:$Z$126,20,FALSE)</f>
        <v>#N/A</v>
      </c>
      <c r="V639" t="e">
        <f>VLOOKUP(Selected!S639,SILVA_ACT!$C$2:$Z$126,21,FALSE)</f>
        <v>#N/A</v>
      </c>
      <c r="W639" t="e">
        <f>VLOOKUP(Selected!S639,SILVA_ACT!$C$2:$Z$126,22,FALSE)</f>
        <v>#N/A</v>
      </c>
      <c r="X639" t="e">
        <f>VLOOKUP(Selected!S639,SILVA_ACT!$C$2:$Z$126,23,FALSE)</f>
        <v>#N/A</v>
      </c>
      <c r="Y639" t="e">
        <f>VLOOKUP(Selected!S639,SILVA_ACT!$C$2:$Z$126,24,FALSE)</f>
        <v>#N/A</v>
      </c>
    </row>
    <row r="640" spans="1:25">
      <c r="A640" s="2" t="s">
        <v>0</v>
      </c>
      <c r="B640" t="s">
        <v>802</v>
      </c>
      <c r="C640" t="s">
        <v>803</v>
      </c>
      <c r="D640">
        <f t="shared" si="27"/>
        <v>498</v>
      </c>
      <c r="E640" t="e">
        <f t="shared" si="28"/>
        <v>#N/A</v>
      </c>
      <c r="F640" t="s">
        <v>2369</v>
      </c>
      <c r="G640" s="5">
        <v>1</v>
      </c>
      <c r="H640" t="s">
        <v>1978</v>
      </c>
      <c r="I640" s="5">
        <v>0.99</v>
      </c>
      <c r="J640" t="s">
        <v>1981</v>
      </c>
      <c r="K640" s="5">
        <v>0.95</v>
      </c>
      <c r="L640" t="s">
        <v>2383</v>
      </c>
      <c r="M640" s="5">
        <v>0.86</v>
      </c>
      <c r="N640" t="s">
        <v>2427</v>
      </c>
      <c r="O640" s="5">
        <v>0.79</v>
      </c>
      <c r="P640" t="s">
        <v>2790</v>
      </c>
      <c r="Q640" s="5">
        <v>0.72</v>
      </c>
      <c r="S640" t="str">
        <f t="shared" si="29"/>
        <v>gi|631904902|gb|KJ600224.1|_Uncultured_Pedomicrobium_sp._clone_N-05Catholyte045_16S_ribosomal_RNA_gene,_partial_sequence</v>
      </c>
      <c r="T640" t="e">
        <f>VLOOKUP(Selected!S640,SILVA_ACT!$C$2:$Z$126,19,FALSE)</f>
        <v>#N/A</v>
      </c>
      <c r="U640" t="e">
        <f>VLOOKUP(Selected!S640,SILVA_ACT!$C$2:$Z$126,20,FALSE)</f>
        <v>#N/A</v>
      </c>
      <c r="V640" t="e">
        <f>VLOOKUP(Selected!S640,SILVA_ACT!$C$2:$Z$126,21,FALSE)</f>
        <v>#N/A</v>
      </c>
      <c r="W640" t="e">
        <f>VLOOKUP(Selected!S640,SILVA_ACT!$C$2:$Z$126,22,FALSE)</f>
        <v>#N/A</v>
      </c>
      <c r="X640" t="e">
        <f>VLOOKUP(Selected!S640,SILVA_ACT!$C$2:$Z$126,23,FALSE)</f>
        <v>#N/A</v>
      </c>
      <c r="Y640" t="e">
        <f>VLOOKUP(Selected!S640,SILVA_ACT!$C$2:$Z$126,24,FALSE)</f>
        <v>#N/A</v>
      </c>
    </row>
    <row r="641" spans="1:25">
      <c r="A641" s="2" t="s">
        <v>0</v>
      </c>
      <c r="B641" t="s">
        <v>804</v>
      </c>
      <c r="C641" t="s">
        <v>805</v>
      </c>
      <c r="D641">
        <f t="shared" si="27"/>
        <v>507</v>
      </c>
      <c r="E641" t="e">
        <f t="shared" si="28"/>
        <v>#N/A</v>
      </c>
      <c r="F641" t="s">
        <v>2369</v>
      </c>
      <c r="G641" s="5">
        <v>1</v>
      </c>
      <c r="H641" t="s">
        <v>2591</v>
      </c>
      <c r="I641" s="5">
        <v>1</v>
      </c>
      <c r="J641" t="s">
        <v>2591</v>
      </c>
      <c r="K641" s="5">
        <v>1</v>
      </c>
      <c r="L641" t="s">
        <v>2592</v>
      </c>
      <c r="M641" s="5">
        <v>1</v>
      </c>
      <c r="N641" t="s">
        <v>2600</v>
      </c>
      <c r="O641" s="5">
        <v>0.95</v>
      </c>
      <c r="P641" t="s">
        <v>2601</v>
      </c>
      <c r="Q641" s="5">
        <v>0.95</v>
      </c>
      <c r="S641" t="str">
        <f t="shared" si="29"/>
        <v>gi|631904901|gb|KJ600223.1|_Uncultured_Frankia_sp._clone_N-05Catholyte044_16S_ribosomal_RNA_gene,_partial_sequence</v>
      </c>
      <c r="T641" t="e">
        <f>VLOOKUP(Selected!S641,SILVA_ACT!$C$2:$Z$126,19,FALSE)</f>
        <v>#N/A</v>
      </c>
      <c r="U641" t="e">
        <f>VLOOKUP(Selected!S641,SILVA_ACT!$C$2:$Z$126,20,FALSE)</f>
        <v>#N/A</v>
      </c>
      <c r="V641" t="e">
        <f>VLOOKUP(Selected!S641,SILVA_ACT!$C$2:$Z$126,21,FALSE)</f>
        <v>#N/A</v>
      </c>
      <c r="W641" t="e">
        <f>VLOOKUP(Selected!S641,SILVA_ACT!$C$2:$Z$126,22,FALSE)</f>
        <v>#N/A</v>
      </c>
      <c r="X641" t="e">
        <f>VLOOKUP(Selected!S641,SILVA_ACT!$C$2:$Z$126,23,FALSE)</f>
        <v>#N/A</v>
      </c>
      <c r="Y641" t="e">
        <f>VLOOKUP(Selected!S641,SILVA_ACT!$C$2:$Z$126,24,FALSE)</f>
        <v>#N/A</v>
      </c>
    </row>
    <row r="642" spans="1:25">
      <c r="A642" s="2" t="s">
        <v>0</v>
      </c>
      <c r="B642" t="s">
        <v>806</v>
      </c>
      <c r="C642" t="s">
        <v>807</v>
      </c>
      <c r="D642">
        <f t="shared" ref="D642:D705" si="30">LEN(C642)</f>
        <v>509</v>
      </c>
      <c r="E642" t="e">
        <f t="shared" si="28"/>
        <v>#N/A</v>
      </c>
      <c r="F642" t="s">
        <v>2369</v>
      </c>
      <c r="G642" s="5">
        <v>1</v>
      </c>
      <c r="H642" t="s">
        <v>2434</v>
      </c>
      <c r="I642" s="5">
        <v>0.87</v>
      </c>
      <c r="J642" t="s">
        <v>2547</v>
      </c>
      <c r="K642" s="5">
        <v>0.34</v>
      </c>
      <c r="L642" t="s">
        <v>2548</v>
      </c>
      <c r="M642" s="5">
        <v>0.34</v>
      </c>
      <c r="N642" t="s">
        <v>2549</v>
      </c>
      <c r="O642" s="5">
        <v>0.34</v>
      </c>
      <c r="P642" t="s">
        <v>2744</v>
      </c>
      <c r="Q642" s="5">
        <v>0.33</v>
      </c>
      <c r="S642" t="str">
        <f t="shared" si="29"/>
        <v>gi|631904900|gb|KJ600222.1|_Uncultured_Chloroflexi_bacterium_clone_N-05Catholyte043_16S_ribosomal_RNA_gene,_partial_sequence</v>
      </c>
      <c r="T642" t="e">
        <f>VLOOKUP(Selected!S642,SILVA_ACT!$C$2:$Z$126,19,FALSE)</f>
        <v>#N/A</v>
      </c>
      <c r="U642" t="e">
        <f>VLOOKUP(Selected!S642,SILVA_ACT!$C$2:$Z$126,20,FALSE)</f>
        <v>#N/A</v>
      </c>
      <c r="V642" t="e">
        <f>VLOOKUP(Selected!S642,SILVA_ACT!$C$2:$Z$126,21,FALSE)</f>
        <v>#N/A</v>
      </c>
      <c r="W642" t="e">
        <f>VLOOKUP(Selected!S642,SILVA_ACT!$C$2:$Z$126,22,FALSE)</f>
        <v>#N/A</v>
      </c>
      <c r="X642" t="e">
        <f>VLOOKUP(Selected!S642,SILVA_ACT!$C$2:$Z$126,23,FALSE)</f>
        <v>#N/A</v>
      </c>
      <c r="Y642" t="e">
        <f>VLOOKUP(Selected!S642,SILVA_ACT!$C$2:$Z$126,24,FALSE)</f>
        <v>#N/A</v>
      </c>
    </row>
    <row r="643" spans="1:25">
      <c r="A643" s="2" t="s">
        <v>0</v>
      </c>
      <c r="B643" t="s">
        <v>808</v>
      </c>
      <c r="C643" t="s">
        <v>809</v>
      </c>
      <c r="D643">
        <f t="shared" si="30"/>
        <v>513</v>
      </c>
      <c r="E643" t="e">
        <f t="shared" ref="E643:E706" si="31">Y643</f>
        <v>#N/A</v>
      </c>
      <c r="F643" t="s">
        <v>2369</v>
      </c>
      <c r="G643" s="5">
        <v>1</v>
      </c>
      <c r="H643" t="s">
        <v>2434</v>
      </c>
      <c r="I643" s="5">
        <v>0.92</v>
      </c>
      <c r="J643" t="s">
        <v>2547</v>
      </c>
      <c r="K643" s="5">
        <v>0.5</v>
      </c>
      <c r="L643" t="s">
        <v>2548</v>
      </c>
      <c r="M643" s="5">
        <v>0.5</v>
      </c>
      <c r="N643" t="s">
        <v>2549</v>
      </c>
      <c r="O643" s="5">
        <v>0.5</v>
      </c>
      <c r="P643" t="s">
        <v>2744</v>
      </c>
      <c r="Q643" s="5">
        <v>0.5</v>
      </c>
      <c r="S643" t="str">
        <f t="shared" ref="S643:S706" si="32">SUBSTITUTE(B643," ","_")</f>
        <v>gi|631904899|gb|KJ600221.1|_Uncultured_Chloroflexi_bacterium_clone_N-05Catholyte042_16S_ribosomal_RNA_gene,_partial_sequence</v>
      </c>
      <c r="T643" t="e">
        <f>VLOOKUP(Selected!S643,SILVA_ACT!$C$2:$Z$126,19,FALSE)</f>
        <v>#N/A</v>
      </c>
      <c r="U643" t="e">
        <f>VLOOKUP(Selected!S643,SILVA_ACT!$C$2:$Z$126,20,FALSE)</f>
        <v>#N/A</v>
      </c>
      <c r="V643" t="e">
        <f>VLOOKUP(Selected!S643,SILVA_ACT!$C$2:$Z$126,21,FALSE)</f>
        <v>#N/A</v>
      </c>
      <c r="W643" t="e">
        <f>VLOOKUP(Selected!S643,SILVA_ACT!$C$2:$Z$126,22,FALSE)</f>
        <v>#N/A</v>
      </c>
      <c r="X643" t="e">
        <f>VLOOKUP(Selected!S643,SILVA_ACT!$C$2:$Z$126,23,FALSE)</f>
        <v>#N/A</v>
      </c>
      <c r="Y643" t="e">
        <f>VLOOKUP(Selected!S643,SILVA_ACT!$C$2:$Z$126,24,FALSE)</f>
        <v>#N/A</v>
      </c>
    </row>
    <row r="644" spans="1:25">
      <c r="A644" s="2" t="s">
        <v>0</v>
      </c>
      <c r="B644" t="s">
        <v>810</v>
      </c>
      <c r="C644" t="s">
        <v>811</v>
      </c>
      <c r="D644">
        <f t="shared" si="30"/>
        <v>517</v>
      </c>
      <c r="E644" t="e">
        <f t="shared" si="31"/>
        <v>#N/A</v>
      </c>
      <c r="F644" t="s">
        <v>2369</v>
      </c>
      <c r="G644" s="5">
        <v>1</v>
      </c>
      <c r="H644" t="s">
        <v>2434</v>
      </c>
      <c r="I644" s="5">
        <v>1</v>
      </c>
      <c r="J644" t="s">
        <v>2547</v>
      </c>
      <c r="K644" s="5">
        <v>0.48</v>
      </c>
      <c r="L644" t="s">
        <v>2548</v>
      </c>
      <c r="M644" s="5">
        <v>0.48</v>
      </c>
      <c r="N644" t="s">
        <v>2549</v>
      </c>
      <c r="O644" s="5">
        <v>0.48</v>
      </c>
      <c r="P644" t="s">
        <v>2744</v>
      </c>
      <c r="Q644" s="5">
        <v>0.45</v>
      </c>
      <c r="S644" t="str">
        <f t="shared" si="32"/>
        <v>gi|631904898|gb|KJ600220.1|_Uncultured_Anaerolineaceae_bacterium_clone_N-05Catholyte041_16S_ribosomal_RNA_gene,_partial_sequence</v>
      </c>
      <c r="T644" t="e">
        <f>VLOOKUP(Selected!S644,SILVA_ACT!$C$2:$Z$126,19,FALSE)</f>
        <v>#N/A</v>
      </c>
      <c r="U644" t="e">
        <f>VLOOKUP(Selected!S644,SILVA_ACT!$C$2:$Z$126,20,FALSE)</f>
        <v>#N/A</v>
      </c>
      <c r="V644" t="e">
        <f>VLOOKUP(Selected!S644,SILVA_ACT!$C$2:$Z$126,21,FALSE)</f>
        <v>#N/A</v>
      </c>
      <c r="W644" t="e">
        <f>VLOOKUP(Selected!S644,SILVA_ACT!$C$2:$Z$126,22,FALSE)</f>
        <v>#N/A</v>
      </c>
      <c r="X644" t="e">
        <f>VLOOKUP(Selected!S644,SILVA_ACT!$C$2:$Z$126,23,FALSE)</f>
        <v>#N/A</v>
      </c>
      <c r="Y644" t="e">
        <f>VLOOKUP(Selected!S644,SILVA_ACT!$C$2:$Z$126,24,FALSE)</f>
        <v>#N/A</v>
      </c>
    </row>
    <row r="645" spans="1:25">
      <c r="A645" s="2" t="s">
        <v>0</v>
      </c>
      <c r="B645" t="s">
        <v>812</v>
      </c>
      <c r="C645" t="s">
        <v>813</v>
      </c>
      <c r="D645">
        <f t="shared" si="30"/>
        <v>516</v>
      </c>
      <c r="E645" t="e">
        <f t="shared" si="31"/>
        <v>#N/A</v>
      </c>
      <c r="F645" t="s">
        <v>2369</v>
      </c>
      <c r="G645" s="5">
        <v>1</v>
      </c>
      <c r="H645" t="s">
        <v>2434</v>
      </c>
      <c r="I645" s="5">
        <v>1</v>
      </c>
      <c r="J645" t="s">
        <v>2547</v>
      </c>
      <c r="K645" s="5">
        <v>0.9</v>
      </c>
      <c r="L645" t="s">
        <v>2548</v>
      </c>
      <c r="M645" s="5">
        <v>0.9</v>
      </c>
      <c r="N645" t="s">
        <v>2549</v>
      </c>
      <c r="O645" s="5">
        <v>0.9</v>
      </c>
      <c r="P645" t="s">
        <v>2550</v>
      </c>
      <c r="Q645" s="5">
        <v>0.56999999999999995</v>
      </c>
      <c r="S645" t="str">
        <f t="shared" si="32"/>
        <v>gi|631904897|gb|KJ600219.1|_Uncultured_Caldilinea_sp._clone_N-05Catholyte040_16S_ribosomal_RNA_gene,_partial_sequence</v>
      </c>
      <c r="T645" t="e">
        <f>VLOOKUP(Selected!S645,SILVA_ACT!$C$2:$Z$126,19,FALSE)</f>
        <v>#N/A</v>
      </c>
      <c r="U645" t="e">
        <f>VLOOKUP(Selected!S645,SILVA_ACT!$C$2:$Z$126,20,FALSE)</f>
        <v>#N/A</v>
      </c>
      <c r="V645" t="e">
        <f>VLOOKUP(Selected!S645,SILVA_ACT!$C$2:$Z$126,21,FALSE)</f>
        <v>#N/A</v>
      </c>
      <c r="W645" t="e">
        <f>VLOOKUP(Selected!S645,SILVA_ACT!$C$2:$Z$126,22,FALSE)</f>
        <v>#N/A</v>
      </c>
      <c r="X645" t="e">
        <f>VLOOKUP(Selected!S645,SILVA_ACT!$C$2:$Z$126,23,FALSE)</f>
        <v>#N/A</v>
      </c>
      <c r="Y645" t="e">
        <f>VLOOKUP(Selected!S645,SILVA_ACT!$C$2:$Z$126,24,FALSE)</f>
        <v>#N/A</v>
      </c>
    </row>
    <row r="646" spans="1:25">
      <c r="A646" s="2" t="s">
        <v>0</v>
      </c>
      <c r="B646" t="s">
        <v>814</v>
      </c>
      <c r="C646" t="s">
        <v>815</v>
      </c>
      <c r="D646">
        <f t="shared" si="30"/>
        <v>528</v>
      </c>
      <c r="E646" t="e">
        <f t="shared" si="31"/>
        <v>#N/A</v>
      </c>
      <c r="F646" t="s">
        <v>2369</v>
      </c>
      <c r="G646" s="5">
        <v>1</v>
      </c>
      <c r="H646" t="s">
        <v>1978</v>
      </c>
      <c r="I646" s="5">
        <v>1</v>
      </c>
      <c r="J646" t="s">
        <v>1981</v>
      </c>
      <c r="K646" s="5">
        <v>1</v>
      </c>
      <c r="L646" t="s">
        <v>2383</v>
      </c>
      <c r="M646" s="5">
        <v>1</v>
      </c>
      <c r="N646" t="s">
        <v>2580</v>
      </c>
      <c r="O646" s="5">
        <v>1</v>
      </c>
      <c r="P646" t="s">
        <v>2791</v>
      </c>
      <c r="Q646" s="5">
        <v>0.97</v>
      </c>
      <c r="S646" t="str">
        <f t="shared" si="32"/>
        <v>gi|631904896|gb|KJ600218.1|_Uncultured_Rhizobium_sp._clone_N-05Catholyte039_16S_ribosomal_RNA_gene,_partial_sequence</v>
      </c>
      <c r="T646" t="e">
        <f>VLOOKUP(Selected!S646,SILVA_ACT!$C$2:$Z$126,19,FALSE)</f>
        <v>#N/A</v>
      </c>
      <c r="U646" t="e">
        <f>VLOOKUP(Selected!S646,SILVA_ACT!$C$2:$Z$126,20,FALSE)</f>
        <v>#N/A</v>
      </c>
      <c r="V646" t="e">
        <f>VLOOKUP(Selected!S646,SILVA_ACT!$C$2:$Z$126,21,FALSE)</f>
        <v>#N/A</v>
      </c>
      <c r="W646" t="e">
        <f>VLOOKUP(Selected!S646,SILVA_ACT!$C$2:$Z$126,22,FALSE)</f>
        <v>#N/A</v>
      </c>
      <c r="X646" t="e">
        <f>VLOOKUP(Selected!S646,SILVA_ACT!$C$2:$Z$126,23,FALSE)</f>
        <v>#N/A</v>
      </c>
      <c r="Y646" t="e">
        <f>VLOOKUP(Selected!S646,SILVA_ACT!$C$2:$Z$126,24,FALSE)</f>
        <v>#N/A</v>
      </c>
    </row>
    <row r="647" spans="1:25">
      <c r="A647" s="2" t="s">
        <v>0</v>
      </c>
      <c r="B647" t="s">
        <v>816</v>
      </c>
      <c r="C647" t="s">
        <v>817</v>
      </c>
      <c r="D647">
        <f t="shared" si="30"/>
        <v>624</v>
      </c>
      <c r="E647" t="e">
        <f t="shared" si="31"/>
        <v>#N/A</v>
      </c>
      <c r="F647" t="s">
        <v>2369</v>
      </c>
      <c r="G647" s="5">
        <v>1</v>
      </c>
      <c r="H647" t="s">
        <v>2434</v>
      </c>
      <c r="I647" s="5">
        <v>1</v>
      </c>
      <c r="J647" t="s">
        <v>2435</v>
      </c>
      <c r="K647" s="5">
        <v>0.61</v>
      </c>
      <c r="L647" t="s">
        <v>2436</v>
      </c>
      <c r="M647" s="5">
        <v>0.61</v>
      </c>
      <c r="N647" t="s">
        <v>2437</v>
      </c>
      <c r="O647" s="5">
        <v>0.61</v>
      </c>
      <c r="P647" t="s">
        <v>2563</v>
      </c>
      <c r="Q647" s="5">
        <v>0.17</v>
      </c>
      <c r="S647" t="str">
        <f t="shared" si="32"/>
        <v>gi|631904895|gb|KJ600217.1|_Uncultured_Anaerolineaceae_bacterium_clone_N-05Catholyte037_16S_ribosomal_RNA_gene,_partial_sequence</v>
      </c>
      <c r="T647" t="e">
        <f>VLOOKUP(Selected!S647,SILVA_ACT!$C$2:$Z$126,19,FALSE)</f>
        <v>#N/A</v>
      </c>
      <c r="U647" t="e">
        <f>VLOOKUP(Selected!S647,SILVA_ACT!$C$2:$Z$126,20,FALSE)</f>
        <v>#N/A</v>
      </c>
      <c r="V647" t="e">
        <f>VLOOKUP(Selected!S647,SILVA_ACT!$C$2:$Z$126,21,FALSE)</f>
        <v>#N/A</v>
      </c>
      <c r="W647" t="e">
        <f>VLOOKUP(Selected!S647,SILVA_ACT!$C$2:$Z$126,22,FALSE)</f>
        <v>#N/A</v>
      </c>
      <c r="X647" t="e">
        <f>VLOOKUP(Selected!S647,SILVA_ACT!$C$2:$Z$126,23,FALSE)</f>
        <v>#N/A</v>
      </c>
      <c r="Y647" t="e">
        <f>VLOOKUP(Selected!S647,SILVA_ACT!$C$2:$Z$126,24,FALSE)</f>
        <v>#N/A</v>
      </c>
    </row>
    <row r="648" spans="1:25">
      <c r="A648" s="2" t="s">
        <v>0</v>
      </c>
      <c r="B648" t="s">
        <v>818</v>
      </c>
      <c r="C648" t="s">
        <v>819</v>
      </c>
      <c r="D648">
        <f t="shared" si="30"/>
        <v>625</v>
      </c>
      <c r="E648" t="e">
        <f t="shared" si="31"/>
        <v>#N/A</v>
      </c>
      <c r="F648" t="s">
        <v>2369</v>
      </c>
      <c r="G648" s="5">
        <v>1</v>
      </c>
      <c r="H648" t="s">
        <v>2434</v>
      </c>
      <c r="I648" s="5">
        <v>0.98</v>
      </c>
      <c r="J648" t="s">
        <v>2792</v>
      </c>
      <c r="K648" s="5">
        <v>0.93</v>
      </c>
      <c r="L648" t="s">
        <v>2793</v>
      </c>
      <c r="M648" s="5">
        <v>0.93</v>
      </c>
      <c r="N648" t="s">
        <v>2794</v>
      </c>
      <c r="O648" s="5">
        <v>0.93</v>
      </c>
      <c r="P648" t="s">
        <v>2795</v>
      </c>
      <c r="Q648" s="5">
        <v>0.53</v>
      </c>
      <c r="S648" t="str">
        <f t="shared" si="32"/>
        <v>gi|631904894|gb|KJ600216.1|_Uncultured_Thermomicrobia_bacterium_clone_N-05Catholyte036_16S_ribosomal_RNA_gene,_partial_sequence</v>
      </c>
      <c r="T648" t="e">
        <f>VLOOKUP(Selected!S648,SILVA_ACT!$C$2:$Z$126,19,FALSE)</f>
        <v>#N/A</v>
      </c>
      <c r="U648" t="e">
        <f>VLOOKUP(Selected!S648,SILVA_ACT!$C$2:$Z$126,20,FALSE)</f>
        <v>#N/A</v>
      </c>
      <c r="V648" t="e">
        <f>VLOOKUP(Selected!S648,SILVA_ACT!$C$2:$Z$126,21,FALSE)</f>
        <v>#N/A</v>
      </c>
      <c r="W648" t="e">
        <f>VLOOKUP(Selected!S648,SILVA_ACT!$C$2:$Z$126,22,FALSE)</f>
        <v>#N/A</v>
      </c>
      <c r="X648" t="e">
        <f>VLOOKUP(Selected!S648,SILVA_ACT!$C$2:$Z$126,23,FALSE)</f>
        <v>#N/A</v>
      </c>
      <c r="Y648" t="e">
        <f>VLOOKUP(Selected!S648,SILVA_ACT!$C$2:$Z$126,24,FALSE)</f>
        <v>#N/A</v>
      </c>
    </row>
    <row r="649" spans="1:25">
      <c r="A649" s="2" t="s">
        <v>0</v>
      </c>
      <c r="B649" t="s">
        <v>820</v>
      </c>
      <c r="C649" t="s">
        <v>821</v>
      </c>
      <c r="D649">
        <f t="shared" si="30"/>
        <v>627</v>
      </c>
      <c r="E649" t="e">
        <f t="shared" si="31"/>
        <v>#N/A</v>
      </c>
      <c r="F649" t="s">
        <v>2369</v>
      </c>
      <c r="G649" s="5">
        <v>1</v>
      </c>
      <c r="H649" t="s">
        <v>2434</v>
      </c>
      <c r="I649" s="5">
        <v>0.94</v>
      </c>
      <c r="J649" t="s">
        <v>2796</v>
      </c>
      <c r="K649" s="5">
        <v>0.36</v>
      </c>
      <c r="L649" t="s">
        <v>2797</v>
      </c>
      <c r="M649" s="5">
        <v>0.36</v>
      </c>
      <c r="N649" t="s">
        <v>2798</v>
      </c>
      <c r="O649" s="5">
        <v>0.36</v>
      </c>
      <c r="P649" t="s">
        <v>2799</v>
      </c>
      <c r="Q649" s="5">
        <v>0.36</v>
      </c>
      <c r="S649" t="str">
        <f t="shared" si="32"/>
        <v>gi|631904893|gb|KJ600215.1|_Uncultured_Chloroflexi_bacterium_clone_N-05Catholyte035_16S_ribosomal_RNA_gene,_partial_sequence</v>
      </c>
      <c r="T649" t="e">
        <f>VLOOKUP(Selected!S649,SILVA_ACT!$C$2:$Z$126,19,FALSE)</f>
        <v>#N/A</v>
      </c>
      <c r="U649" t="e">
        <f>VLOOKUP(Selected!S649,SILVA_ACT!$C$2:$Z$126,20,FALSE)</f>
        <v>#N/A</v>
      </c>
      <c r="V649" t="e">
        <f>VLOOKUP(Selected!S649,SILVA_ACT!$C$2:$Z$126,21,FALSE)</f>
        <v>#N/A</v>
      </c>
      <c r="W649" t="e">
        <f>VLOOKUP(Selected!S649,SILVA_ACT!$C$2:$Z$126,22,FALSE)</f>
        <v>#N/A</v>
      </c>
      <c r="X649" t="e">
        <f>VLOOKUP(Selected!S649,SILVA_ACT!$C$2:$Z$126,23,FALSE)</f>
        <v>#N/A</v>
      </c>
      <c r="Y649" t="e">
        <f>VLOOKUP(Selected!S649,SILVA_ACT!$C$2:$Z$126,24,FALSE)</f>
        <v>#N/A</v>
      </c>
    </row>
    <row r="650" spans="1:25">
      <c r="A650" s="2" t="s">
        <v>0</v>
      </c>
      <c r="B650" t="s">
        <v>822</v>
      </c>
      <c r="C650" t="s">
        <v>823</v>
      </c>
      <c r="D650">
        <f t="shared" si="30"/>
        <v>628</v>
      </c>
      <c r="E650" t="e">
        <f t="shared" si="31"/>
        <v>#N/A</v>
      </c>
      <c r="F650" t="s">
        <v>2369</v>
      </c>
      <c r="G650" s="5">
        <v>1</v>
      </c>
      <c r="H650" t="s">
        <v>1978</v>
      </c>
      <c r="I650" s="5">
        <v>1</v>
      </c>
      <c r="J650" t="s">
        <v>1981</v>
      </c>
      <c r="K650" s="5">
        <v>1</v>
      </c>
      <c r="L650" t="s">
        <v>2383</v>
      </c>
      <c r="M650" s="5">
        <v>1</v>
      </c>
      <c r="N650" t="s">
        <v>2537</v>
      </c>
      <c r="O650" s="5">
        <v>1</v>
      </c>
      <c r="P650" t="s">
        <v>2680</v>
      </c>
      <c r="Q650" s="5">
        <v>1</v>
      </c>
      <c r="S650" t="str">
        <f t="shared" si="32"/>
        <v>gi|631904892|gb|KJ600214.1|_Uncultured_Bradyrhizobium_sp._clone_N-05Catholyte033_16S_ribosomal_RNA_gene,_partial_sequence</v>
      </c>
      <c r="T650" t="e">
        <f>VLOOKUP(Selected!S650,SILVA_ACT!$C$2:$Z$126,19,FALSE)</f>
        <v>#N/A</v>
      </c>
      <c r="U650" t="e">
        <f>VLOOKUP(Selected!S650,SILVA_ACT!$C$2:$Z$126,20,FALSE)</f>
        <v>#N/A</v>
      </c>
      <c r="V650" t="e">
        <f>VLOOKUP(Selected!S650,SILVA_ACT!$C$2:$Z$126,21,FALSE)</f>
        <v>#N/A</v>
      </c>
      <c r="W650" t="e">
        <f>VLOOKUP(Selected!S650,SILVA_ACT!$C$2:$Z$126,22,FALSE)</f>
        <v>#N/A</v>
      </c>
      <c r="X650" t="e">
        <f>VLOOKUP(Selected!S650,SILVA_ACT!$C$2:$Z$126,23,FALSE)</f>
        <v>#N/A</v>
      </c>
      <c r="Y650" t="e">
        <f>VLOOKUP(Selected!S650,SILVA_ACT!$C$2:$Z$126,24,FALSE)</f>
        <v>#N/A</v>
      </c>
    </row>
    <row r="651" spans="1:25">
      <c r="A651" s="2" t="s">
        <v>0</v>
      </c>
      <c r="B651" t="s">
        <v>824</v>
      </c>
      <c r="C651" t="s">
        <v>825</v>
      </c>
      <c r="D651">
        <f t="shared" si="30"/>
        <v>632</v>
      </c>
      <c r="E651" t="e">
        <f t="shared" si="31"/>
        <v>#N/A</v>
      </c>
      <c r="F651" t="s">
        <v>2369</v>
      </c>
      <c r="G651" s="5">
        <v>1</v>
      </c>
      <c r="H651" t="s">
        <v>1978</v>
      </c>
      <c r="I651" s="5">
        <v>1</v>
      </c>
      <c r="J651" t="s">
        <v>1979</v>
      </c>
      <c r="K651" s="5">
        <v>0.59</v>
      </c>
      <c r="L651" t="s">
        <v>2370</v>
      </c>
      <c r="M651" s="5">
        <v>0.59</v>
      </c>
      <c r="N651" t="s">
        <v>2371</v>
      </c>
      <c r="O651" s="5">
        <v>0.56999999999999995</v>
      </c>
      <c r="P651" t="s">
        <v>2372</v>
      </c>
      <c r="Q651" s="5">
        <v>0.39</v>
      </c>
      <c r="S651" t="str">
        <f t="shared" si="32"/>
        <v>gi|631904891|gb|KJ600213.1|_Uncultured_Piscinibacter_sp._clone_N-05Catholyte032_16S_ribosomal_RNA_gene,_partial_sequence</v>
      </c>
      <c r="T651" t="e">
        <f>VLOOKUP(Selected!S651,SILVA_ACT!$C$2:$Z$126,19,FALSE)</f>
        <v>#N/A</v>
      </c>
      <c r="U651" t="e">
        <f>VLOOKUP(Selected!S651,SILVA_ACT!$C$2:$Z$126,20,FALSE)</f>
        <v>#N/A</v>
      </c>
      <c r="V651" t="e">
        <f>VLOOKUP(Selected!S651,SILVA_ACT!$C$2:$Z$126,21,FALSE)</f>
        <v>#N/A</v>
      </c>
      <c r="W651" t="e">
        <f>VLOOKUP(Selected!S651,SILVA_ACT!$C$2:$Z$126,22,FALSE)</f>
        <v>#N/A</v>
      </c>
      <c r="X651" t="e">
        <f>VLOOKUP(Selected!S651,SILVA_ACT!$C$2:$Z$126,23,FALSE)</f>
        <v>#N/A</v>
      </c>
      <c r="Y651" t="e">
        <f>VLOOKUP(Selected!S651,SILVA_ACT!$C$2:$Z$126,24,FALSE)</f>
        <v>#N/A</v>
      </c>
    </row>
    <row r="652" spans="1:25">
      <c r="A652" s="2" t="s">
        <v>0</v>
      </c>
      <c r="B652" t="s">
        <v>826</v>
      </c>
      <c r="C652" t="s">
        <v>827</v>
      </c>
      <c r="D652">
        <f t="shared" si="30"/>
        <v>635</v>
      </c>
      <c r="E652" t="e">
        <f t="shared" si="31"/>
        <v>#N/A</v>
      </c>
      <c r="F652" t="s">
        <v>2369</v>
      </c>
      <c r="G652" s="5">
        <v>1</v>
      </c>
      <c r="H652" t="s">
        <v>1978</v>
      </c>
      <c r="I652" s="5">
        <v>1</v>
      </c>
      <c r="J652" t="s">
        <v>1979</v>
      </c>
      <c r="K652" s="5">
        <v>1</v>
      </c>
      <c r="L652" t="s">
        <v>2370</v>
      </c>
      <c r="M652" s="5">
        <v>1</v>
      </c>
      <c r="N652" t="s">
        <v>2381</v>
      </c>
      <c r="O652" s="5">
        <v>0.93</v>
      </c>
      <c r="P652" t="s">
        <v>2565</v>
      </c>
      <c r="Q652" s="5">
        <v>0.62</v>
      </c>
      <c r="S652" t="str">
        <f t="shared" si="32"/>
        <v>gi|631904890|gb|KJ600212.1|_Uncultured_Brachymonas_sp._clone_N-05Catholyte031_16S_ribosomal_RNA_gene,_partial_sequence</v>
      </c>
      <c r="T652" t="e">
        <f>VLOOKUP(Selected!S652,SILVA_ACT!$C$2:$Z$126,19,FALSE)</f>
        <v>#N/A</v>
      </c>
      <c r="U652" t="e">
        <f>VLOOKUP(Selected!S652,SILVA_ACT!$C$2:$Z$126,20,FALSE)</f>
        <v>#N/A</v>
      </c>
      <c r="V652" t="e">
        <f>VLOOKUP(Selected!S652,SILVA_ACT!$C$2:$Z$126,21,FALSE)</f>
        <v>#N/A</v>
      </c>
      <c r="W652" t="e">
        <f>VLOOKUP(Selected!S652,SILVA_ACT!$C$2:$Z$126,22,FALSE)</f>
        <v>#N/A</v>
      </c>
      <c r="X652" t="e">
        <f>VLOOKUP(Selected!S652,SILVA_ACT!$C$2:$Z$126,23,FALSE)</f>
        <v>#N/A</v>
      </c>
      <c r="Y652" t="e">
        <f>VLOOKUP(Selected!S652,SILVA_ACT!$C$2:$Z$126,24,FALSE)</f>
        <v>#N/A</v>
      </c>
    </row>
    <row r="653" spans="1:25">
      <c r="A653" s="2" t="s">
        <v>0</v>
      </c>
      <c r="B653" t="s">
        <v>828</v>
      </c>
      <c r="C653" t="s">
        <v>829</v>
      </c>
      <c r="D653">
        <f t="shared" si="30"/>
        <v>635</v>
      </c>
      <c r="E653" t="e">
        <f t="shared" si="31"/>
        <v>#N/A</v>
      </c>
      <c r="F653" t="s">
        <v>2369</v>
      </c>
      <c r="G653" s="5">
        <v>1</v>
      </c>
      <c r="H653" t="s">
        <v>1978</v>
      </c>
      <c r="I653" s="5">
        <v>1</v>
      </c>
      <c r="J653" t="s">
        <v>1979</v>
      </c>
      <c r="K653" s="5">
        <v>1</v>
      </c>
      <c r="L653" t="s">
        <v>2551</v>
      </c>
      <c r="M653" s="5">
        <v>0.76</v>
      </c>
      <c r="N653" t="s">
        <v>2552</v>
      </c>
      <c r="O653" s="5">
        <v>0.76</v>
      </c>
      <c r="P653" t="s">
        <v>2564</v>
      </c>
      <c r="Q653" s="5">
        <v>0.28000000000000003</v>
      </c>
      <c r="S653" t="str">
        <f t="shared" si="32"/>
        <v>gi|631904889|gb|KJ600211.1|_Uncultured_Azospira_sp._clone_N-05Catholyte030_16S_ribosomal_RNA_gene,_partial_sequence</v>
      </c>
      <c r="T653" t="e">
        <f>VLOOKUP(Selected!S653,SILVA_ACT!$C$2:$Z$126,19,FALSE)</f>
        <v>#N/A</v>
      </c>
      <c r="U653" t="e">
        <f>VLOOKUP(Selected!S653,SILVA_ACT!$C$2:$Z$126,20,FALSE)</f>
        <v>#N/A</v>
      </c>
      <c r="V653" t="e">
        <f>VLOOKUP(Selected!S653,SILVA_ACT!$C$2:$Z$126,21,FALSE)</f>
        <v>#N/A</v>
      </c>
      <c r="W653" t="e">
        <f>VLOOKUP(Selected!S653,SILVA_ACT!$C$2:$Z$126,22,FALSE)</f>
        <v>#N/A</v>
      </c>
      <c r="X653" t="e">
        <f>VLOOKUP(Selected!S653,SILVA_ACT!$C$2:$Z$126,23,FALSE)</f>
        <v>#N/A</v>
      </c>
      <c r="Y653" t="e">
        <f>VLOOKUP(Selected!S653,SILVA_ACT!$C$2:$Z$126,24,FALSE)</f>
        <v>#N/A</v>
      </c>
    </row>
    <row r="654" spans="1:25">
      <c r="A654" s="2" t="s">
        <v>0</v>
      </c>
      <c r="B654" t="s">
        <v>830</v>
      </c>
      <c r="C654" t="s">
        <v>831</v>
      </c>
      <c r="D654">
        <f t="shared" si="30"/>
        <v>635</v>
      </c>
      <c r="E654" t="e">
        <f t="shared" si="31"/>
        <v>#N/A</v>
      </c>
      <c r="F654" t="s">
        <v>2369</v>
      </c>
      <c r="G654" s="5">
        <v>1</v>
      </c>
      <c r="H654" t="s">
        <v>1978</v>
      </c>
      <c r="I654" s="5">
        <v>1</v>
      </c>
      <c r="J654" t="s">
        <v>1979</v>
      </c>
      <c r="K654" s="5">
        <v>1</v>
      </c>
      <c r="L654" t="s">
        <v>2370</v>
      </c>
      <c r="M654" s="5">
        <v>1</v>
      </c>
      <c r="N654" t="s">
        <v>2381</v>
      </c>
      <c r="O654" s="5">
        <v>1</v>
      </c>
      <c r="P654" t="s">
        <v>2686</v>
      </c>
      <c r="Q654" s="5">
        <v>0.72</v>
      </c>
      <c r="S654" t="str">
        <f t="shared" si="32"/>
        <v>gi|631904888|gb|KJ600210.1|_Uncultured_Comamonadaceae_bacterium_clone_N-05Catholyte029_16S_ribosomal_RNA_gene,_partial_sequence</v>
      </c>
      <c r="T654" t="e">
        <f>VLOOKUP(Selected!S654,SILVA_ACT!$C$2:$Z$126,19,FALSE)</f>
        <v>#N/A</v>
      </c>
      <c r="U654" t="e">
        <f>VLOOKUP(Selected!S654,SILVA_ACT!$C$2:$Z$126,20,FALSE)</f>
        <v>#N/A</v>
      </c>
      <c r="V654" t="e">
        <f>VLOOKUP(Selected!S654,SILVA_ACT!$C$2:$Z$126,21,FALSE)</f>
        <v>#N/A</v>
      </c>
      <c r="W654" t="e">
        <f>VLOOKUP(Selected!S654,SILVA_ACT!$C$2:$Z$126,22,FALSE)</f>
        <v>#N/A</v>
      </c>
      <c r="X654" t="e">
        <f>VLOOKUP(Selected!S654,SILVA_ACT!$C$2:$Z$126,23,FALSE)</f>
        <v>#N/A</v>
      </c>
      <c r="Y654" t="e">
        <f>VLOOKUP(Selected!S654,SILVA_ACT!$C$2:$Z$126,24,FALSE)</f>
        <v>#N/A</v>
      </c>
    </row>
    <row r="655" spans="1:25">
      <c r="A655" s="2" t="s">
        <v>0</v>
      </c>
      <c r="B655" t="s">
        <v>832</v>
      </c>
      <c r="C655" t="s">
        <v>833</v>
      </c>
      <c r="D655">
        <f t="shared" si="30"/>
        <v>636</v>
      </c>
      <c r="E655" t="e">
        <f t="shared" si="31"/>
        <v>#N/A</v>
      </c>
      <c r="F655" t="s">
        <v>2369</v>
      </c>
      <c r="G655" s="5">
        <v>1</v>
      </c>
      <c r="H655" t="s">
        <v>1978</v>
      </c>
      <c r="I655" s="5">
        <v>1</v>
      </c>
      <c r="J655" t="s">
        <v>1981</v>
      </c>
      <c r="K655" s="5">
        <v>1</v>
      </c>
      <c r="L655" t="s">
        <v>2597</v>
      </c>
      <c r="M655" s="5">
        <v>1</v>
      </c>
      <c r="N655" t="s">
        <v>2626</v>
      </c>
      <c r="O655" s="5">
        <v>1</v>
      </c>
      <c r="P655" t="s">
        <v>2627</v>
      </c>
      <c r="Q655" s="5">
        <v>1</v>
      </c>
      <c r="S655" t="str">
        <f t="shared" si="32"/>
        <v>gi|631904887|gb|KJ600209.1|_Uncultured_Novosphingobium_sp._clone_N-05Catholyte028_16S_ribosomal_RNA_gene,_partial_sequence</v>
      </c>
      <c r="T655" t="e">
        <f>VLOOKUP(Selected!S655,SILVA_ACT!$C$2:$Z$126,19,FALSE)</f>
        <v>#N/A</v>
      </c>
      <c r="U655" t="e">
        <f>VLOOKUP(Selected!S655,SILVA_ACT!$C$2:$Z$126,20,FALSE)</f>
        <v>#N/A</v>
      </c>
      <c r="V655" t="e">
        <f>VLOOKUP(Selected!S655,SILVA_ACT!$C$2:$Z$126,21,FALSE)</f>
        <v>#N/A</v>
      </c>
      <c r="W655" t="e">
        <f>VLOOKUP(Selected!S655,SILVA_ACT!$C$2:$Z$126,22,FALSE)</f>
        <v>#N/A</v>
      </c>
      <c r="X655" t="e">
        <f>VLOOKUP(Selected!S655,SILVA_ACT!$C$2:$Z$126,23,FALSE)</f>
        <v>#N/A</v>
      </c>
      <c r="Y655" t="e">
        <f>VLOOKUP(Selected!S655,SILVA_ACT!$C$2:$Z$126,24,FALSE)</f>
        <v>#N/A</v>
      </c>
    </row>
    <row r="656" spans="1:25">
      <c r="A656" s="2" t="s">
        <v>0</v>
      </c>
      <c r="B656" t="s">
        <v>834</v>
      </c>
      <c r="C656" t="s">
        <v>835</v>
      </c>
      <c r="D656">
        <f t="shared" si="30"/>
        <v>635</v>
      </c>
      <c r="E656" t="e">
        <f t="shared" si="31"/>
        <v>#N/A</v>
      </c>
      <c r="F656" t="s">
        <v>2369</v>
      </c>
      <c r="G656" s="5">
        <v>1</v>
      </c>
      <c r="H656" t="s">
        <v>1978</v>
      </c>
      <c r="I656" s="5">
        <v>1</v>
      </c>
      <c r="J656" t="s">
        <v>1979</v>
      </c>
      <c r="K656" s="5">
        <v>1</v>
      </c>
      <c r="L656" t="s">
        <v>2370</v>
      </c>
      <c r="M656" s="5">
        <v>1</v>
      </c>
      <c r="N656" t="s">
        <v>2381</v>
      </c>
      <c r="O656" s="5">
        <v>1</v>
      </c>
      <c r="P656" t="s">
        <v>2687</v>
      </c>
      <c r="Q656" s="5">
        <v>0.45</v>
      </c>
      <c r="S656" t="str">
        <f t="shared" si="32"/>
        <v>gi|631904886|gb|KJ600208.1|_Uncultured_Comamonas_sp._clone_N-05Catholyte027_16S_ribosomal_RNA_gene,_partial_sequence</v>
      </c>
      <c r="T656" t="e">
        <f>VLOOKUP(Selected!S656,SILVA_ACT!$C$2:$Z$126,19,FALSE)</f>
        <v>#N/A</v>
      </c>
      <c r="U656" t="e">
        <f>VLOOKUP(Selected!S656,SILVA_ACT!$C$2:$Z$126,20,FALSE)</f>
        <v>#N/A</v>
      </c>
      <c r="V656" t="e">
        <f>VLOOKUP(Selected!S656,SILVA_ACT!$C$2:$Z$126,21,FALSE)</f>
        <v>#N/A</v>
      </c>
      <c r="W656" t="e">
        <f>VLOOKUP(Selected!S656,SILVA_ACT!$C$2:$Z$126,22,FALSE)</f>
        <v>#N/A</v>
      </c>
      <c r="X656" t="e">
        <f>VLOOKUP(Selected!S656,SILVA_ACT!$C$2:$Z$126,23,FALSE)</f>
        <v>#N/A</v>
      </c>
      <c r="Y656" t="e">
        <f>VLOOKUP(Selected!S656,SILVA_ACT!$C$2:$Z$126,24,FALSE)</f>
        <v>#N/A</v>
      </c>
    </row>
    <row r="657" spans="1:25">
      <c r="A657" s="2" t="s">
        <v>0</v>
      </c>
      <c r="B657" t="s">
        <v>836</v>
      </c>
      <c r="C657" t="s">
        <v>837</v>
      </c>
      <c r="D657">
        <f t="shared" si="30"/>
        <v>635</v>
      </c>
      <c r="E657" t="e">
        <f t="shared" si="31"/>
        <v>#N/A</v>
      </c>
      <c r="F657" t="s">
        <v>2369</v>
      </c>
      <c r="G657" s="5">
        <v>1</v>
      </c>
      <c r="H657" t="s">
        <v>1978</v>
      </c>
      <c r="I657" s="5">
        <v>1</v>
      </c>
      <c r="J657" t="s">
        <v>1979</v>
      </c>
      <c r="K657" s="5">
        <v>1</v>
      </c>
      <c r="L657" t="s">
        <v>2370</v>
      </c>
      <c r="M657" s="5">
        <v>1</v>
      </c>
      <c r="N657" t="s">
        <v>2381</v>
      </c>
      <c r="O657" s="5">
        <v>1</v>
      </c>
      <c r="P657" t="s">
        <v>2686</v>
      </c>
      <c r="Q657" s="5">
        <v>0.74</v>
      </c>
      <c r="S657" t="str">
        <f t="shared" si="32"/>
        <v>gi|631904885|gb|KJ600207.1|_Uncultured_Acidovorax_sp._clone_N-05Catholyte026_16S_ribosomal_RNA_gene,_partial_sequence</v>
      </c>
      <c r="T657" t="e">
        <f>VLOOKUP(Selected!S657,SILVA_ACT!$C$2:$Z$126,19,FALSE)</f>
        <v>#N/A</v>
      </c>
      <c r="U657" t="e">
        <f>VLOOKUP(Selected!S657,SILVA_ACT!$C$2:$Z$126,20,FALSE)</f>
        <v>#N/A</v>
      </c>
      <c r="V657" t="e">
        <f>VLOOKUP(Selected!S657,SILVA_ACT!$C$2:$Z$126,21,FALSE)</f>
        <v>#N/A</v>
      </c>
      <c r="W657" t="e">
        <f>VLOOKUP(Selected!S657,SILVA_ACT!$C$2:$Z$126,22,FALSE)</f>
        <v>#N/A</v>
      </c>
      <c r="X657" t="e">
        <f>VLOOKUP(Selected!S657,SILVA_ACT!$C$2:$Z$126,23,FALSE)</f>
        <v>#N/A</v>
      </c>
      <c r="Y657" t="e">
        <f>VLOOKUP(Selected!S657,SILVA_ACT!$C$2:$Z$126,24,FALSE)</f>
        <v>#N/A</v>
      </c>
    </row>
    <row r="658" spans="1:25">
      <c r="A658" s="2" t="s">
        <v>0</v>
      </c>
      <c r="B658" t="s">
        <v>838</v>
      </c>
      <c r="C658" t="s">
        <v>839</v>
      </c>
      <c r="D658">
        <f t="shared" si="30"/>
        <v>637</v>
      </c>
      <c r="E658" t="e">
        <f t="shared" si="31"/>
        <v>#N/A</v>
      </c>
      <c r="F658" t="s">
        <v>2369</v>
      </c>
      <c r="G658" s="5">
        <v>1</v>
      </c>
      <c r="H658" t="s">
        <v>1978</v>
      </c>
      <c r="I658" s="5">
        <v>1</v>
      </c>
      <c r="J658" t="s">
        <v>1979</v>
      </c>
      <c r="K658" s="5">
        <v>1</v>
      </c>
      <c r="L658" t="s">
        <v>2370</v>
      </c>
      <c r="M658" s="5">
        <v>1</v>
      </c>
      <c r="N658" t="s">
        <v>2381</v>
      </c>
      <c r="O658" s="5">
        <v>1</v>
      </c>
      <c r="P658" t="s">
        <v>2715</v>
      </c>
      <c r="Q658" s="5">
        <v>0.44</v>
      </c>
      <c r="S658" t="str">
        <f t="shared" si="32"/>
        <v>gi|631904884|gb|KJ600206.1|_Uncultured_Comamonadaceae_bacterium_clone_N-05Catholyte025_16S_ribosomal_RNA_gene,_partial_sequence</v>
      </c>
      <c r="T658" t="e">
        <f>VLOOKUP(Selected!S658,SILVA_ACT!$C$2:$Z$126,19,FALSE)</f>
        <v>#N/A</v>
      </c>
      <c r="U658" t="e">
        <f>VLOOKUP(Selected!S658,SILVA_ACT!$C$2:$Z$126,20,FALSE)</f>
        <v>#N/A</v>
      </c>
      <c r="V658" t="e">
        <f>VLOOKUP(Selected!S658,SILVA_ACT!$C$2:$Z$126,21,FALSE)</f>
        <v>#N/A</v>
      </c>
      <c r="W658" t="e">
        <f>VLOOKUP(Selected!S658,SILVA_ACT!$C$2:$Z$126,22,FALSE)</f>
        <v>#N/A</v>
      </c>
      <c r="X658" t="e">
        <f>VLOOKUP(Selected!S658,SILVA_ACT!$C$2:$Z$126,23,FALSE)</f>
        <v>#N/A</v>
      </c>
      <c r="Y658" t="e">
        <f>VLOOKUP(Selected!S658,SILVA_ACT!$C$2:$Z$126,24,FALSE)</f>
        <v>#N/A</v>
      </c>
    </row>
    <row r="659" spans="1:25">
      <c r="A659" s="2" t="s">
        <v>0</v>
      </c>
      <c r="B659" t="s">
        <v>840</v>
      </c>
      <c r="C659" t="s">
        <v>841</v>
      </c>
      <c r="D659">
        <f t="shared" si="30"/>
        <v>637</v>
      </c>
      <c r="E659" t="e">
        <f t="shared" si="31"/>
        <v>#N/A</v>
      </c>
      <c r="F659" t="s">
        <v>2369</v>
      </c>
      <c r="G659" s="5">
        <v>1</v>
      </c>
      <c r="H659" t="s">
        <v>1978</v>
      </c>
      <c r="I659" s="5">
        <v>1</v>
      </c>
      <c r="J659" t="s">
        <v>1981</v>
      </c>
      <c r="K659" s="5">
        <v>1</v>
      </c>
      <c r="L659" t="s">
        <v>2383</v>
      </c>
      <c r="M659" s="5">
        <v>0.98</v>
      </c>
      <c r="N659" t="s">
        <v>2495</v>
      </c>
      <c r="O659" s="5">
        <v>0.6</v>
      </c>
      <c r="P659" t="s">
        <v>2709</v>
      </c>
      <c r="Q659" s="5">
        <v>0.57999999999999996</v>
      </c>
      <c r="S659" t="str">
        <f t="shared" si="32"/>
        <v>gi|631904883|gb|KJ600205.1|_Uncultured_Pseudolabrys_sp._clone_N-05Catholyte024_16S_ribosomal_RNA_gene,_partial_sequence</v>
      </c>
      <c r="T659" t="e">
        <f>VLOOKUP(Selected!S659,SILVA_ACT!$C$2:$Z$126,19,FALSE)</f>
        <v>#N/A</v>
      </c>
      <c r="U659" t="e">
        <f>VLOOKUP(Selected!S659,SILVA_ACT!$C$2:$Z$126,20,FALSE)</f>
        <v>#N/A</v>
      </c>
      <c r="V659" t="e">
        <f>VLOOKUP(Selected!S659,SILVA_ACT!$C$2:$Z$126,21,FALSE)</f>
        <v>#N/A</v>
      </c>
      <c r="W659" t="e">
        <f>VLOOKUP(Selected!S659,SILVA_ACT!$C$2:$Z$126,22,FALSE)</f>
        <v>#N/A</v>
      </c>
      <c r="X659" t="e">
        <f>VLOOKUP(Selected!S659,SILVA_ACT!$C$2:$Z$126,23,FALSE)</f>
        <v>#N/A</v>
      </c>
      <c r="Y659" t="e">
        <f>VLOOKUP(Selected!S659,SILVA_ACT!$C$2:$Z$126,24,FALSE)</f>
        <v>#N/A</v>
      </c>
    </row>
    <row r="660" spans="1:25">
      <c r="A660" s="2" t="s">
        <v>0</v>
      </c>
      <c r="B660" t="s">
        <v>842</v>
      </c>
      <c r="C660" t="s">
        <v>843</v>
      </c>
      <c r="D660">
        <f t="shared" si="30"/>
        <v>638</v>
      </c>
      <c r="E660" t="e">
        <f t="shared" si="31"/>
        <v>#N/A</v>
      </c>
      <c r="F660" t="s">
        <v>2369</v>
      </c>
      <c r="G660" s="5">
        <v>1</v>
      </c>
      <c r="H660" t="s">
        <v>1978</v>
      </c>
      <c r="I660" s="5">
        <v>1</v>
      </c>
      <c r="J660" t="s">
        <v>1981</v>
      </c>
      <c r="K660" s="5">
        <v>1</v>
      </c>
      <c r="L660" t="s">
        <v>2383</v>
      </c>
      <c r="M660" s="5">
        <v>1</v>
      </c>
      <c r="N660" t="s">
        <v>2427</v>
      </c>
      <c r="O660" s="5">
        <v>1</v>
      </c>
      <c r="P660" t="s">
        <v>2639</v>
      </c>
      <c r="Q660" s="5">
        <v>1</v>
      </c>
      <c r="S660" t="str">
        <f t="shared" si="32"/>
        <v>gi|631904882|gb|KJ600204.1|_Uncultured_Aurantimonadaceae_bacterium_clone_N-05Catholyte023_16S_ribosomal_RNA_gene,_partial_sequence</v>
      </c>
      <c r="T660" t="e">
        <f>VLOOKUP(Selected!S660,SILVA_ACT!$C$2:$Z$126,19,FALSE)</f>
        <v>#N/A</v>
      </c>
      <c r="U660" t="e">
        <f>VLOOKUP(Selected!S660,SILVA_ACT!$C$2:$Z$126,20,FALSE)</f>
        <v>#N/A</v>
      </c>
      <c r="V660" t="e">
        <f>VLOOKUP(Selected!S660,SILVA_ACT!$C$2:$Z$126,21,FALSE)</f>
        <v>#N/A</v>
      </c>
      <c r="W660" t="e">
        <f>VLOOKUP(Selected!S660,SILVA_ACT!$C$2:$Z$126,22,FALSE)</f>
        <v>#N/A</v>
      </c>
      <c r="X660" t="e">
        <f>VLOOKUP(Selected!S660,SILVA_ACT!$C$2:$Z$126,23,FALSE)</f>
        <v>#N/A</v>
      </c>
      <c r="Y660" t="e">
        <f>VLOOKUP(Selected!S660,SILVA_ACT!$C$2:$Z$126,24,FALSE)</f>
        <v>#N/A</v>
      </c>
    </row>
    <row r="661" spans="1:25">
      <c r="A661" s="2" t="s">
        <v>0</v>
      </c>
      <c r="B661" t="s">
        <v>844</v>
      </c>
      <c r="C661" t="s">
        <v>845</v>
      </c>
      <c r="D661">
        <f t="shared" si="30"/>
        <v>639</v>
      </c>
      <c r="E661" t="e">
        <f t="shared" si="31"/>
        <v>#N/A</v>
      </c>
      <c r="F661" t="s">
        <v>2369</v>
      </c>
      <c r="G661" s="5">
        <v>1</v>
      </c>
      <c r="H661" t="s">
        <v>2591</v>
      </c>
      <c r="I661" s="5">
        <v>1</v>
      </c>
      <c r="J661" t="s">
        <v>2591</v>
      </c>
      <c r="K661" s="5">
        <v>1</v>
      </c>
      <c r="L661" t="s">
        <v>2592</v>
      </c>
      <c r="M661" s="5">
        <v>0.98</v>
      </c>
      <c r="N661" t="s">
        <v>2800</v>
      </c>
      <c r="O661" s="5">
        <v>0.54</v>
      </c>
      <c r="P661" t="s">
        <v>2801</v>
      </c>
      <c r="Q661" s="5">
        <v>0.39</v>
      </c>
      <c r="S661" t="str">
        <f t="shared" si="32"/>
        <v>gi|631904881|gb|KJ600203.1|_Uncultured_Rothia_sp._clone_N-05Catholyte022_16S_ribosomal_RNA_gene,_partial_sequence</v>
      </c>
      <c r="T661" t="e">
        <f>VLOOKUP(Selected!S661,SILVA_ACT!$C$2:$Z$126,19,FALSE)</f>
        <v>#N/A</v>
      </c>
      <c r="U661" t="e">
        <f>VLOOKUP(Selected!S661,SILVA_ACT!$C$2:$Z$126,20,FALSE)</f>
        <v>#N/A</v>
      </c>
      <c r="V661" t="e">
        <f>VLOOKUP(Selected!S661,SILVA_ACT!$C$2:$Z$126,21,FALSE)</f>
        <v>#N/A</v>
      </c>
      <c r="W661" t="e">
        <f>VLOOKUP(Selected!S661,SILVA_ACT!$C$2:$Z$126,22,FALSE)</f>
        <v>#N/A</v>
      </c>
      <c r="X661" t="e">
        <f>VLOOKUP(Selected!S661,SILVA_ACT!$C$2:$Z$126,23,FALSE)</f>
        <v>#N/A</v>
      </c>
      <c r="Y661" t="e">
        <f>VLOOKUP(Selected!S661,SILVA_ACT!$C$2:$Z$126,24,FALSE)</f>
        <v>#N/A</v>
      </c>
    </row>
    <row r="662" spans="1:25">
      <c r="A662" s="2" t="s">
        <v>0</v>
      </c>
      <c r="B662" t="s">
        <v>846</v>
      </c>
      <c r="C662" t="s">
        <v>847</v>
      </c>
      <c r="D662">
        <f t="shared" si="30"/>
        <v>640</v>
      </c>
      <c r="E662" t="e">
        <f t="shared" si="31"/>
        <v>#N/A</v>
      </c>
      <c r="F662" t="s">
        <v>2369</v>
      </c>
      <c r="G662" s="5">
        <v>1</v>
      </c>
      <c r="H662" t="s">
        <v>2591</v>
      </c>
      <c r="I662" s="5">
        <v>1</v>
      </c>
      <c r="J662" t="s">
        <v>2591</v>
      </c>
      <c r="K662" s="5">
        <v>1</v>
      </c>
      <c r="L662" t="s">
        <v>2592</v>
      </c>
      <c r="M662" s="5">
        <v>1</v>
      </c>
      <c r="N662" t="s">
        <v>2653</v>
      </c>
      <c r="O662" s="5">
        <v>1</v>
      </c>
      <c r="P662" t="s">
        <v>2654</v>
      </c>
      <c r="Q662" s="5">
        <v>1</v>
      </c>
      <c r="S662" t="str">
        <f t="shared" si="32"/>
        <v>gi|631904880|gb|KJ600202.1|_Uncultured_Gordonia_sp._clone_N-05Catholyte021_16S_ribosomal_RNA_gene,_partial_sequence</v>
      </c>
      <c r="T662" t="e">
        <f>VLOOKUP(Selected!S662,SILVA_ACT!$C$2:$Z$126,19,FALSE)</f>
        <v>#N/A</v>
      </c>
      <c r="U662" t="e">
        <f>VLOOKUP(Selected!S662,SILVA_ACT!$C$2:$Z$126,20,FALSE)</f>
        <v>#N/A</v>
      </c>
      <c r="V662" t="e">
        <f>VLOOKUP(Selected!S662,SILVA_ACT!$C$2:$Z$126,21,FALSE)</f>
        <v>#N/A</v>
      </c>
      <c r="W662" t="e">
        <f>VLOOKUP(Selected!S662,SILVA_ACT!$C$2:$Z$126,22,FALSE)</f>
        <v>#N/A</v>
      </c>
      <c r="X662" t="e">
        <f>VLOOKUP(Selected!S662,SILVA_ACT!$C$2:$Z$126,23,FALSE)</f>
        <v>#N/A</v>
      </c>
      <c r="Y662" t="e">
        <f>VLOOKUP(Selected!S662,SILVA_ACT!$C$2:$Z$126,24,FALSE)</f>
        <v>#N/A</v>
      </c>
    </row>
    <row r="663" spans="1:25">
      <c r="A663" s="2" t="s">
        <v>0</v>
      </c>
      <c r="B663" t="s">
        <v>848</v>
      </c>
      <c r="C663" t="s">
        <v>849</v>
      </c>
      <c r="D663">
        <f t="shared" si="30"/>
        <v>641</v>
      </c>
      <c r="E663" t="e">
        <f t="shared" si="31"/>
        <v>#N/A</v>
      </c>
      <c r="F663" t="s">
        <v>2369</v>
      </c>
      <c r="G663" s="5">
        <v>1</v>
      </c>
      <c r="H663" t="s">
        <v>2591</v>
      </c>
      <c r="I663" s="5">
        <v>1</v>
      </c>
      <c r="J663" t="s">
        <v>2591</v>
      </c>
      <c r="K663" s="5">
        <v>1</v>
      </c>
      <c r="L663" t="s">
        <v>2592</v>
      </c>
      <c r="M663" s="5">
        <v>1</v>
      </c>
      <c r="N663" t="s">
        <v>2653</v>
      </c>
      <c r="O663" s="5">
        <v>1</v>
      </c>
      <c r="P663" t="s">
        <v>2654</v>
      </c>
      <c r="Q663" s="5">
        <v>0.99</v>
      </c>
      <c r="S663" t="str">
        <f t="shared" si="32"/>
        <v>gi|631904879|gb|KJ600201.1|_Uncultured_Gordonia_sp._clone_N-05Catholyte020_16S_ribosomal_RNA_gene,_partial_sequence</v>
      </c>
      <c r="T663" t="e">
        <f>VLOOKUP(Selected!S663,SILVA_ACT!$C$2:$Z$126,19,FALSE)</f>
        <v>#N/A</v>
      </c>
      <c r="U663" t="e">
        <f>VLOOKUP(Selected!S663,SILVA_ACT!$C$2:$Z$126,20,FALSE)</f>
        <v>#N/A</v>
      </c>
      <c r="V663" t="e">
        <f>VLOOKUP(Selected!S663,SILVA_ACT!$C$2:$Z$126,21,FALSE)</f>
        <v>#N/A</v>
      </c>
      <c r="W663" t="e">
        <f>VLOOKUP(Selected!S663,SILVA_ACT!$C$2:$Z$126,22,FALSE)</f>
        <v>#N/A</v>
      </c>
      <c r="X663" t="e">
        <f>VLOOKUP(Selected!S663,SILVA_ACT!$C$2:$Z$126,23,FALSE)</f>
        <v>#N/A</v>
      </c>
      <c r="Y663" t="e">
        <f>VLOOKUP(Selected!S663,SILVA_ACT!$C$2:$Z$126,24,FALSE)</f>
        <v>#N/A</v>
      </c>
    </row>
    <row r="664" spans="1:25">
      <c r="A664" s="2" t="s">
        <v>0</v>
      </c>
      <c r="B664" t="s">
        <v>850</v>
      </c>
      <c r="C664" t="s">
        <v>851</v>
      </c>
      <c r="D664">
        <f t="shared" si="30"/>
        <v>641</v>
      </c>
      <c r="E664" t="e">
        <f t="shared" si="31"/>
        <v>#N/A</v>
      </c>
      <c r="F664" t="s">
        <v>2369</v>
      </c>
      <c r="G664" s="5">
        <v>1</v>
      </c>
      <c r="H664" t="s">
        <v>2591</v>
      </c>
      <c r="I664" s="5">
        <v>1</v>
      </c>
      <c r="J664" t="s">
        <v>2591</v>
      </c>
      <c r="K664" s="5">
        <v>1</v>
      </c>
      <c r="L664" t="s">
        <v>2592</v>
      </c>
      <c r="M664" s="5">
        <v>1</v>
      </c>
      <c r="N664" t="s">
        <v>2640</v>
      </c>
      <c r="O664" s="5">
        <v>1</v>
      </c>
      <c r="P664" t="s">
        <v>2641</v>
      </c>
      <c r="Q664" s="5">
        <v>1</v>
      </c>
      <c r="S664" t="str">
        <f t="shared" si="32"/>
        <v>gi|631904878|gb|KJ600200.1|_Uncultured_Mycobacterium_sp._clone_N-05Catholyte019_16S_ribosomal_RNA_gene,_partial_sequence</v>
      </c>
      <c r="T664" t="e">
        <f>VLOOKUP(Selected!S664,SILVA_ACT!$C$2:$Z$126,19,FALSE)</f>
        <v>#N/A</v>
      </c>
      <c r="U664" t="e">
        <f>VLOOKUP(Selected!S664,SILVA_ACT!$C$2:$Z$126,20,FALSE)</f>
        <v>#N/A</v>
      </c>
      <c r="V664" t="e">
        <f>VLOOKUP(Selected!S664,SILVA_ACT!$C$2:$Z$126,21,FALSE)</f>
        <v>#N/A</v>
      </c>
      <c r="W664" t="e">
        <f>VLOOKUP(Selected!S664,SILVA_ACT!$C$2:$Z$126,22,FALSE)</f>
        <v>#N/A</v>
      </c>
      <c r="X664" t="e">
        <f>VLOOKUP(Selected!S664,SILVA_ACT!$C$2:$Z$126,23,FALSE)</f>
        <v>#N/A</v>
      </c>
      <c r="Y664" t="e">
        <f>VLOOKUP(Selected!S664,SILVA_ACT!$C$2:$Z$126,24,FALSE)</f>
        <v>#N/A</v>
      </c>
    </row>
    <row r="665" spans="1:25">
      <c r="A665" s="2" t="s">
        <v>0</v>
      </c>
      <c r="B665" t="s">
        <v>852</v>
      </c>
      <c r="C665" t="s">
        <v>853</v>
      </c>
      <c r="D665">
        <f t="shared" si="30"/>
        <v>641</v>
      </c>
      <c r="E665" t="e">
        <f t="shared" si="31"/>
        <v>#N/A</v>
      </c>
      <c r="F665" t="s">
        <v>2369</v>
      </c>
      <c r="G665" s="5">
        <v>1</v>
      </c>
      <c r="H665" t="s">
        <v>2396</v>
      </c>
      <c r="I665" s="5">
        <v>1</v>
      </c>
      <c r="J665" t="s">
        <v>2397</v>
      </c>
      <c r="K665" s="5">
        <v>1</v>
      </c>
      <c r="L665" t="s">
        <v>2398</v>
      </c>
      <c r="M665" s="5">
        <v>0.91</v>
      </c>
      <c r="N665" t="s">
        <v>2398</v>
      </c>
      <c r="O665" s="5">
        <v>0.91</v>
      </c>
      <c r="P665" t="s">
        <v>2398</v>
      </c>
      <c r="Q665" s="5">
        <v>0.91</v>
      </c>
      <c r="S665" t="str">
        <f t="shared" si="32"/>
        <v>gi|631904877|gb|KJ600199.1|_Uncultured_Candidatus_Chloracidobacterium_sp._clone_N-05Catholyte018_16S_ribosomal_RNA_gene,_partial_sequence</v>
      </c>
      <c r="T665" t="e">
        <f>VLOOKUP(Selected!S665,SILVA_ACT!$C$2:$Z$126,19,FALSE)</f>
        <v>#N/A</v>
      </c>
      <c r="U665" t="e">
        <f>VLOOKUP(Selected!S665,SILVA_ACT!$C$2:$Z$126,20,FALSE)</f>
        <v>#N/A</v>
      </c>
      <c r="V665" t="e">
        <f>VLOOKUP(Selected!S665,SILVA_ACT!$C$2:$Z$126,21,FALSE)</f>
        <v>#N/A</v>
      </c>
      <c r="W665" t="e">
        <f>VLOOKUP(Selected!S665,SILVA_ACT!$C$2:$Z$126,22,FALSE)</f>
        <v>#N/A</v>
      </c>
      <c r="X665" t="e">
        <f>VLOOKUP(Selected!S665,SILVA_ACT!$C$2:$Z$126,23,FALSE)</f>
        <v>#N/A</v>
      </c>
      <c r="Y665" t="e">
        <f>VLOOKUP(Selected!S665,SILVA_ACT!$C$2:$Z$126,24,FALSE)</f>
        <v>#N/A</v>
      </c>
    </row>
    <row r="666" spans="1:25">
      <c r="A666" s="2" t="s">
        <v>0</v>
      </c>
      <c r="B666" t="s">
        <v>854</v>
      </c>
      <c r="C666" t="s">
        <v>855</v>
      </c>
      <c r="D666">
        <f t="shared" si="30"/>
        <v>638</v>
      </c>
      <c r="E666" t="e">
        <f t="shared" si="31"/>
        <v>#N/A</v>
      </c>
      <c r="F666" t="s">
        <v>2369</v>
      </c>
      <c r="G666" s="5">
        <v>1</v>
      </c>
      <c r="H666" t="s">
        <v>1978</v>
      </c>
      <c r="I666" s="5">
        <v>1</v>
      </c>
      <c r="J666" t="s">
        <v>1981</v>
      </c>
      <c r="K666" s="5">
        <v>1</v>
      </c>
      <c r="L666" t="s">
        <v>2383</v>
      </c>
      <c r="M666" s="5">
        <v>1</v>
      </c>
      <c r="N666" t="s">
        <v>2427</v>
      </c>
      <c r="O666" s="5">
        <v>0.97</v>
      </c>
      <c r="P666" t="s">
        <v>2568</v>
      </c>
      <c r="Q666" s="5">
        <v>0.97</v>
      </c>
      <c r="S666" t="str">
        <f t="shared" si="32"/>
        <v>gi|631904876|gb|KJ600198.1|_Uncultured_Devosia_sp._clone_N-05Catholyte017_16S_ribosomal_RNA_gene,_partial_sequence</v>
      </c>
      <c r="T666" t="e">
        <f>VLOOKUP(Selected!S666,SILVA_ACT!$C$2:$Z$126,19,FALSE)</f>
        <v>#N/A</v>
      </c>
      <c r="U666" t="e">
        <f>VLOOKUP(Selected!S666,SILVA_ACT!$C$2:$Z$126,20,FALSE)</f>
        <v>#N/A</v>
      </c>
      <c r="V666" t="e">
        <f>VLOOKUP(Selected!S666,SILVA_ACT!$C$2:$Z$126,21,FALSE)</f>
        <v>#N/A</v>
      </c>
      <c r="W666" t="e">
        <f>VLOOKUP(Selected!S666,SILVA_ACT!$C$2:$Z$126,22,FALSE)</f>
        <v>#N/A</v>
      </c>
      <c r="X666" t="e">
        <f>VLOOKUP(Selected!S666,SILVA_ACT!$C$2:$Z$126,23,FALSE)</f>
        <v>#N/A</v>
      </c>
      <c r="Y666" t="e">
        <f>VLOOKUP(Selected!S666,SILVA_ACT!$C$2:$Z$126,24,FALSE)</f>
        <v>#N/A</v>
      </c>
    </row>
    <row r="667" spans="1:25">
      <c r="A667" s="2" t="s">
        <v>0</v>
      </c>
      <c r="B667" t="s">
        <v>856</v>
      </c>
      <c r="C667" t="s">
        <v>857</v>
      </c>
      <c r="D667">
        <f t="shared" si="30"/>
        <v>640</v>
      </c>
      <c r="E667" t="e">
        <f t="shared" si="31"/>
        <v>#N/A</v>
      </c>
      <c r="F667" t="s">
        <v>2369</v>
      </c>
      <c r="G667" s="5">
        <v>1</v>
      </c>
      <c r="H667" t="s">
        <v>2591</v>
      </c>
      <c r="I667" s="5">
        <v>1</v>
      </c>
      <c r="J667" t="s">
        <v>2591</v>
      </c>
      <c r="K667" s="5">
        <v>1</v>
      </c>
      <c r="L667" t="s">
        <v>2592</v>
      </c>
      <c r="M667" s="5">
        <v>0.99</v>
      </c>
      <c r="N667" t="s">
        <v>2800</v>
      </c>
      <c r="O667" s="5">
        <v>0.59</v>
      </c>
      <c r="P667" t="s">
        <v>2802</v>
      </c>
      <c r="Q667" s="5">
        <v>0.36</v>
      </c>
      <c r="S667" t="str">
        <f t="shared" si="32"/>
        <v>gi|631904875|gb|KJ600197.1|_Uncultured_Rothia_sp._clone_N-05Catholyte016_16S_ribosomal_RNA_gene,_partial_sequence</v>
      </c>
      <c r="T667" t="e">
        <f>VLOOKUP(Selected!S667,SILVA_ACT!$C$2:$Z$126,19,FALSE)</f>
        <v>#N/A</v>
      </c>
      <c r="U667" t="e">
        <f>VLOOKUP(Selected!S667,SILVA_ACT!$C$2:$Z$126,20,FALSE)</f>
        <v>#N/A</v>
      </c>
      <c r="V667" t="e">
        <f>VLOOKUP(Selected!S667,SILVA_ACT!$C$2:$Z$126,21,FALSE)</f>
        <v>#N/A</v>
      </c>
      <c r="W667" t="e">
        <f>VLOOKUP(Selected!S667,SILVA_ACT!$C$2:$Z$126,22,FALSE)</f>
        <v>#N/A</v>
      </c>
      <c r="X667" t="e">
        <f>VLOOKUP(Selected!S667,SILVA_ACT!$C$2:$Z$126,23,FALSE)</f>
        <v>#N/A</v>
      </c>
      <c r="Y667" t="e">
        <f>VLOOKUP(Selected!S667,SILVA_ACT!$C$2:$Z$126,24,FALSE)</f>
        <v>#N/A</v>
      </c>
    </row>
    <row r="668" spans="1:25">
      <c r="A668" s="2" t="s">
        <v>0</v>
      </c>
      <c r="B668" t="s">
        <v>858</v>
      </c>
      <c r="C668" t="s">
        <v>859</v>
      </c>
      <c r="D668">
        <f t="shared" si="30"/>
        <v>642</v>
      </c>
      <c r="E668" t="e">
        <f t="shared" si="31"/>
        <v>#N/A</v>
      </c>
      <c r="F668" t="s">
        <v>2369</v>
      </c>
      <c r="G668" s="5">
        <v>1</v>
      </c>
      <c r="H668" t="s">
        <v>1978</v>
      </c>
      <c r="I668" s="5">
        <v>1</v>
      </c>
      <c r="J668" t="s">
        <v>1980</v>
      </c>
      <c r="K668" s="5">
        <v>1</v>
      </c>
      <c r="L668" t="s">
        <v>2531</v>
      </c>
      <c r="M668" s="5">
        <v>1</v>
      </c>
      <c r="N668" t="s">
        <v>2576</v>
      </c>
      <c r="O668" s="5">
        <v>1</v>
      </c>
      <c r="P668" t="s">
        <v>2577</v>
      </c>
      <c r="Q668" s="5">
        <v>1</v>
      </c>
      <c r="S668" t="str">
        <f t="shared" si="32"/>
        <v>gi|631904874|gb|KJ600196.1|_Uncultured_Xanthomonadaceae_bacterium_clone_N-05Catholyte015_16S_ribosomal_RNA_gene,_partial_sequence</v>
      </c>
      <c r="T668" t="e">
        <f>VLOOKUP(Selected!S668,SILVA_ACT!$C$2:$Z$126,19,FALSE)</f>
        <v>#N/A</v>
      </c>
      <c r="U668" t="e">
        <f>VLOOKUP(Selected!S668,SILVA_ACT!$C$2:$Z$126,20,FALSE)</f>
        <v>#N/A</v>
      </c>
      <c r="V668" t="e">
        <f>VLOOKUP(Selected!S668,SILVA_ACT!$C$2:$Z$126,21,FALSE)</f>
        <v>#N/A</v>
      </c>
      <c r="W668" t="e">
        <f>VLOOKUP(Selected!S668,SILVA_ACT!$C$2:$Z$126,22,FALSE)</f>
        <v>#N/A</v>
      </c>
      <c r="X668" t="e">
        <f>VLOOKUP(Selected!S668,SILVA_ACT!$C$2:$Z$126,23,FALSE)</f>
        <v>#N/A</v>
      </c>
      <c r="Y668" t="e">
        <f>VLOOKUP(Selected!S668,SILVA_ACT!$C$2:$Z$126,24,FALSE)</f>
        <v>#N/A</v>
      </c>
    </row>
    <row r="669" spans="1:25">
      <c r="A669" s="2" t="s">
        <v>0</v>
      </c>
      <c r="B669" t="s">
        <v>860</v>
      </c>
      <c r="C669" t="s">
        <v>861</v>
      </c>
      <c r="D669">
        <f t="shared" si="30"/>
        <v>641</v>
      </c>
      <c r="E669" t="e">
        <f t="shared" si="31"/>
        <v>#N/A</v>
      </c>
      <c r="F669" t="s">
        <v>2369</v>
      </c>
      <c r="G669" s="5">
        <v>1</v>
      </c>
      <c r="H669" t="s">
        <v>1978</v>
      </c>
      <c r="I669" s="5">
        <v>1</v>
      </c>
      <c r="J669" t="s">
        <v>1980</v>
      </c>
      <c r="K669" s="5">
        <v>1</v>
      </c>
      <c r="L669" t="s">
        <v>2531</v>
      </c>
      <c r="M669" s="5">
        <v>1</v>
      </c>
      <c r="N669" t="s">
        <v>2576</v>
      </c>
      <c r="O669" s="5">
        <v>1</v>
      </c>
      <c r="P669" t="s">
        <v>2577</v>
      </c>
      <c r="Q669" s="5">
        <v>1</v>
      </c>
      <c r="S669" t="str">
        <f t="shared" si="32"/>
        <v>gi|631904873|gb|KJ600195.1|_Uncultured_Xanthomonadaceae_bacterium_clone_N-05Catholyte014_16S_ribosomal_RNA_gene,_partial_sequence</v>
      </c>
      <c r="T669" t="e">
        <f>VLOOKUP(Selected!S669,SILVA_ACT!$C$2:$Z$126,19,FALSE)</f>
        <v>#N/A</v>
      </c>
      <c r="U669" t="e">
        <f>VLOOKUP(Selected!S669,SILVA_ACT!$C$2:$Z$126,20,FALSE)</f>
        <v>#N/A</v>
      </c>
      <c r="V669" t="e">
        <f>VLOOKUP(Selected!S669,SILVA_ACT!$C$2:$Z$126,21,FALSE)</f>
        <v>#N/A</v>
      </c>
      <c r="W669" t="e">
        <f>VLOOKUP(Selected!S669,SILVA_ACT!$C$2:$Z$126,22,FALSE)</f>
        <v>#N/A</v>
      </c>
      <c r="X669" t="e">
        <f>VLOOKUP(Selected!S669,SILVA_ACT!$C$2:$Z$126,23,FALSE)</f>
        <v>#N/A</v>
      </c>
      <c r="Y669" t="e">
        <f>VLOOKUP(Selected!S669,SILVA_ACT!$C$2:$Z$126,24,FALSE)</f>
        <v>#N/A</v>
      </c>
    </row>
    <row r="670" spans="1:25">
      <c r="A670" s="2" t="s">
        <v>0</v>
      </c>
      <c r="B670" t="s">
        <v>862</v>
      </c>
      <c r="C670" t="s">
        <v>863</v>
      </c>
      <c r="D670">
        <f t="shared" si="30"/>
        <v>641</v>
      </c>
      <c r="E670" t="e">
        <f t="shared" si="31"/>
        <v>#N/A</v>
      </c>
      <c r="F670" t="s">
        <v>2369</v>
      </c>
      <c r="G670" s="5">
        <v>1</v>
      </c>
      <c r="H670" t="s">
        <v>1978</v>
      </c>
      <c r="I670" s="5">
        <v>1</v>
      </c>
      <c r="J670" t="s">
        <v>1980</v>
      </c>
      <c r="K670" s="5">
        <v>1</v>
      </c>
      <c r="L670" t="s">
        <v>2531</v>
      </c>
      <c r="M670" s="5">
        <v>1</v>
      </c>
      <c r="N670" t="s">
        <v>2576</v>
      </c>
      <c r="O670" s="5">
        <v>1</v>
      </c>
      <c r="P670" t="s">
        <v>2700</v>
      </c>
      <c r="Q670" s="5">
        <v>0.74</v>
      </c>
      <c r="S670" t="str">
        <f t="shared" si="32"/>
        <v>gi|631904872|gb|KJ600194.1|_Uncultured_Thermomonas_sp._clone_N-05Catholyte013_16S_ribosomal_RNA_gene,_partial_sequence</v>
      </c>
      <c r="T670" t="e">
        <f>VLOOKUP(Selected!S670,SILVA_ACT!$C$2:$Z$126,19,FALSE)</f>
        <v>#N/A</v>
      </c>
      <c r="U670" t="e">
        <f>VLOOKUP(Selected!S670,SILVA_ACT!$C$2:$Z$126,20,FALSE)</f>
        <v>#N/A</v>
      </c>
      <c r="V670" t="e">
        <f>VLOOKUP(Selected!S670,SILVA_ACT!$C$2:$Z$126,21,FALSE)</f>
        <v>#N/A</v>
      </c>
      <c r="W670" t="e">
        <f>VLOOKUP(Selected!S670,SILVA_ACT!$C$2:$Z$126,22,FALSE)</f>
        <v>#N/A</v>
      </c>
      <c r="X670" t="e">
        <f>VLOOKUP(Selected!S670,SILVA_ACT!$C$2:$Z$126,23,FALSE)</f>
        <v>#N/A</v>
      </c>
      <c r="Y670" t="e">
        <f>VLOOKUP(Selected!S670,SILVA_ACT!$C$2:$Z$126,24,FALSE)</f>
        <v>#N/A</v>
      </c>
    </row>
    <row r="671" spans="1:25">
      <c r="A671" s="2" t="s">
        <v>0</v>
      </c>
      <c r="B671" t="s">
        <v>864</v>
      </c>
      <c r="C671" t="s">
        <v>865</v>
      </c>
      <c r="D671">
        <f t="shared" si="30"/>
        <v>640</v>
      </c>
      <c r="E671" t="e">
        <f t="shared" si="31"/>
        <v>#N/A</v>
      </c>
      <c r="F671" t="s">
        <v>2369</v>
      </c>
      <c r="G671" s="5">
        <v>1</v>
      </c>
      <c r="H671" t="s">
        <v>2561</v>
      </c>
      <c r="I671" s="5">
        <v>0.08</v>
      </c>
      <c r="J671" t="s">
        <v>2562</v>
      </c>
      <c r="K671" s="5">
        <v>0.08</v>
      </c>
      <c r="L671" t="s">
        <v>2562</v>
      </c>
      <c r="M671" s="5">
        <v>0.08</v>
      </c>
      <c r="N671" t="s">
        <v>2562</v>
      </c>
      <c r="O671" s="5">
        <v>0.08</v>
      </c>
      <c r="P671" t="s">
        <v>2562</v>
      </c>
      <c r="Q671" s="5">
        <v>0.08</v>
      </c>
      <c r="S671" t="str">
        <f t="shared" si="32"/>
        <v>gi|631904871|gb|KJ600193.1|_Uncultured_cyanobacterium_clone_N-05Catholyte012_16S_ribosomal_RNA_gene,_partial_sequence</v>
      </c>
      <c r="T671" t="e">
        <f>VLOOKUP(Selected!S671,SILVA_ACT!$C$2:$Z$126,19,FALSE)</f>
        <v>#N/A</v>
      </c>
      <c r="U671" t="e">
        <f>VLOOKUP(Selected!S671,SILVA_ACT!$C$2:$Z$126,20,FALSE)</f>
        <v>#N/A</v>
      </c>
      <c r="V671" t="e">
        <f>VLOOKUP(Selected!S671,SILVA_ACT!$C$2:$Z$126,21,FALSE)</f>
        <v>#N/A</v>
      </c>
      <c r="W671" t="e">
        <f>VLOOKUP(Selected!S671,SILVA_ACT!$C$2:$Z$126,22,FALSE)</f>
        <v>#N/A</v>
      </c>
      <c r="X671" t="e">
        <f>VLOOKUP(Selected!S671,SILVA_ACT!$C$2:$Z$126,23,FALSE)</f>
        <v>#N/A</v>
      </c>
      <c r="Y671" t="e">
        <f>VLOOKUP(Selected!S671,SILVA_ACT!$C$2:$Z$126,24,FALSE)</f>
        <v>#N/A</v>
      </c>
    </row>
    <row r="672" spans="1:25">
      <c r="A672" s="2" t="s">
        <v>0</v>
      </c>
      <c r="B672" t="s">
        <v>866</v>
      </c>
      <c r="C672" t="s">
        <v>867</v>
      </c>
      <c r="D672">
        <f t="shared" si="30"/>
        <v>640</v>
      </c>
      <c r="E672" t="e">
        <f t="shared" si="31"/>
        <v>#N/A</v>
      </c>
      <c r="F672" t="s">
        <v>2369</v>
      </c>
      <c r="G672" s="5">
        <v>1</v>
      </c>
      <c r="H672" t="s">
        <v>2591</v>
      </c>
      <c r="I672" s="5">
        <v>1</v>
      </c>
      <c r="J672" t="s">
        <v>2591</v>
      </c>
      <c r="K672" s="5">
        <v>1</v>
      </c>
      <c r="L672" t="s">
        <v>2592</v>
      </c>
      <c r="M672" s="5">
        <v>1</v>
      </c>
      <c r="N672" t="s">
        <v>2688</v>
      </c>
      <c r="O672" s="5">
        <v>1</v>
      </c>
      <c r="P672" t="s">
        <v>2689</v>
      </c>
      <c r="Q672" s="5">
        <v>0.98</v>
      </c>
      <c r="S672" t="str">
        <f t="shared" si="32"/>
        <v>gi|631904870|gb|KJ600192.1|_Uncultured_Microbacterium_sp._clone_N-05Catholyte011_16S_ribosomal_RNA_gene,_partial_sequence</v>
      </c>
      <c r="T672" t="e">
        <f>VLOOKUP(Selected!S672,SILVA_ACT!$C$2:$Z$126,19,FALSE)</f>
        <v>#N/A</v>
      </c>
      <c r="U672" t="e">
        <f>VLOOKUP(Selected!S672,SILVA_ACT!$C$2:$Z$126,20,FALSE)</f>
        <v>#N/A</v>
      </c>
      <c r="V672" t="e">
        <f>VLOOKUP(Selected!S672,SILVA_ACT!$C$2:$Z$126,21,FALSE)</f>
        <v>#N/A</v>
      </c>
      <c r="W672" t="e">
        <f>VLOOKUP(Selected!S672,SILVA_ACT!$C$2:$Z$126,22,FALSE)</f>
        <v>#N/A</v>
      </c>
      <c r="X672" t="e">
        <f>VLOOKUP(Selected!S672,SILVA_ACT!$C$2:$Z$126,23,FALSE)</f>
        <v>#N/A</v>
      </c>
      <c r="Y672" t="e">
        <f>VLOOKUP(Selected!S672,SILVA_ACT!$C$2:$Z$126,24,FALSE)</f>
        <v>#N/A</v>
      </c>
    </row>
    <row r="673" spans="1:25">
      <c r="A673" s="2" t="s">
        <v>0</v>
      </c>
      <c r="B673" t="s">
        <v>868</v>
      </c>
      <c r="C673" t="s">
        <v>869</v>
      </c>
      <c r="D673">
        <f t="shared" si="30"/>
        <v>642</v>
      </c>
      <c r="E673" t="e">
        <f t="shared" si="31"/>
        <v>#N/A</v>
      </c>
      <c r="F673" t="s">
        <v>2369</v>
      </c>
      <c r="G673" s="5">
        <v>1</v>
      </c>
      <c r="H673" t="s">
        <v>1978</v>
      </c>
      <c r="I673" s="5">
        <v>1</v>
      </c>
      <c r="J673" t="s">
        <v>1980</v>
      </c>
      <c r="K673" s="5">
        <v>1</v>
      </c>
      <c r="L673" t="s">
        <v>2531</v>
      </c>
      <c r="M673" s="5">
        <v>0.99</v>
      </c>
      <c r="N673" t="s">
        <v>2576</v>
      </c>
      <c r="O673" s="5">
        <v>0.98</v>
      </c>
      <c r="P673" t="s">
        <v>2577</v>
      </c>
      <c r="Q673" s="5">
        <v>0.86</v>
      </c>
      <c r="S673" t="str">
        <f t="shared" si="32"/>
        <v>gi|631904869|gb|KJ600191.1|_Uncultured_Rhodanobacter_sp._clone_N-05Catholyte010_16S_ribosomal_RNA_gene,_partial_sequence</v>
      </c>
      <c r="T673" t="e">
        <f>VLOOKUP(Selected!S673,SILVA_ACT!$C$2:$Z$126,19,FALSE)</f>
        <v>#N/A</v>
      </c>
      <c r="U673" t="e">
        <f>VLOOKUP(Selected!S673,SILVA_ACT!$C$2:$Z$126,20,FALSE)</f>
        <v>#N/A</v>
      </c>
      <c r="V673" t="e">
        <f>VLOOKUP(Selected!S673,SILVA_ACT!$C$2:$Z$126,21,FALSE)</f>
        <v>#N/A</v>
      </c>
      <c r="W673" t="e">
        <f>VLOOKUP(Selected!S673,SILVA_ACT!$C$2:$Z$126,22,FALSE)</f>
        <v>#N/A</v>
      </c>
      <c r="X673" t="e">
        <f>VLOOKUP(Selected!S673,SILVA_ACT!$C$2:$Z$126,23,FALSE)</f>
        <v>#N/A</v>
      </c>
      <c r="Y673" t="e">
        <f>VLOOKUP(Selected!S673,SILVA_ACT!$C$2:$Z$126,24,FALSE)</f>
        <v>#N/A</v>
      </c>
    </row>
    <row r="674" spans="1:25">
      <c r="A674" s="2" t="s">
        <v>0</v>
      </c>
      <c r="B674" t="s">
        <v>870</v>
      </c>
      <c r="C674" t="s">
        <v>871</v>
      </c>
      <c r="D674">
        <f t="shared" si="30"/>
        <v>640</v>
      </c>
      <c r="E674" t="e">
        <f t="shared" si="31"/>
        <v>#N/A</v>
      </c>
      <c r="F674" t="s">
        <v>2369</v>
      </c>
      <c r="G674" s="5">
        <v>1</v>
      </c>
      <c r="H674" t="s">
        <v>1978</v>
      </c>
      <c r="I674" s="5">
        <v>1</v>
      </c>
      <c r="J674" t="s">
        <v>1981</v>
      </c>
      <c r="K674" s="5">
        <v>1</v>
      </c>
      <c r="L674" t="s">
        <v>2383</v>
      </c>
      <c r="M674" s="5">
        <v>0.99</v>
      </c>
      <c r="N674" t="s">
        <v>2462</v>
      </c>
      <c r="O674" s="5">
        <v>0.99</v>
      </c>
      <c r="P674" t="s">
        <v>2651</v>
      </c>
      <c r="Q674" s="5">
        <v>0.99</v>
      </c>
      <c r="S674" t="str">
        <f t="shared" si="32"/>
        <v>gi|631904868|gb|KJ600190.1|_Uncultured_Parvibaculum_sp._clone_N-05Catholyte009_16S_ribosomal_RNA_gene,_partial_sequence</v>
      </c>
      <c r="T674" t="e">
        <f>VLOOKUP(Selected!S674,SILVA_ACT!$C$2:$Z$126,19,FALSE)</f>
        <v>#N/A</v>
      </c>
      <c r="U674" t="e">
        <f>VLOOKUP(Selected!S674,SILVA_ACT!$C$2:$Z$126,20,FALSE)</f>
        <v>#N/A</v>
      </c>
      <c r="V674" t="e">
        <f>VLOOKUP(Selected!S674,SILVA_ACT!$C$2:$Z$126,21,FALSE)</f>
        <v>#N/A</v>
      </c>
      <c r="W674" t="e">
        <f>VLOOKUP(Selected!S674,SILVA_ACT!$C$2:$Z$126,22,FALSE)</f>
        <v>#N/A</v>
      </c>
      <c r="X674" t="e">
        <f>VLOOKUP(Selected!S674,SILVA_ACT!$C$2:$Z$126,23,FALSE)</f>
        <v>#N/A</v>
      </c>
      <c r="Y674" t="e">
        <f>VLOOKUP(Selected!S674,SILVA_ACT!$C$2:$Z$126,24,FALSE)</f>
        <v>#N/A</v>
      </c>
    </row>
    <row r="675" spans="1:25">
      <c r="A675" s="2" t="s">
        <v>0</v>
      </c>
      <c r="B675" t="s">
        <v>872</v>
      </c>
      <c r="C675" t="s">
        <v>873</v>
      </c>
      <c r="D675">
        <f t="shared" si="30"/>
        <v>642</v>
      </c>
      <c r="E675" t="e">
        <f t="shared" si="31"/>
        <v>#N/A</v>
      </c>
      <c r="F675" t="s">
        <v>2369</v>
      </c>
      <c r="G675" s="5">
        <v>1</v>
      </c>
      <c r="H675" t="s">
        <v>1978</v>
      </c>
      <c r="I675" s="5">
        <v>1</v>
      </c>
      <c r="J675" t="s">
        <v>1981</v>
      </c>
      <c r="K675" s="5">
        <v>1</v>
      </c>
      <c r="L675" t="s">
        <v>2417</v>
      </c>
      <c r="M675" s="5">
        <v>1</v>
      </c>
      <c r="N675" t="s">
        <v>2579</v>
      </c>
      <c r="O675" s="5">
        <v>1</v>
      </c>
      <c r="P675" t="s">
        <v>2579</v>
      </c>
      <c r="Q675" s="5">
        <v>1</v>
      </c>
      <c r="S675" t="str">
        <f t="shared" si="32"/>
        <v>gi|631904867|gb|KJ600189.1|_Uncultured_Rhodospirillales_bacterium_clone_N-05Catholyte008_16S_ribosomal_RNA_gene,_partial_sequence</v>
      </c>
      <c r="T675" t="e">
        <f>VLOOKUP(Selected!S675,SILVA_ACT!$C$2:$Z$126,19,FALSE)</f>
        <v>#N/A</v>
      </c>
      <c r="U675" t="e">
        <f>VLOOKUP(Selected!S675,SILVA_ACT!$C$2:$Z$126,20,FALSE)</f>
        <v>#N/A</v>
      </c>
      <c r="V675" t="e">
        <f>VLOOKUP(Selected!S675,SILVA_ACT!$C$2:$Z$126,21,FALSE)</f>
        <v>#N/A</v>
      </c>
      <c r="W675" t="e">
        <f>VLOOKUP(Selected!S675,SILVA_ACT!$C$2:$Z$126,22,FALSE)</f>
        <v>#N/A</v>
      </c>
      <c r="X675" t="e">
        <f>VLOOKUP(Selected!S675,SILVA_ACT!$C$2:$Z$126,23,FALSE)</f>
        <v>#N/A</v>
      </c>
      <c r="Y675" t="e">
        <f>VLOOKUP(Selected!S675,SILVA_ACT!$C$2:$Z$126,24,FALSE)</f>
        <v>#N/A</v>
      </c>
    </row>
    <row r="676" spans="1:25">
      <c r="A676" s="2" t="s">
        <v>0</v>
      </c>
      <c r="B676" t="s">
        <v>874</v>
      </c>
      <c r="C676" t="s">
        <v>875</v>
      </c>
      <c r="D676">
        <f t="shared" si="30"/>
        <v>642</v>
      </c>
      <c r="E676" t="e">
        <f t="shared" si="31"/>
        <v>#N/A</v>
      </c>
      <c r="F676" t="s">
        <v>2369</v>
      </c>
      <c r="G676" s="5">
        <v>1</v>
      </c>
      <c r="H676" t="s">
        <v>2591</v>
      </c>
      <c r="I676" s="5">
        <v>0.9</v>
      </c>
      <c r="J676" t="s">
        <v>2591</v>
      </c>
      <c r="K676" s="5">
        <v>0.9</v>
      </c>
      <c r="L676" t="s">
        <v>2803</v>
      </c>
      <c r="M676" s="5">
        <v>0.8</v>
      </c>
      <c r="N676" t="s">
        <v>2804</v>
      </c>
      <c r="O676" s="5">
        <v>0.8</v>
      </c>
      <c r="P676" t="s">
        <v>2805</v>
      </c>
      <c r="Q676" s="5">
        <v>0.8</v>
      </c>
      <c r="S676" t="str">
        <f t="shared" si="32"/>
        <v>gi|631904866|gb|KJ600188.1|_Uncultured_Thermoleophilia_bacterium_clone_N-05Catholyte007_16S_ribosomal_RNA_gene,_partial_sequence</v>
      </c>
      <c r="T676" t="e">
        <f>VLOOKUP(Selected!S676,SILVA_ACT!$C$2:$Z$126,19,FALSE)</f>
        <v>#N/A</v>
      </c>
      <c r="U676" t="e">
        <f>VLOOKUP(Selected!S676,SILVA_ACT!$C$2:$Z$126,20,FALSE)</f>
        <v>#N/A</v>
      </c>
      <c r="V676" t="e">
        <f>VLOOKUP(Selected!S676,SILVA_ACT!$C$2:$Z$126,21,FALSE)</f>
        <v>#N/A</v>
      </c>
      <c r="W676" t="e">
        <f>VLOOKUP(Selected!S676,SILVA_ACT!$C$2:$Z$126,22,FALSE)</f>
        <v>#N/A</v>
      </c>
      <c r="X676" t="e">
        <f>VLOOKUP(Selected!S676,SILVA_ACT!$C$2:$Z$126,23,FALSE)</f>
        <v>#N/A</v>
      </c>
      <c r="Y676" t="e">
        <f>VLOOKUP(Selected!S676,SILVA_ACT!$C$2:$Z$126,24,FALSE)</f>
        <v>#N/A</v>
      </c>
    </row>
    <row r="677" spans="1:25">
      <c r="A677" s="2" t="s">
        <v>0</v>
      </c>
      <c r="B677" t="s">
        <v>876</v>
      </c>
      <c r="C677" t="s">
        <v>877</v>
      </c>
      <c r="D677">
        <f t="shared" si="30"/>
        <v>643</v>
      </c>
      <c r="E677" t="e">
        <f t="shared" si="31"/>
        <v>#N/A</v>
      </c>
      <c r="F677" t="s">
        <v>2369</v>
      </c>
      <c r="G677" s="5">
        <v>1</v>
      </c>
      <c r="H677" t="s">
        <v>1978</v>
      </c>
      <c r="I677" s="5">
        <v>1</v>
      </c>
      <c r="J677" t="s">
        <v>1981</v>
      </c>
      <c r="K677" s="5">
        <v>1</v>
      </c>
      <c r="L677" t="s">
        <v>2597</v>
      </c>
      <c r="M677" s="5">
        <v>1</v>
      </c>
      <c r="N677" t="s">
        <v>2626</v>
      </c>
      <c r="O677" s="5">
        <v>1</v>
      </c>
      <c r="P677" t="s">
        <v>2673</v>
      </c>
      <c r="Q677" s="5">
        <v>1</v>
      </c>
      <c r="S677" t="str">
        <f t="shared" si="32"/>
        <v>gi|631904865|gb|KJ600187.1|_Uncultured_Sphingopyxis_sp._clone_N-05Catholyte006_16S_ribosomal_RNA_gene,_partial_sequence</v>
      </c>
      <c r="T677" t="e">
        <f>VLOOKUP(Selected!S677,SILVA_ACT!$C$2:$Z$126,19,FALSE)</f>
        <v>#N/A</v>
      </c>
      <c r="U677" t="e">
        <f>VLOOKUP(Selected!S677,SILVA_ACT!$C$2:$Z$126,20,FALSE)</f>
        <v>#N/A</v>
      </c>
      <c r="V677" t="e">
        <f>VLOOKUP(Selected!S677,SILVA_ACT!$C$2:$Z$126,21,FALSE)</f>
        <v>#N/A</v>
      </c>
      <c r="W677" t="e">
        <f>VLOOKUP(Selected!S677,SILVA_ACT!$C$2:$Z$126,22,FALSE)</f>
        <v>#N/A</v>
      </c>
      <c r="X677" t="e">
        <f>VLOOKUP(Selected!S677,SILVA_ACT!$C$2:$Z$126,23,FALSE)</f>
        <v>#N/A</v>
      </c>
      <c r="Y677" t="e">
        <f>VLOOKUP(Selected!S677,SILVA_ACT!$C$2:$Z$126,24,FALSE)</f>
        <v>#N/A</v>
      </c>
    </row>
    <row r="678" spans="1:25">
      <c r="A678" s="2" t="s">
        <v>0</v>
      </c>
      <c r="B678" t="s">
        <v>878</v>
      </c>
      <c r="C678" t="s">
        <v>879</v>
      </c>
      <c r="D678">
        <f t="shared" si="30"/>
        <v>640</v>
      </c>
      <c r="E678" t="e">
        <f t="shared" si="31"/>
        <v>#N/A</v>
      </c>
      <c r="F678" t="s">
        <v>2369</v>
      </c>
      <c r="G678" s="5">
        <v>1</v>
      </c>
      <c r="H678" t="s">
        <v>2396</v>
      </c>
      <c r="I678" s="5">
        <v>1</v>
      </c>
      <c r="J678" t="s">
        <v>2542</v>
      </c>
      <c r="K678" s="5">
        <v>1</v>
      </c>
      <c r="L678" t="s">
        <v>2567</v>
      </c>
      <c r="M678" s="5">
        <v>0.74</v>
      </c>
      <c r="N678" t="s">
        <v>2567</v>
      </c>
      <c r="O678" s="5">
        <v>0.74</v>
      </c>
      <c r="P678" t="s">
        <v>2567</v>
      </c>
      <c r="Q678" s="5">
        <v>0.74</v>
      </c>
      <c r="S678" t="str">
        <f t="shared" si="32"/>
        <v>gi|631904864|gb|KJ600186.1|_Uncultured_Bryobacter_sp._clone_N-05Catholyte005_16S_ribosomal_RNA_gene,_partial_sequence</v>
      </c>
      <c r="T678" t="e">
        <f>VLOOKUP(Selected!S678,SILVA_ACT!$C$2:$Z$126,19,FALSE)</f>
        <v>#N/A</v>
      </c>
      <c r="U678" t="e">
        <f>VLOOKUP(Selected!S678,SILVA_ACT!$C$2:$Z$126,20,FALSE)</f>
        <v>#N/A</v>
      </c>
      <c r="V678" t="e">
        <f>VLOOKUP(Selected!S678,SILVA_ACT!$C$2:$Z$126,21,FALSE)</f>
        <v>#N/A</v>
      </c>
      <c r="W678" t="e">
        <f>VLOOKUP(Selected!S678,SILVA_ACT!$C$2:$Z$126,22,FALSE)</f>
        <v>#N/A</v>
      </c>
      <c r="X678" t="e">
        <f>VLOOKUP(Selected!S678,SILVA_ACT!$C$2:$Z$126,23,FALSE)</f>
        <v>#N/A</v>
      </c>
      <c r="Y678" t="e">
        <f>VLOOKUP(Selected!S678,SILVA_ACT!$C$2:$Z$126,24,FALSE)</f>
        <v>#N/A</v>
      </c>
    </row>
    <row r="679" spans="1:25">
      <c r="A679" s="2" t="s">
        <v>0</v>
      </c>
      <c r="B679" t="s">
        <v>880</v>
      </c>
      <c r="C679" t="s">
        <v>881</v>
      </c>
      <c r="D679">
        <f t="shared" si="30"/>
        <v>645</v>
      </c>
      <c r="E679" t="e">
        <f t="shared" si="31"/>
        <v>#N/A</v>
      </c>
      <c r="F679" t="s">
        <v>2369</v>
      </c>
      <c r="G679" s="5">
        <v>1</v>
      </c>
      <c r="H679" t="s">
        <v>1978</v>
      </c>
      <c r="I679" s="5">
        <v>1</v>
      </c>
      <c r="J679" t="s">
        <v>1981</v>
      </c>
      <c r="K679" s="5">
        <v>1</v>
      </c>
      <c r="L679" t="s">
        <v>2383</v>
      </c>
      <c r="M679" s="5">
        <v>1</v>
      </c>
      <c r="N679" t="s">
        <v>2384</v>
      </c>
      <c r="O679" s="5">
        <v>0.98</v>
      </c>
      <c r="P679" t="s">
        <v>2385</v>
      </c>
      <c r="Q679" s="5">
        <v>0.59</v>
      </c>
      <c r="S679" t="str">
        <f t="shared" si="32"/>
        <v>gi|631904863|gb|KJ600185.1|_Uncultured_Phyllobacteriaceae_bacterium_clone_N-05Catholyte004_16S_ribosomal_RNA_gene,_partial_sequence</v>
      </c>
      <c r="T679" t="e">
        <f>VLOOKUP(Selected!S679,SILVA_ACT!$C$2:$Z$126,19,FALSE)</f>
        <v>#N/A</v>
      </c>
      <c r="U679" t="e">
        <f>VLOOKUP(Selected!S679,SILVA_ACT!$C$2:$Z$126,20,FALSE)</f>
        <v>#N/A</v>
      </c>
      <c r="V679" t="e">
        <f>VLOOKUP(Selected!S679,SILVA_ACT!$C$2:$Z$126,21,FALSE)</f>
        <v>#N/A</v>
      </c>
      <c r="W679" t="e">
        <f>VLOOKUP(Selected!S679,SILVA_ACT!$C$2:$Z$126,22,FALSE)</f>
        <v>#N/A</v>
      </c>
      <c r="X679" t="e">
        <f>VLOOKUP(Selected!S679,SILVA_ACT!$C$2:$Z$126,23,FALSE)</f>
        <v>#N/A</v>
      </c>
      <c r="Y679" t="e">
        <f>VLOOKUP(Selected!S679,SILVA_ACT!$C$2:$Z$126,24,FALSE)</f>
        <v>#N/A</v>
      </c>
    </row>
    <row r="680" spans="1:25">
      <c r="A680" s="2" t="s">
        <v>0</v>
      </c>
      <c r="B680" t="s">
        <v>882</v>
      </c>
      <c r="C680" t="s">
        <v>883</v>
      </c>
      <c r="D680">
        <f t="shared" si="30"/>
        <v>642</v>
      </c>
      <c r="E680" t="e">
        <f t="shared" si="31"/>
        <v>#N/A</v>
      </c>
      <c r="F680" t="s">
        <v>2369</v>
      </c>
      <c r="G680" s="5">
        <v>1</v>
      </c>
      <c r="H680" t="s">
        <v>1978</v>
      </c>
      <c r="I680" s="5">
        <v>1</v>
      </c>
      <c r="J680" t="s">
        <v>1981</v>
      </c>
      <c r="K680" s="5">
        <v>1</v>
      </c>
      <c r="L680" t="s">
        <v>2383</v>
      </c>
      <c r="M680" s="5">
        <v>1</v>
      </c>
      <c r="N680" t="s">
        <v>2537</v>
      </c>
      <c r="O680" s="5">
        <v>0.98</v>
      </c>
      <c r="P680" t="s">
        <v>2667</v>
      </c>
      <c r="Q680" s="5">
        <v>0.44</v>
      </c>
      <c r="S680" t="str">
        <f t="shared" si="32"/>
        <v>gi|631904862|gb|KJ600184.1|_Uncultured_Bradyrhizobiaceae_bacterium_clone_N-05Catholyte003_16S_ribosomal_RNA_gene,_partial_sequence</v>
      </c>
      <c r="T680" t="e">
        <f>VLOOKUP(Selected!S680,SILVA_ACT!$C$2:$Z$126,19,FALSE)</f>
        <v>#N/A</v>
      </c>
      <c r="U680" t="e">
        <f>VLOOKUP(Selected!S680,SILVA_ACT!$C$2:$Z$126,20,FALSE)</f>
        <v>#N/A</v>
      </c>
      <c r="V680" t="e">
        <f>VLOOKUP(Selected!S680,SILVA_ACT!$C$2:$Z$126,21,FALSE)</f>
        <v>#N/A</v>
      </c>
      <c r="W680" t="e">
        <f>VLOOKUP(Selected!S680,SILVA_ACT!$C$2:$Z$126,22,FALSE)</f>
        <v>#N/A</v>
      </c>
      <c r="X680" t="e">
        <f>VLOOKUP(Selected!S680,SILVA_ACT!$C$2:$Z$126,23,FALSE)</f>
        <v>#N/A</v>
      </c>
      <c r="Y680" t="e">
        <f>VLOOKUP(Selected!S680,SILVA_ACT!$C$2:$Z$126,24,FALSE)</f>
        <v>#N/A</v>
      </c>
    </row>
    <row r="681" spans="1:25">
      <c r="A681" s="2" t="s">
        <v>0</v>
      </c>
      <c r="B681" t="s">
        <v>884</v>
      </c>
      <c r="C681" t="s">
        <v>885</v>
      </c>
      <c r="D681">
        <f t="shared" si="30"/>
        <v>645</v>
      </c>
      <c r="E681" t="e">
        <f t="shared" si="31"/>
        <v>#N/A</v>
      </c>
      <c r="F681" t="s">
        <v>2369</v>
      </c>
      <c r="G681" s="5">
        <v>1</v>
      </c>
      <c r="H681" t="s">
        <v>1978</v>
      </c>
      <c r="I681" s="5">
        <v>1</v>
      </c>
      <c r="J681" t="s">
        <v>1981</v>
      </c>
      <c r="K681" s="5">
        <v>1</v>
      </c>
      <c r="L681" t="s">
        <v>2383</v>
      </c>
      <c r="M681" s="5">
        <v>0.95</v>
      </c>
      <c r="N681" t="s">
        <v>2495</v>
      </c>
      <c r="O681" s="5">
        <v>0.7</v>
      </c>
      <c r="P681" t="s">
        <v>2496</v>
      </c>
      <c r="Q681" s="5">
        <v>0.68</v>
      </c>
      <c r="S681" t="str">
        <f t="shared" si="32"/>
        <v>gi|631904861|gb|KJ600183.1|_Uncultured_Bauldia_sp._clone_N-05Catholyte002_16S_ribosomal_RNA_gene,_partial_sequence</v>
      </c>
      <c r="T681" t="e">
        <f>VLOOKUP(Selected!S681,SILVA_ACT!$C$2:$Z$126,19,FALSE)</f>
        <v>#N/A</v>
      </c>
      <c r="U681" t="e">
        <f>VLOOKUP(Selected!S681,SILVA_ACT!$C$2:$Z$126,20,FALSE)</f>
        <v>#N/A</v>
      </c>
      <c r="V681" t="e">
        <f>VLOOKUP(Selected!S681,SILVA_ACT!$C$2:$Z$126,21,FALSE)</f>
        <v>#N/A</v>
      </c>
      <c r="W681" t="e">
        <f>VLOOKUP(Selected!S681,SILVA_ACT!$C$2:$Z$126,22,FALSE)</f>
        <v>#N/A</v>
      </c>
      <c r="X681" t="e">
        <f>VLOOKUP(Selected!S681,SILVA_ACT!$C$2:$Z$126,23,FALSE)</f>
        <v>#N/A</v>
      </c>
      <c r="Y681" t="e">
        <f>VLOOKUP(Selected!S681,SILVA_ACT!$C$2:$Z$126,24,FALSE)</f>
        <v>#N/A</v>
      </c>
    </row>
    <row r="682" spans="1:25">
      <c r="A682" s="2" t="s">
        <v>0</v>
      </c>
      <c r="B682" t="s">
        <v>886</v>
      </c>
      <c r="C682" t="s">
        <v>887</v>
      </c>
      <c r="D682">
        <f t="shared" si="30"/>
        <v>230</v>
      </c>
      <c r="E682" t="e">
        <f t="shared" si="31"/>
        <v>#N/A</v>
      </c>
      <c r="F682" t="s">
        <v>2369</v>
      </c>
      <c r="G682" s="5">
        <v>1</v>
      </c>
      <c r="H682" t="s">
        <v>2429</v>
      </c>
      <c r="I682" s="5">
        <v>1</v>
      </c>
      <c r="J682" t="s">
        <v>2430</v>
      </c>
      <c r="K682" s="5">
        <v>1</v>
      </c>
      <c r="L682" t="s">
        <v>2539</v>
      </c>
      <c r="M682" s="5">
        <v>1</v>
      </c>
      <c r="N682" t="s">
        <v>2612</v>
      </c>
      <c r="O682" s="5">
        <v>1</v>
      </c>
      <c r="P682" t="s">
        <v>2613</v>
      </c>
      <c r="Q682" s="5">
        <v>1</v>
      </c>
      <c r="S682" t="str">
        <f t="shared" si="32"/>
        <v>gi|631904860|gb|KJ600182.1|_Uncultured_Eubacteriaceae_bacterium_clone_D-05Catholyte153_16S_ribosomal_RNA_gene,_partial_sequence</v>
      </c>
      <c r="T682" t="e">
        <f>VLOOKUP(Selected!S682,SILVA_ACT!$C$2:$Z$126,19,FALSE)</f>
        <v>#N/A</v>
      </c>
      <c r="U682" t="e">
        <f>VLOOKUP(Selected!S682,SILVA_ACT!$C$2:$Z$126,20,FALSE)</f>
        <v>#N/A</v>
      </c>
      <c r="V682" t="e">
        <f>VLOOKUP(Selected!S682,SILVA_ACT!$C$2:$Z$126,21,FALSE)</f>
        <v>#N/A</v>
      </c>
      <c r="W682" t="e">
        <f>VLOOKUP(Selected!S682,SILVA_ACT!$C$2:$Z$126,22,FALSE)</f>
        <v>#N/A</v>
      </c>
      <c r="X682" t="e">
        <f>VLOOKUP(Selected!S682,SILVA_ACT!$C$2:$Z$126,23,FALSE)</f>
        <v>#N/A</v>
      </c>
      <c r="Y682" t="e">
        <f>VLOOKUP(Selected!S682,SILVA_ACT!$C$2:$Z$126,24,FALSE)</f>
        <v>#N/A</v>
      </c>
    </row>
    <row r="683" spans="1:25">
      <c r="A683" s="2" t="s">
        <v>0</v>
      </c>
      <c r="B683" t="s">
        <v>888</v>
      </c>
      <c r="C683" t="s">
        <v>889</v>
      </c>
      <c r="D683">
        <f t="shared" si="30"/>
        <v>236</v>
      </c>
      <c r="E683" t="e">
        <f t="shared" si="31"/>
        <v>#N/A</v>
      </c>
      <c r="F683" t="s">
        <v>2369</v>
      </c>
      <c r="G683" s="5">
        <v>1</v>
      </c>
      <c r="H683" t="s">
        <v>2591</v>
      </c>
      <c r="I683" s="5">
        <v>0.89</v>
      </c>
      <c r="J683" t="s">
        <v>2591</v>
      </c>
      <c r="K683" s="5">
        <v>0.89</v>
      </c>
      <c r="L683" t="s">
        <v>2592</v>
      </c>
      <c r="M683" s="5">
        <v>0.89</v>
      </c>
      <c r="N683" t="s">
        <v>2800</v>
      </c>
      <c r="O683" s="5">
        <v>0.73</v>
      </c>
      <c r="P683" t="s">
        <v>2801</v>
      </c>
      <c r="Q683" s="5">
        <v>0.65</v>
      </c>
      <c r="S683" t="str">
        <f t="shared" si="32"/>
        <v>gi|631904859|gb|KJ600181.1|_Uncultured_Rothia_sp._clone_D-05Catholyte152_16S_ribosomal_RNA_gene,_partial_sequence</v>
      </c>
      <c r="T683" t="e">
        <f>VLOOKUP(Selected!S683,SILVA_ACT!$C$2:$Z$126,19,FALSE)</f>
        <v>#N/A</v>
      </c>
      <c r="U683" t="e">
        <f>VLOOKUP(Selected!S683,SILVA_ACT!$C$2:$Z$126,20,FALSE)</f>
        <v>#N/A</v>
      </c>
      <c r="V683" t="e">
        <f>VLOOKUP(Selected!S683,SILVA_ACT!$C$2:$Z$126,21,FALSE)</f>
        <v>#N/A</v>
      </c>
      <c r="W683" t="e">
        <f>VLOOKUP(Selected!S683,SILVA_ACT!$C$2:$Z$126,22,FALSE)</f>
        <v>#N/A</v>
      </c>
      <c r="X683" t="e">
        <f>VLOOKUP(Selected!S683,SILVA_ACT!$C$2:$Z$126,23,FALSE)</f>
        <v>#N/A</v>
      </c>
      <c r="Y683" t="e">
        <f>VLOOKUP(Selected!S683,SILVA_ACT!$C$2:$Z$126,24,FALSE)</f>
        <v>#N/A</v>
      </c>
    </row>
    <row r="684" spans="1:25">
      <c r="A684" s="2" t="s">
        <v>0</v>
      </c>
      <c r="B684" t="s">
        <v>890</v>
      </c>
      <c r="C684" t="s">
        <v>891</v>
      </c>
      <c r="D684">
        <f t="shared" si="30"/>
        <v>233</v>
      </c>
      <c r="E684" t="e">
        <f t="shared" si="31"/>
        <v>#N/A</v>
      </c>
      <c r="F684" t="s">
        <v>2369</v>
      </c>
      <c r="G684" s="5">
        <v>1</v>
      </c>
      <c r="H684" t="s">
        <v>1978</v>
      </c>
      <c r="I684" s="5">
        <v>1</v>
      </c>
      <c r="J684" t="s">
        <v>1979</v>
      </c>
      <c r="K684" s="5">
        <v>1</v>
      </c>
      <c r="L684" t="s">
        <v>2370</v>
      </c>
      <c r="M684" s="5">
        <v>1</v>
      </c>
      <c r="N684" t="s">
        <v>2381</v>
      </c>
      <c r="O684" s="5">
        <v>1</v>
      </c>
      <c r="P684" t="s">
        <v>2686</v>
      </c>
      <c r="Q684" s="5">
        <v>0.59</v>
      </c>
      <c r="S684" t="str">
        <f t="shared" si="32"/>
        <v>gi|631904858|gb|KJ600180.1|_Uncultured_Acidovorax_sp._clone_D-05Catholyte151_16S_ribosomal_RNA_gene,_partial_sequence</v>
      </c>
      <c r="T684" t="e">
        <f>VLOOKUP(Selected!S684,SILVA_ACT!$C$2:$Z$126,19,FALSE)</f>
        <v>#N/A</v>
      </c>
      <c r="U684" t="e">
        <f>VLOOKUP(Selected!S684,SILVA_ACT!$C$2:$Z$126,20,FALSE)</f>
        <v>#N/A</v>
      </c>
      <c r="V684" t="e">
        <f>VLOOKUP(Selected!S684,SILVA_ACT!$C$2:$Z$126,21,FALSE)</f>
        <v>#N/A</v>
      </c>
      <c r="W684" t="e">
        <f>VLOOKUP(Selected!S684,SILVA_ACT!$C$2:$Z$126,22,FALSE)</f>
        <v>#N/A</v>
      </c>
      <c r="X684" t="e">
        <f>VLOOKUP(Selected!S684,SILVA_ACT!$C$2:$Z$126,23,FALSE)</f>
        <v>#N/A</v>
      </c>
      <c r="Y684" t="e">
        <f>VLOOKUP(Selected!S684,SILVA_ACT!$C$2:$Z$126,24,FALSE)</f>
        <v>#N/A</v>
      </c>
    </row>
    <row r="685" spans="1:25">
      <c r="A685" s="2" t="s">
        <v>0</v>
      </c>
      <c r="B685" t="s">
        <v>892</v>
      </c>
      <c r="C685" t="s">
        <v>893</v>
      </c>
      <c r="D685">
        <f t="shared" si="30"/>
        <v>238</v>
      </c>
      <c r="E685" t="e">
        <f t="shared" si="31"/>
        <v>#N/A</v>
      </c>
      <c r="F685" t="s">
        <v>2369</v>
      </c>
      <c r="G685" s="5">
        <v>1</v>
      </c>
      <c r="H685" t="s">
        <v>2429</v>
      </c>
      <c r="I685" s="5">
        <v>0.99</v>
      </c>
      <c r="J685" t="s">
        <v>2604</v>
      </c>
      <c r="K685" s="5">
        <v>0.98</v>
      </c>
      <c r="L685" t="s">
        <v>2605</v>
      </c>
      <c r="M685" s="5">
        <v>0.98</v>
      </c>
      <c r="N685" t="s">
        <v>2606</v>
      </c>
      <c r="O685" s="5">
        <v>0.96</v>
      </c>
      <c r="P685" t="s">
        <v>2607</v>
      </c>
      <c r="Q685" s="5">
        <v>0.81</v>
      </c>
      <c r="S685" t="str">
        <f t="shared" si="32"/>
        <v>gi|631904857|gb|KJ600179.1|_Uncultured_Anaerosinus_sp._clone_D-05Catholyte150_16S_ribosomal_RNA_gene,_partial_sequence</v>
      </c>
      <c r="T685" t="e">
        <f>VLOOKUP(Selected!S685,SILVA_ACT!$C$2:$Z$126,19,FALSE)</f>
        <v>#N/A</v>
      </c>
      <c r="U685" t="e">
        <f>VLOOKUP(Selected!S685,SILVA_ACT!$C$2:$Z$126,20,FALSE)</f>
        <v>#N/A</v>
      </c>
      <c r="V685" t="e">
        <f>VLOOKUP(Selected!S685,SILVA_ACT!$C$2:$Z$126,21,FALSE)</f>
        <v>#N/A</v>
      </c>
      <c r="W685" t="e">
        <f>VLOOKUP(Selected!S685,SILVA_ACT!$C$2:$Z$126,22,FALSE)</f>
        <v>#N/A</v>
      </c>
      <c r="X685" t="e">
        <f>VLOOKUP(Selected!S685,SILVA_ACT!$C$2:$Z$126,23,FALSE)</f>
        <v>#N/A</v>
      </c>
      <c r="Y685" t="e">
        <f>VLOOKUP(Selected!S685,SILVA_ACT!$C$2:$Z$126,24,FALSE)</f>
        <v>#N/A</v>
      </c>
    </row>
    <row r="686" spans="1:25">
      <c r="A686" s="2" t="s">
        <v>0</v>
      </c>
      <c r="B686" t="s">
        <v>894</v>
      </c>
      <c r="C686" t="s">
        <v>895</v>
      </c>
      <c r="D686">
        <f t="shared" si="30"/>
        <v>273</v>
      </c>
      <c r="E686" t="e">
        <f t="shared" si="31"/>
        <v>#N/A</v>
      </c>
      <c r="F686" t="s">
        <v>2369</v>
      </c>
      <c r="G686" s="5">
        <v>1</v>
      </c>
      <c r="H686" t="s">
        <v>2429</v>
      </c>
      <c r="I686" s="5">
        <v>1</v>
      </c>
      <c r="J686" t="s">
        <v>2430</v>
      </c>
      <c r="K686" s="5">
        <v>1</v>
      </c>
      <c r="L686" t="s">
        <v>2539</v>
      </c>
      <c r="M686" s="5">
        <v>1</v>
      </c>
      <c r="N686" t="s">
        <v>2583</v>
      </c>
      <c r="O686" s="5">
        <v>0.99</v>
      </c>
      <c r="P686" t="s">
        <v>2608</v>
      </c>
      <c r="Q686" s="5">
        <v>0.68</v>
      </c>
      <c r="S686" t="str">
        <f t="shared" si="32"/>
        <v>gi|631904856|gb|KJ600178.1|_Uncultured_Ruminococcaceae_bacterium_clone_D-05Catholyte149_16S_ribosomal_RNA_gene,_partial_sequence</v>
      </c>
      <c r="T686" t="e">
        <f>VLOOKUP(Selected!S686,SILVA_ACT!$C$2:$Z$126,19,FALSE)</f>
        <v>#N/A</v>
      </c>
      <c r="U686" t="e">
        <f>VLOOKUP(Selected!S686,SILVA_ACT!$C$2:$Z$126,20,FALSE)</f>
        <v>#N/A</v>
      </c>
      <c r="V686" t="e">
        <f>VLOOKUP(Selected!S686,SILVA_ACT!$C$2:$Z$126,21,FALSE)</f>
        <v>#N/A</v>
      </c>
      <c r="W686" t="e">
        <f>VLOOKUP(Selected!S686,SILVA_ACT!$C$2:$Z$126,22,FALSE)</f>
        <v>#N/A</v>
      </c>
      <c r="X686" t="e">
        <f>VLOOKUP(Selected!S686,SILVA_ACT!$C$2:$Z$126,23,FALSE)</f>
        <v>#N/A</v>
      </c>
      <c r="Y686" t="e">
        <f>VLOOKUP(Selected!S686,SILVA_ACT!$C$2:$Z$126,24,FALSE)</f>
        <v>#N/A</v>
      </c>
    </row>
    <row r="687" spans="1:25">
      <c r="A687" s="2" t="s">
        <v>0</v>
      </c>
      <c r="B687" t="s">
        <v>896</v>
      </c>
      <c r="C687" t="s">
        <v>897</v>
      </c>
      <c r="D687">
        <f t="shared" si="30"/>
        <v>280</v>
      </c>
      <c r="E687" t="e">
        <f t="shared" si="31"/>
        <v>#N/A</v>
      </c>
      <c r="F687" t="s">
        <v>2369</v>
      </c>
      <c r="G687" s="5">
        <v>1</v>
      </c>
      <c r="H687" t="s">
        <v>1978</v>
      </c>
      <c r="I687" s="5">
        <v>1</v>
      </c>
      <c r="J687" t="s">
        <v>1981</v>
      </c>
      <c r="K687" s="5">
        <v>1</v>
      </c>
      <c r="L687" t="s">
        <v>2383</v>
      </c>
      <c r="M687" s="5">
        <v>1</v>
      </c>
      <c r="N687" t="s">
        <v>2537</v>
      </c>
      <c r="O687" s="5">
        <v>1</v>
      </c>
      <c r="P687" t="s">
        <v>2667</v>
      </c>
      <c r="Q687" s="5">
        <v>0.93</v>
      </c>
      <c r="S687" t="str">
        <f t="shared" si="32"/>
        <v>gi|631904855|gb|KJ600177.1|_Uncultured_Nitrobacter_sp._clone_D-05Catholyte148_16S_ribosomal_RNA_gene,_partial_sequence</v>
      </c>
      <c r="T687" t="e">
        <f>VLOOKUP(Selected!S687,SILVA_ACT!$C$2:$Z$126,19,FALSE)</f>
        <v>#N/A</v>
      </c>
      <c r="U687" t="e">
        <f>VLOOKUP(Selected!S687,SILVA_ACT!$C$2:$Z$126,20,FALSE)</f>
        <v>#N/A</v>
      </c>
      <c r="V687" t="e">
        <f>VLOOKUP(Selected!S687,SILVA_ACT!$C$2:$Z$126,21,FALSE)</f>
        <v>#N/A</v>
      </c>
      <c r="W687" t="e">
        <f>VLOOKUP(Selected!S687,SILVA_ACT!$C$2:$Z$126,22,FALSE)</f>
        <v>#N/A</v>
      </c>
      <c r="X687" t="e">
        <f>VLOOKUP(Selected!S687,SILVA_ACT!$C$2:$Z$126,23,FALSE)</f>
        <v>#N/A</v>
      </c>
      <c r="Y687" t="e">
        <f>VLOOKUP(Selected!S687,SILVA_ACT!$C$2:$Z$126,24,FALSE)</f>
        <v>#N/A</v>
      </c>
    </row>
    <row r="688" spans="1:25">
      <c r="A688" s="2" t="s">
        <v>0</v>
      </c>
      <c r="B688" t="s">
        <v>898</v>
      </c>
      <c r="C688" t="s">
        <v>899</v>
      </c>
      <c r="D688">
        <f t="shared" si="30"/>
        <v>297</v>
      </c>
      <c r="E688" t="e">
        <f t="shared" si="31"/>
        <v>#N/A</v>
      </c>
      <c r="F688" t="s">
        <v>2369</v>
      </c>
      <c r="G688" s="5">
        <v>1</v>
      </c>
      <c r="H688" t="s">
        <v>2429</v>
      </c>
      <c r="I688" s="5">
        <v>1</v>
      </c>
      <c r="J688" t="s">
        <v>2430</v>
      </c>
      <c r="K688" s="5">
        <v>1</v>
      </c>
      <c r="L688" t="s">
        <v>2539</v>
      </c>
      <c r="M688" s="5">
        <v>1</v>
      </c>
      <c r="N688" t="s">
        <v>2540</v>
      </c>
      <c r="O688" s="5">
        <v>1</v>
      </c>
      <c r="P688" t="s">
        <v>2585</v>
      </c>
      <c r="Q688" s="5">
        <v>1</v>
      </c>
      <c r="S688" t="str">
        <f t="shared" si="32"/>
        <v>gi|631904854|gb|KJ600176.1|_Uncultured_Lachnospiraceae_bacterium_clone_D-05Catholyte147_16S_ribosomal_RNA_gene,_partial_sequence</v>
      </c>
      <c r="T688" t="e">
        <f>VLOOKUP(Selected!S688,SILVA_ACT!$C$2:$Z$126,19,FALSE)</f>
        <v>#N/A</v>
      </c>
      <c r="U688" t="e">
        <f>VLOOKUP(Selected!S688,SILVA_ACT!$C$2:$Z$126,20,FALSE)</f>
        <v>#N/A</v>
      </c>
      <c r="V688" t="e">
        <f>VLOOKUP(Selected!S688,SILVA_ACT!$C$2:$Z$126,21,FALSE)</f>
        <v>#N/A</v>
      </c>
      <c r="W688" t="e">
        <f>VLOOKUP(Selected!S688,SILVA_ACT!$C$2:$Z$126,22,FALSE)</f>
        <v>#N/A</v>
      </c>
      <c r="X688" t="e">
        <f>VLOOKUP(Selected!S688,SILVA_ACT!$C$2:$Z$126,23,FALSE)</f>
        <v>#N/A</v>
      </c>
      <c r="Y688" t="e">
        <f>VLOOKUP(Selected!S688,SILVA_ACT!$C$2:$Z$126,24,FALSE)</f>
        <v>#N/A</v>
      </c>
    </row>
    <row r="689" spans="1:25">
      <c r="A689" s="2" t="s">
        <v>0</v>
      </c>
      <c r="B689" t="s">
        <v>900</v>
      </c>
      <c r="C689" t="s">
        <v>901</v>
      </c>
      <c r="D689">
        <f t="shared" si="30"/>
        <v>297</v>
      </c>
      <c r="E689" t="e">
        <f t="shared" si="31"/>
        <v>#N/A</v>
      </c>
      <c r="F689" t="s">
        <v>2369</v>
      </c>
      <c r="G689" s="5">
        <v>1</v>
      </c>
      <c r="H689" t="s">
        <v>2429</v>
      </c>
      <c r="I689" s="5">
        <v>1</v>
      </c>
      <c r="J689" t="s">
        <v>2430</v>
      </c>
      <c r="K689" s="5">
        <v>1</v>
      </c>
      <c r="L689" t="s">
        <v>2539</v>
      </c>
      <c r="M689" s="5">
        <v>1</v>
      </c>
      <c r="N689" t="s">
        <v>2583</v>
      </c>
      <c r="O689" s="5">
        <v>1</v>
      </c>
      <c r="P689" t="s">
        <v>2584</v>
      </c>
      <c r="Q689" s="5">
        <v>1</v>
      </c>
      <c r="S689" t="str">
        <f t="shared" si="32"/>
        <v>gi|631904853|gb|KJ600175.1|_Uncultured_Ruminococcaceae_bacterium_clone_D-05Catholyte146_16S_ribosomal_RNA_gene,_partial_sequence</v>
      </c>
      <c r="T689" t="e">
        <f>VLOOKUP(Selected!S689,SILVA_ACT!$C$2:$Z$126,19,FALSE)</f>
        <v>#N/A</v>
      </c>
      <c r="U689" t="e">
        <f>VLOOKUP(Selected!S689,SILVA_ACT!$C$2:$Z$126,20,FALSE)</f>
        <v>#N/A</v>
      </c>
      <c r="V689" t="e">
        <f>VLOOKUP(Selected!S689,SILVA_ACT!$C$2:$Z$126,21,FALSE)</f>
        <v>#N/A</v>
      </c>
      <c r="W689" t="e">
        <f>VLOOKUP(Selected!S689,SILVA_ACT!$C$2:$Z$126,22,FALSE)</f>
        <v>#N/A</v>
      </c>
      <c r="X689" t="e">
        <f>VLOOKUP(Selected!S689,SILVA_ACT!$C$2:$Z$126,23,FALSE)</f>
        <v>#N/A</v>
      </c>
      <c r="Y689" t="e">
        <f>VLOOKUP(Selected!S689,SILVA_ACT!$C$2:$Z$126,24,FALSE)</f>
        <v>#N/A</v>
      </c>
    </row>
    <row r="690" spans="1:25">
      <c r="A690" s="2" t="s">
        <v>0</v>
      </c>
      <c r="B690" t="s">
        <v>902</v>
      </c>
      <c r="C690" t="s">
        <v>903</v>
      </c>
      <c r="D690">
        <f t="shared" si="30"/>
        <v>308</v>
      </c>
      <c r="E690" t="e">
        <f t="shared" si="31"/>
        <v>#N/A</v>
      </c>
      <c r="F690" t="s">
        <v>2369</v>
      </c>
      <c r="G690" s="5">
        <v>1</v>
      </c>
      <c r="H690" t="s">
        <v>2429</v>
      </c>
      <c r="I690" s="5">
        <v>0.84</v>
      </c>
      <c r="J690" t="s">
        <v>2430</v>
      </c>
      <c r="K690" s="5">
        <v>0.83</v>
      </c>
      <c r="L690" t="s">
        <v>2539</v>
      </c>
      <c r="M690" s="5">
        <v>0.82</v>
      </c>
      <c r="N690" t="s">
        <v>2618</v>
      </c>
      <c r="O690" s="5">
        <v>0.36</v>
      </c>
      <c r="P690" t="s">
        <v>2619</v>
      </c>
      <c r="Q690" s="5">
        <v>0.36</v>
      </c>
      <c r="S690" t="str">
        <f t="shared" si="32"/>
        <v>gi|631904852|gb|KJ600174.1|_Uncultured_Lachnospiraceae_bacterium_clone_D-05Catholyte145_16S_ribosomal_RNA_gene,_partial_sequence</v>
      </c>
      <c r="T690" t="e">
        <f>VLOOKUP(Selected!S690,SILVA_ACT!$C$2:$Z$126,19,FALSE)</f>
        <v>#N/A</v>
      </c>
      <c r="U690" t="e">
        <f>VLOOKUP(Selected!S690,SILVA_ACT!$C$2:$Z$126,20,FALSE)</f>
        <v>#N/A</v>
      </c>
      <c r="V690" t="e">
        <f>VLOOKUP(Selected!S690,SILVA_ACT!$C$2:$Z$126,21,FALSE)</f>
        <v>#N/A</v>
      </c>
      <c r="W690" t="e">
        <f>VLOOKUP(Selected!S690,SILVA_ACT!$C$2:$Z$126,22,FALSE)</f>
        <v>#N/A</v>
      </c>
      <c r="X690" t="e">
        <f>VLOOKUP(Selected!S690,SILVA_ACT!$C$2:$Z$126,23,FALSE)</f>
        <v>#N/A</v>
      </c>
      <c r="Y690" t="e">
        <f>VLOOKUP(Selected!S690,SILVA_ACT!$C$2:$Z$126,24,FALSE)</f>
        <v>#N/A</v>
      </c>
    </row>
    <row r="691" spans="1:25">
      <c r="A691" s="2" t="s">
        <v>0</v>
      </c>
      <c r="B691" t="s">
        <v>904</v>
      </c>
      <c r="C691" t="s">
        <v>905</v>
      </c>
      <c r="D691">
        <f t="shared" si="30"/>
        <v>349</v>
      </c>
      <c r="E691" t="e">
        <f t="shared" si="31"/>
        <v>#N/A</v>
      </c>
      <c r="F691" t="s">
        <v>2369</v>
      </c>
      <c r="G691" s="5">
        <v>1</v>
      </c>
      <c r="H691" t="s">
        <v>2429</v>
      </c>
      <c r="I691" s="5">
        <v>1</v>
      </c>
      <c r="J691" t="s">
        <v>2430</v>
      </c>
      <c r="K691" s="5">
        <v>1</v>
      </c>
      <c r="L691" t="s">
        <v>2539</v>
      </c>
      <c r="M691" s="5">
        <v>1</v>
      </c>
      <c r="N691" t="s">
        <v>2540</v>
      </c>
      <c r="O691" s="5">
        <v>1</v>
      </c>
      <c r="P691" t="s">
        <v>2585</v>
      </c>
      <c r="Q691" s="5">
        <v>0.85</v>
      </c>
      <c r="S691" t="str">
        <f t="shared" si="32"/>
        <v>gi|631904851|gb|KJ600173.1|_Uncultured_Lachnospiraceae_bacterium_clone_D-05Catholyte144_16S_ribosomal_RNA_gene,_partial_sequence</v>
      </c>
      <c r="T691" t="e">
        <f>VLOOKUP(Selected!S691,SILVA_ACT!$C$2:$Z$126,19,FALSE)</f>
        <v>#N/A</v>
      </c>
      <c r="U691" t="e">
        <f>VLOOKUP(Selected!S691,SILVA_ACT!$C$2:$Z$126,20,FALSE)</f>
        <v>#N/A</v>
      </c>
      <c r="V691" t="e">
        <f>VLOOKUP(Selected!S691,SILVA_ACT!$C$2:$Z$126,21,FALSE)</f>
        <v>#N/A</v>
      </c>
      <c r="W691" t="e">
        <f>VLOOKUP(Selected!S691,SILVA_ACT!$C$2:$Z$126,22,FALSE)</f>
        <v>#N/A</v>
      </c>
      <c r="X691" t="e">
        <f>VLOOKUP(Selected!S691,SILVA_ACT!$C$2:$Z$126,23,FALSE)</f>
        <v>#N/A</v>
      </c>
      <c r="Y691" t="e">
        <f>VLOOKUP(Selected!S691,SILVA_ACT!$C$2:$Z$126,24,FALSE)</f>
        <v>#N/A</v>
      </c>
    </row>
    <row r="692" spans="1:25">
      <c r="A692" s="2" t="s">
        <v>0</v>
      </c>
      <c r="B692" t="s">
        <v>906</v>
      </c>
      <c r="C692" t="s">
        <v>907</v>
      </c>
      <c r="D692">
        <f t="shared" si="30"/>
        <v>366</v>
      </c>
      <c r="E692" t="e">
        <f t="shared" si="31"/>
        <v>#N/A</v>
      </c>
      <c r="F692" t="s">
        <v>2369</v>
      </c>
      <c r="G692" s="5">
        <v>1</v>
      </c>
      <c r="H692" t="s">
        <v>2591</v>
      </c>
      <c r="I692" s="5">
        <v>1</v>
      </c>
      <c r="J692" t="s">
        <v>2591</v>
      </c>
      <c r="K692" s="5">
        <v>1</v>
      </c>
      <c r="L692" t="s">
        <v>2592</v>
      </c>
      <c r="M692" s="5">
        <v>1</v>
      </c>
      <c r="N692" t="s">
        <v>2688</v>
      </c>
      <c r="O692" s="5">
        <v>1</v>
      </c>
      <c r="P692" t="s">
        <v>2806</v>
      </c>
      <c r="Q692" s="5">
        <v>0.59</v>
      </c>
      <c r="S692" t="str">
        <f t="shared" si="32"/>
        <v>gi|631904850|gb|KJ600172.1|_Uncultured_Microbacteriaceae_bacterium_clone_D-05Catholyte143_16S_ribosomal_RNA_gene,_partial_sequence</v>
      </c>
      <c r="T692" t="e">
        <f>VLOOKUP(Selected!S692,SILVA_ACT!$C$2:$Z$126,19,FALSE)</f>
        <v>#N/A</v>
      </c>
      <c r="U692" t="e">
        <f>VLOOKUP(Selected!S692,SILVA_ACT!$C$2:$Z$126,20,FALSE)</f>
        <v>#N/A</v>
      </c>
      <c r="V692" t="e">
        <f>VLOOKUP(Selected!S692,SILVA_ACT!$C$2:$Z$126,21,FALSE)</f>
        <v>#N/A</v>
      </c>
      <c r="W692" t="e">
        <f>VLOOKUP(Selected!S692,SILVA_ACT!$C$2:$Z$126,22,FALSE)</f>
        <v>#N/A</v>
      </c>
      <c r="X692" t="e">
        <f>VLOOKUP(Selected!S692,SILVA_ACT!$C$2:$Z$126,23,FALSE)</f>
        <v>#N/A</v>
      </c>
      <c r="Y692" t="e">
        <f>VLOOKUP(Selected!S692,SILVA_ACT!$C$2:$Z$126,24,FALSE)</f>
        <v>#N/A</v>
      </c>
    </row>
    <row r="693" spans="1:25">
      <c r="A693" s="2" t="s">
        <v>0</v>
      </c>
      <c r="B693" t="s">
        <v>908</v>
      </c>
      <c r="C693" t="s">
        <v>909</v>
      </c>
      <c r="D693">
        <f t="shared" si="30"/>
        <v>370</v>
      </c>
      <c r="E693" t="e">
        <f t="shared" si="31"/>
        <v>#N/A</v>
      </c>
      <c r="F693" t="s">
        <v>2369</v>
      </c>
      <c r="G693" s="5">
        <v>1</v>
      </c>
      <c r="H693" t="s">
        <v>2429</v>
      </c>
      <c r="I693" s="5">
        <v>1</v>
      </c>
      <c r="J693" t="s">
        <v>2430</v>
      </c>
      <c r="K693" s="5">
        <v>1</v>
      </c>
      <c r="L693" t="s">
        <v>2539</v>
      </c>
      <c r="M693" s="5">
        <v>1</v>
      </c>
      <c r="N693" t="s">
        <v>2602</v>
      </c>
      <c r="O693" s="5">
        <v>1</v>
      </c>
      <c r="P693" t="s">
        <v>2603</v>
      </c>
      <c r="Q693" s="5">
        <v>0.84</v>
      </c>
      <c r="S693" t="str">
        <f t="shared" si="32"/>
        <v>gi|631904849|gb|KJ600171.1|_Uncultured_Clostridium_sp._clone_D-05Catholyte142_16S_ribosomal_RNA_gene,_partial_sequence</v>
      </c>
      <c r="T693" t="e">
        <f>VLOOKUP(Selected!S693,SILVA_ACT!$C$2:$Z$126,19,FALSE)</f>
        <v>#N/A</v>
      </c>
      <c r="U693" t="e">
        <f>VLOOKUP(Selected!S693,SILVA_ACT!$C$2:$Z$126,20,FALSE)</f>
        <v>#N/A</v>
      </c>
      <c r="V693" t="e">
        <f>VLOOKUP(Selected!S693,SILVA_ACT!$C$2:$Z$126,21,FALSE)</f>
        <v>#N/A</v>
      </c>
      <c r="W693" t="e">
        <f>VLOOKUP(Selected!S693,SILVA_ACT!$C$2:$Z$126,22,FALSE)</f>
        <v>#N/A</v>
      </c>
      <c r="X693" t="e">
        <f>VLOOKUP(Selected!S693,SILVA_ACT!$C$2:$Z$126,23,FALSE)</f>
        <v>#N/A</v>
      </c>
      <c r="Y693" t="e">
        <f>VLOOKUP(Selected!S693,SILVA_ACT!$C$2:$Z$126,24,FALSE)</f>
        <v>#N/A</v>
      </c>
    </row>
    <row r="694" spans="1:25">
      <c r="A694" s="2" t="s">
        <v>0</v>
      </c>
      <c r="B694" t="s">
        <v>910</v>
      </c>
      <c r="C694" t="s">
        <v>911</v>
      </c>
      <c r="D694">
        <f t="shared" si="30"/>
        <v>382</v>
      </c>
      <c r="E694" t="e">
        <f t="shared" si="31"/>
        <v>#N/A</v>
      </c>
      <c r="F694" t="s">
        <v>2369</v>
      </c>
      <c r="G694" s="5">
        <v>1</v>
      </c>
      <c r="H694" t="s">
        <v>1978</v>
      </c>
      <c r="I694" s="5">
        <v>1</v>
      </c>
      <c r="J694" t="s">
        <v>1979</v>
      </c>
      <c r="K694" s="5">
        <v>1</v>
      </c>
      <c r="L694" t="s">
        <v>2370</v>
      </c>
      <c r="M694" s="5">
        <v>1</v>
      </c>
      <c r="N694" t="s">
        <v>2381</v>
      </c>
      <c r="O694" s="5">
        <v>1</v>
      </c>
      <c r="P694" t="s">
        <v>2686</v>
      </c>
      <c r="Q694" s="5">
        <v>0.63</v>
      </c>
      <c r="S694" t="str">
        <f t="shared" si="32"/>
        <v>gi|631904848|gb|KJ600170.1|_Uncultured_Acidovorax_sp._clone_D-05Catholyte141_16S_ribosomal_RNA_gene,_partial_sequence</v>
      </c>
      <c r="T694" t="e">
        <f>VLOOKUP(Selected!S694,SILVA_ACT!$C$2:$Z$126,19,FALSE)</f>
        <v>#N/A</v>
      </c>
      <c r="U694" t="e">
        <f>VLOOKUP(Selected!S694,SILVA_ACT!$C$2:$Z$126,20,FALSE)</f>
        <v>#N/A</v>
      </c>
      <c r="V694" t="e">
        <f>VLOOKUP(Selected!S694,SILVA_ACT!$C$2:$Z$126,21,FALSE)</f>
        <v>#N/A</v>
      </c>
      <c r="W694" t="e">
        <f>VLOOKUP(Selected!S694,SILVA_ACT!$C$2:$Z$126,22,FALSE)</f>
        <v>#N/A</v>
      </c>
      <c r="X694" t="e">
        <f>VLOOKUP(Selected!S694,SILVA_ACT!$C$2:$Z$126,23,FALSE)</f>
        <v>#N/A</v>
      </c>
      <c r="Y694" t="e">
        <f>VLOOKUP(Selected!S694,SILVA_ACT!$C$2:$Z$126,24,FALSE)</f>
        <v>#N/A</v>
      </c>
    </row>
    <row r="695" spans="1:25">
      <c r="A695" s="2" t="s">
        <v>0</v>
      </c>
      <c r="B695" t="s">
        <v>912</v>
      </c>
      <c r="C695" t="s">
        <v>913</v>
      </c>
      <c r="D695">
        <f t="shared" si="30"/>
        <v>386</v>
      </c>
      <c r="E695" t="e">
        <f t="shared" si="31"/>
        <v>#N/A</v>
      </c>
      <c r="F695" t="s">
        <v>2369</v>
      </c>
      <c r="G695" s="5">
        <v>1</v>
      </c>
      <c r="H695" t="s">
        <v>2396</v>
      </c>
      <c r="I695" s="5">
        <v>1</v>
      </c>
      <c r="J695" t="s">
        <v>2542</v>
      </c>
      <c r="K695" s="5">
        <v>1</v>
      </c>
      <c r="L695" t="s">
        <v>2543</v>
      </c>
      <c r="M695" s="5">
        <v>0.88</v>
      </c>
      <c r="N695" t="s">
        <v>2543</v>
      </c>
      <c r="O695" s="5">
        <v>0.88</v>
      </c>
      <c r="P695" t="s">
        <v>2543</v>
      </c>
      <c r="Q695" s="5">
        <v>0.88</v>
      </c>
      <c r="S695" t="str">
        <f t="shared" si="32"/>
        <v>gi|631904847|gb|KJ600169.1|_Uncultured_Bryobacter_sp._clone_D-05Catholyte140_16S_ribosomal_RNA_gene,_partial_sequence</v>
      </c>
      <c r="T695" t="e">
        <f>VLOOKUP(Selected!S695,SILVA_ACT!$C$2:$Z$126,19,FALSE)</f>
        <v>#N/A</v>
      </c>
      <c r="U695" t="e">
        <f>VLOOKUP(Selected!S695,SILVA_ACT!$C$2:$Z$126,20,FALSE)</f>
        <v>#N/A</v>
      </c>
      <c r="V695" t="e">
        <f>VLOOKUP(Selected!S695,SILVA_ACT!$C$2:$Z$126,21,FALSE)</f>
        <v>#N/A</v>
      </c>
      <c r="W695" t="e">
        <f>VLOOKUP(Selected!S695,SILVA_ACT!$C$2:$Z$126,22,FALSE)</f>
        <v>#N/A</v>
      </c>
      <c r="X695" t="e">
        <f>VLOOKUP(Selected!S695,SILVA_ACT!$C$2:$Z$126,23,FALSE)</f>
        <v>#N/A</v>
      </c>
      <c r="Y695" t="e">
        <f>VLOOKUP(Selected!S695,SILVA_ACT!$C$2:$Z$126,24,FALSE)</f>
        <v>#N/A</v>
      </c>
    </row>
    <row r="696" spans="1:25">
      <c r="A696" s="2" t="s">
        <v>0</v>
      </c>
      <c r="B696" t="s">
        <v>914</v>
      </c>
      <c r="C696" t="s">
        <v>915</v>
      </c>
      <c r="D696">
        <f t="shared" si="30"/>
        <v>411</v>
      </c>
      <c r="E696" t="e">
        <f t="shared" si="31"/>
        <v>#N/A</v>
      </c>
      <c r="F696" t="s">
        <v>2369</v>
      </c>
      <c r="G696" s="5">
        <v>1</v>
      </c>
      <c r="H696" t="s">
        <v>2403</v>
      </c>
      <c r="I696" s="5">
        <v>1</v>
      </c>
      <c r="J696" t="s">
        <v>2404</v>
      </c>
      <c r="K696" s="5">
        <v>1</v>
      </c>
      <c r="L696" t="s">
        <v>2405</v>
      </c>
      <c r="M696" s="5">
        <v>0.41</v>
      </c>
      <c r="N696" t="s">
        <v>2405</v>
      </c>
      <c r="O696" s="5">
        <v>0.41</v>
      </c>
      <c r="P696" t="s">
        <v>2406</v>
      </c>
      <c r="Q696" s="5">
        <v>0.41</v>
      </c>
      <c r="S696" t="str">
        <f t="shared" si="32"/>
        <v>gi|631904846|gb|KJ600168.1|_Uncultured_Chroococcidiopsis_sp._clone_D-05Catholyte139_16S_ribosomal_RNA_gene,_partial_sequence</v>
      </c>
      <c r="T696" t="e">
        <f>VLOOKUP(Selected!S696,SILVA_ACT!$C$2:$Z$126,19,FALSE)</f>
        <v>#N/A</v>
      </c>
      <c r="U696" t="e">
        <f>VLOOKUP(Selected!S696,SILVA_ACT!$C$2:$Z$126,20,FALSE)</f>
        <v>#N/A</v>
      </c>
      <c r="V696" t="e">
        <f>VLOOKUP(Selected!S696,SILVA_ACT!$C$2:$Z$126,21,FALSE)</f>
        <v>#N/A</v>
      </c>
      <c r="W696" t="e">
        <f>VLOOKUP(Selected!S696,SILVA_ACT!$C$2:$Z$126,22,FALSE)</f>
        <v>#N/A</v>
      </c>
      <c r="X696" t="e">
        <f>VLOOKUP(Selected!S696,SILVA_ACT!$C$2:$Z$126,23,FALSE)</f>
        <v>#N/A</v>
      </c>
      <c r="Y696" t="e">
        <f>VLOOKUP(Selected!S696,SILVA_ACT!$C$2:$Z$126,24,FALSE)</f>
        <v>#N/A</v>
      </c>
    </row>
    <row r="697" spans="1:25">
      <c r="A697" s="2" t="s">
        <v>0</v>
      </c>
      <c r="B697" t="s">
        <v>916</v>
      </c>
      <c r="C697" t="s">
        <v>917</v>
      </c>
      <c r="D697">
        <f t="shared" si="30"/>
        <v>417</v>
      </c>
      <c r="E697" t="e">
        <f t="shared" si="31"/>
        <v>#N/A</v>
      </c>
      <c r="F697" t="s">
        <v>2369</v>
      </c>
      <c r="G697" s="5">
        <v>1</v>
      </c>
      <c r="H697" t="s">
        <v>1978</v>
      </c>
      <c r="I697" s="5">
        <v>1</v>
      </c>
      <c r="J697" t="s">
        <v>1980</v>
      </c>
      <c r="K697" s="5">
        <v>0.94</v>
      </c>
      <c r="L697" t="s">
        <v>2378</v>
      </c>
      <c r="M697" s="5">
        <v>0.45</v>
      </c>
      <c r="N697" t="s">
        <v>2379</v>
      </c>
      <c r="O697" s="5">
        <v>0.37</v>
      </c>
      <c r="P697" t="s">
        <v>2524</v>
      </c>
      <c r="Q697" s="5">
        <v>0.12</v>
      </c>
      <c r="S697" t="str">
        <f t="shared" si="32"/>
        <v>gi|631904845|gb|KJ600167.1|_Uncultured_gamma_proteobacterium_clone_D-05Catholyte138_16S_ribosomal_RNA_gene,_partial_sequence</v>
      </c>
      <c r="T697" t="e">
        <f>VLOOKUP(Selected!S697,SILVA_ACT!$C$2:$Z$126,19,FALSE)</f>
        <v>#N/A</v>
      </c>
      <c r="U697" t="e">
        <f>VLOOKUP(Selected!S697,SILVA_ACT!$C$2:$Z$126,20,FALSE)</f>
        <v>#N/A</v>
      </c>
      <c r="V697" t="e">
        <f>VLOOKUP(Selected!S697,SILVA_ACT!$C$2:$Z$126,21,FALSE)</f>
        <v>#N/A</v>
      </c>
      <c r="W697" t="e">
        <f>VLOOKUP(Selected!S697,SILVA_ACT!$C$2:$Z$126,22,FALSE)</f>
        <v>#N/A</v>
      </c>
      <c r="X697" t="e">
        <f>VLOOKUP(Selected!S697,SILVA_ACT!$C$2:$Z$126,23,FALSE)</f>
        <v>#N/A</v>
      </c>
      <c r="Y697" t="e">
        <f>VLOOKUP(Selected!S697,SILVA_ACT!$C$2:$Z$126,24,FALSE)</f>
        <v>#N/A</v>
      </c>
    </row>
    <row r="698" spans="1:25">
      <c r="A698" s="2" t="s">
        <v>0</v>
      </c>
      <c r="B698" t="s">
        <v>918</v>
      </c>
      <c r="C698" t="s">
        <v>919</v>
      </c>
      <c r="D698">
        <f t="shared" si="30"/>
        <v>430</v>
      </c>
      <c r="E698" t="e">
        <f t="shared" si="31"/>
        <v>#N/A</v>
      </c>
      <c r="F698" t="s">
        <v>2369</v>
      </c>
      <c r="G698" s="5">
        <v>1</v>
      </c>
      <c r="H698" t="s">
        <v>1978</v>
      </c>
      <c r="I698" s="5">
        <v>1</v>
      </c>
      <c r="J698" t="s">
        <v>1981</v>
      </c>
      <c r="K698" s="5">
        <v>1</v>
      </c>
      <c r="L698" t="s">
        <v>2417</v>
      </c>
      <c r="M698" s="5">
        <v>0.74</v>
      </c>
      <c r="N698" t="s">
        <v>2807</v>
      </c>
      <c r="O698" s="5">
        <v>0.1</v>
      </c>
      <c r="P698" t="s">
        <v>2807</v>
      </c>
      <c r="Q698" s="5">
        <v>0.1</v>
      </c>
      <c r="S698" t="str">
        <f t="shared" si="32"/>
        <v>gi|631904844|gb|KJ600166.1|_Uncultured_Rhodospirillaceae_bacterium_clone_D-05Catholyte137_16S_ribosomal_RNA_gene,_partial_sequence</v>
      </c>
      <c r="T698" t="e">
        <f>VLOOKUP(Selected!S698,SILVA_ACT!$C$2:$Z$126,19,FALSE)</f>
        <v>#N/A</v>
      </c>
      <c r="U698" t="e">
        <f>VLOOKUP(Selected!S698,SILVA_ACT!$C$2:$Z$126,20,FALSE)</f>
        <v>#N/A</v>
      </c>
      <c r="V698" t="e">
        <f>VLOOKUP(Selected!S698,SILVA_ACT!$C$2:$Z$126,21,FALSE)</f>
        <v>#N/A</v>
      </c>
      <c r="W698" t="e">
        <f>VLOOKUP(Selected!S698,SILVA_ACT!$C$2:$Z$126,22,FALSE)</f>
        <v>#N/A</v>
      </c>
      <c r="X698" t="e">
        <f>VLOOKUP(Selected!S698,SILVA_ACT!$C$2:$Z$126,23,FALSE)</f>
        <v>#N/A</v>
      </c>
      <c r="Y698" t="e">
        <f>VLOOKUP(Selected!S698,SILVA_ACT!$C$2:$Z$126,24,FALSE)</f>
        <v>#N/A</v>
      </c>
    </row>
    <row r="699" spans="1:25">
      <c r="A699" s="2" t="s">
        <v>0</v>
      </c>
      <c r="B699" t="s">
        <v>920</v>
      </c>
      <c r="C699" t="s">
        <v>921</v>
      </c>
      <c r="D699">
        <f t="shared" si="30"/>
        <v>435</v>
      </c>
      <c r="E699" t="e">
        <f t="shared" si="31"/>
        <v>#N/A</v>
      </c>
      <c r="F699" t="s">
        <v>2369</v>
      </c>
      <c r="G699" s="5">
        <v>1</v>
      </c>
      <c r="H699" t="s">
        <v>2429</v>
      </c>
      <c r="I699" s="5">
        <v>1</v>
      </c>
      <c r="J699" t="s">
        <v>2430</v>
      </c>
      <c r="K699" s="5">
        <v>1</v>
      </c>
      <c r="L699" t="s">
        <v>2539</v>
      </c>
      <c r="M699" s="5">
        <v>1</v>
      </c>
      <c r="N699" t="s">
        <v>2612</v>
      </c>
      <c r="O699" s="5">
        <v>1</v>
      </c>
      <c r="P699" t="s">
        <v>2613</v>
      </c>
      <c r="Q699" s="5">
        <v>1</v>
      </c>
      <c r="S699" t="str">
        <f t="shared" si="32"/>
        <v>gi|631904843|gb|KJ600165.1|_Uncultured_Acetobacterium_sp._clone_D-05Catholyte136_16S_ribosomal_RNA_gene,_partial_sequence</v>
      </c>
      <c r="T699" t="e">
        <f>VLOOKUP(Selected!S699,SILVA_ACT!$C$2:$Z$126,19,FALSE)</f>
        <v>#N/A</v>
      </c>
      <c r="U699" t="e">
        <f>VLOOKUP(Selected!S699,SILVA_ACT!$C$2:$Z$126,20,FALSE)</f>
        <v>#N/A</v>
      </c>
      <c r="V699" t="e">
        <f>VLOOKUP(Selected!S699,SILVA_ACT!$C$2:$Z$126,21,FALSE)</f>
        <v>#N/A</v>
      </c>
      <c r="W699" t="e">
        <f>VLOOKUP(Selected!S699,SILVA_ACT!$C$2:$Z$126,22,FALSE)</f>
        <v>#N/A</v>
      </c>
      <c r="X699" t="e">
        <f>VLOOKUP(Selected!S699,SILVA_ACT!$C$2:$Z$126,23,FALSE)</f>
        <v>#N/A</v>
      </c>
      <c r="Y699" t="e">
        <f>VLOOKUP(Selected!S699,SILVA_ACT!$C$2:$Z$126,24,FALSE)</f>
        <v>#N/A</v>
      </c>
    </row>
    <row r="700" spans="1:25">
      <c r="A700" s="2" t="s">
        <v>0</v>
      </c>
      <c r="B700" t="s">
        <v>922</v>
      </c>
      <c r="C700" t="s">
        <v>923</v>
      </c>
      <c r="D700">
        <f t="shared" si="30"/>
        <v>434</v>
      </c>
      <c r="E700" t="e">
        <f t="shared" si="31"/>
        <v>#N/A</v>
      </c>
      <c r="F700" t="s">
        <v>2369</v>
      </c>
      <c r="G700" s="5">
        <v>1</v>
      </c>
      <c r="H700" t="s">
        <v>1978</v>
      </c>
      <c r="I700" s="5">
        <v>1</v>
      </c>
      <c r="J700" t="s">
        <v>1980</v>
      </c>
      <c r="K700" s="5">
        <v>1</v>
      </c>
      <c r="L700" t="s">
        <v>2558</v>
      </c>
      <c r="M700" s="5">
        <v>0.82</v>
      </c>
      <c r="N700" t="s">
        <v>2559</v>
      </c>
      <c r="O700" s="5">
        <v>0.56000000000000005</v>
      </c>
      <c r="P700" t="s">
        <v>2808</v>
      </c>
      <c r="Q700" s="5">
        <v>0.56000000000000005</v>
      </c>
      <c r="S700" t="str">
        <f t="shared" si="32"/>
        <v>gi|631904842|gb|KJ600164.1|_Uncultured_Perlucidibaca_sp._clone_D-05Catholyte135_16S_ribosomal_RNA_gene,_partial_sequence</v>
      </c>
      <c r="T700" t="e">
        <f>VLOOKUP(Selected!S700,SILVA_ACT!$C$2:$Z$126,19,FALSE)</f>
        <v>#N/A</v>
      </c>
      <c r="U700" t="e">
        <f>VLOOKUP(Selected!S700,SILVA_ACT!$C$2:$Z$126,20,FALSE)</f>
        <v>#N/A</v>
      </c>
      <c r="V700" t="e">
        <f>VLOOKUP(Selected!S700,SILVA_ACT!$C$2:$Z$126,21,FALSE)</f>
        <v>#N/A</v>
      </c>
      <c r="W700" t="e">
        <f>VLOOKUP(Selected!S700,SILVA_ACT!$C$2:$Z$126,22,FALSE)</f>
        <v>#N/A</v>
      </c>
      <c r="X700" t="e">
        <f>VLOOKUP(Selected!S700,SILVA_ACT!$C$2:$Z$126,23,FALSE)</f>
        <v>#N/A</v>
      </c>
      <c r="Y700" t="e">
        <f>VLOOKUP(Selected!S700,SILVA_ACT!$C$2:$Z$126,24,FALSE)</f>
        <v>#N/A</v>
      </c>
    </row>
    <row r="701" spans="1:25">
      <c r="A701" s="2" t="s">
        <v>0</v>
      </c>
      <c r="B701" t="s">
        <v>924</v>
      </c>
      <c r="C701" t="s">
        <v>925</v>
      </c>
      <c r="D701">
        <f t="shared" si="30"/>
        <v>473</v>
      </c>
      <c r="E701" t="e">
        <f t="shared" si="31"/>
        <v>#N/A</v>
      </c>
      <c r="F701" t="s">
        <v>2369</v>
      </c>
      <c r="G701" s="5">
        <v>1</v>
      </c>
      <c r="H701" t="s">
        <v>2429</v>
      </c>
      <c r="I701" s="5">
        <v>1</v>
      </c>
      <c r="J701" t="s">
        <v>2430</v>
      </c>
      <c r="K701" s="5">
        <v>1</v>
      </c>
      <c r="L701" t="s">
        <v>2539</v>
      </c>
      <c r="M701" s="5">
        <v>1</v>
      </c>
      <c r="N701" t="s">
        <v>2540</v>
      </c>
      <c r="O701" s="5">
        <v>1</v>
      </c>
      <c r="P701" t="s">
        <v>2644</v>
      </c>
      <c r="Q701" s="5">
        <v>1</v>
      </c>
      <c r="S701" t="str">
        <f t="shared" si="32"/>
        <v>gi|631904841|gb|KJ600163.1|_Uncultured_Butyrivibrio_sp._clone_D-05Catholyte134_16S_ribosomal_RNA_gene,_partial_sequence</v>
      </c>
      <c r="T701" t="e">
        <f>VLOOKUP(Selected!S701,SILVA_ACT!$C$2:$Z$126,19,FALSE)</f>
        <v>#N/A</v>
      </c>
      <c r="U701" t="e">
        <f>VLOOKUP(Selected!S701,SILVA_ACT!$C$2:$Z$126,20,FALSE)</f>
        <v>#N/A</v>
      </c>
      <c r="V701" t="e">
        <f>VLOOKUP(Selected!S701,SILVA_ACT!$C$2:$Z$126,21,FALSE)</f>
        <v>#N/A</v>
      </c>
      <c r="W701" t="e">
        <f>VLOOKUP(Selected!S701,SILVA_ACT!$C$2:$Z$126,22,FALSE)</f>
        <v>#N/A</v>
      </c>
      <c r="X701" t="e">
        <f>VLOOKUP(Selected!S701,SILVA_ACT!$C$2:$Z$126,23,FALSE)</f>
        <v>#N/A</v>
      </c>
      <c r="Y701" t="e">
        <f>VLOOKUP(Selected!S701,SILVA_ACT!$C$2:$Z$126,24,FALSE)</f>
        <v>#N/A</v>
      </c>
    </row>
    <row r="702" spans="1:25">
      <c r="A702" s="2" t="s">
        <v>0</v>
      </c>
      <c r="B702" t="s">
        <v>926</v>
      </c>
      <c r="C702" t="s">
        <v>927</v>
      </c>
      <c r="D702">
        <f t="shared" si="30"/>
        <v>483</v>
      </c>
      <c r="E702" t="e">
        <f t="shared" si="31"/>
        <v>#N/A</v>
      </c>
      <c r="F702" t="s">
        <v>2369</v>
      </c>
      <c r="G702" s="5">
        <v>1</v>
      </c>
      <c r="H702" t="s">
        <v>1978</v>
      </c>
      <c r="I702" s="5">
        <v>1</v>
      </c>
      <c r="J702" t="s">
        <v>1979</v>
      </c>
      <c r="K702" s="5">
        <v>1</v>
      </c>
      <c r="L702" t="s">
        <v>2573</v>
      </c>
      <c r="M702" s="5">
        <v>1</v>
      </c>
      <c r="N702" t="s">
        <v>2574</v>
      </c>
      <c r="O702" s="5">
        <v>1</v>
      </c>
      <c r="P702" t="s">
        <v>2575</v>
      </c>
      <c r="Q702" s="5">
        <v>1</v>
      </c>
      <c r="S702" t="str">
        <f t="shared" si="32"/>
        <v>gi|631904840|gb|KJ600162.1|_Uncultured_Sideroxydans_sp._clone_D-05Catholyte133_16S_ribosomal_RNA_gene,_partial_sequence</v>
      </c>
      <c r="T702" t="e">
        <f>VLOOKUP(Selected!S702,SILVA_ACT!$C$2:$Z$126,19,FALSE)</f>
        <v>#N/A</v>
      </c>
      <c r="U702" t="e">
        <f>VLOOKUP(Selected!S702,SILVA_ACT!$C$2:$Z$126,20,FALSE)</f>
        <v>#N/A</v>
      </c>
      <c r="V702" t="e">
        <f>VLOOKUP(Selected!S702,SILVA_ACT!$C$2:$Z$126,21,FALSE)</f>
        <v>#N/A</v>
      </c>
      <c r="W702" t="e">
        <f>VLOOKUP(Selected!S702,SILVA_ACT!$C$2:$Z$126,22,FALSE)</f>
        <v>#N/A</v>
      </c>
      <c r="X702" t="e">
        <f>VLOOKUP(Selected!S702,SILVA_ACT!$C$2:$Z$126,23,FALSE)</f>
        <v>#N/A</v>
      </c>
      <c r="Y702" t="e">
        <f>VLOOKUP(Selected!S702,SILVA_ACT!$C$2:$Z$126,24,FALSE)</f>
        <v>#N/A</v>
      </c>
    </row>
    <row r="703" spans="1:25">
      <c r="A703" s="2" t="s">
        <v>0</v>
      </c>
      <c r="B703" t="s">
        <v>928</v>
      </c>
      <c r="C703" t="s">
        <v>929</v>
      </c>
      <c r="D703">
        <f t="shared" si="30"/>
        <v>487</v>
      </c>
      <c r="E703" t="e">
        <f t="shared" si="31"/>
        <v>#N/A</v>
      </c>
      <c r="F703" t="s">
        <v>2369</v>
      </c>
      <c r="G703" s="5">
        <v>1</v>
      </c>
      <c r="H703" t="s">
        <v>2429</v>
      </c>
      <c r="I703" s="5">
        <v>0.98</v>
      </c>
      <c r="J703" t="s">
        <v>2430</v>
      </c>
      <c r="K703" s="5">
        <v>0.97</v>
      </c>
      <c r="L703" t="s">
        <v>2539</v>
      </c>
      <c r="M703" s="5">
        <v>0.97</v>
      </c>
      <c r="N703" t="s">
        <v>2602</v>
      </c>
      <c r="O703" s="5">
        <v>0.92</v>
      </c>
      <c r="P703" t="s">
        <v>2603</v>
      </c>
      <c r="Q703" s="5">
        <v>0.57999999999999996</v>
      </c>
      <c r="S703" t="str">
        <f t="shared" si="32"/>
        <v>gi|631904839|gb|KJ600161.1|_Uncultured_Ruminococcus_sp._clone_D-05Catholyte132_16S_ribosomal_RNA_gene,_partial_sequence</v>
      </c>
      <c r="T703" t="e">
        <f>VLOOKUP(Selected!S703,SILVA_ACT!$C$2:$Z$126,19,FALSE)</f>
        <v>#N/A</v>
      </c>
      <c r="U703" t="e">
        <f>VLOOKUP(Selected!S703,SILVA_ACT!$C$2:$Z$126,20,FALSE)</f>
        <v>#N/A</v>
      </c>
      <c r="V703" t="e">
        <f>VLOOKUP(Selected!S703,SILVA_ACT!$C$2:$Z$126,21,FALSE)</f>
        <v>#N/A</v>
      </c>
      <c r="W703" t="e">
        <f>VLOOKUP(Selected!S703,SILVA_ACT!$C$2:$Z$126,22,FALSE)</f>
        <v>#N/A</v>
      </c>
      <c r="X703" t="e">
        <f>VLOOKUP(Selected!S703,SILVA_ACT!$C$2:$Z$126,23,FALSE)</f>
        <v>#N/A</v>
      </c>
      <c r="Y703" t="e">
        <f>VLOOKUP(Selected!S703,SILVA_ACT!$C$2:$Z$126,24,FALSE)</f>
        <v>#N/A</v>
      </c>
    </row>
    <row r="704" spans="1:25">
      <c r="A704" s="2" t="s">
        <v>0</v>
      </c>
      <c r="B704" t="s">
        <v>930</v>
      </c>
      <c r="C704" t="s">
        <v>931</v>
      </c>
      <c r="D704">
        <f t="shared" si="30"/>
        <v>488</v>
      </c>
      <c r="E704" t="e">
        <f t="shared" si="31"/>
        <v>#N/A</v>
      </c>
      <c r="F704" t="s">
        <v>2369</v>
      </c>
      <c r="G704" s="5">
        <v>1</v>
      </c>
      <c r="H704" t="s">
        <v>2429</v>
      </c>
      <c r="I704" s="5">
        <v>1</v>
      </c>
      <c r="J704" t="s">
        <v>2430</v>
      </c>
      <c r="K704" s="5">
        <v>1</v>
      </c>
      <c r="L704" t="s">
        <v>2539</v>
      </c>
      <c r="M704" s="5">
        <v>1</v>
      </c>
      <c r="N704" t="s">
        <v>2583</v>
      </c>
      <c r="O704" s="5">
        <v>1</v>
      </c>
      <c r="P704" t="s">
        <v>2608</v>
      </c>
      <c r="Q704" s="5">
        <v>0.99</v>
      </c>
      <c r="S704" t="str">
        <f t="shared" si="32"/>
        <v>gi|631904838|gb|KJ600160.1|_Uncultured_Ruminococcaceae_bacterium_clone_D-05Catholyte131_16S_ribosomal_RNA_gene,_partial_sequence</v>
      </c>
      <c r="T704" t="e">
        <f>VLOOKUP(Selected!S704,SILVA_ACT!$C$2:$Z$126,19,FALSE)</f>
        <v>#N/A</v>
      </c>
      <c r="U704" t="e">
        <f>VLOOKUP(Selected!S704,SILVA_ACT!$C$2:$Z$126,20,FALSE)</f>
        <v>#N/A</v>
      </c>
      <c r="V704" t="e">
        <f>VLOOKUP(Selected!S704,SILVA_ACT!$C$2:$Z$126,21,FALSE)</f>
        <v>#N/A</v>
      </c>
      <c r="W704" t="e">
        <f>VLOOKUP(Selected!S704,SILVA_ACT!$C$2:$Z$126,22,FALSE)</f>
        <v>#N/A</v>
      </c>
      <c r="X704" t="e">
        <f>VLOOKUP(Selected!S704,SILVA_ACT!$C$2:$Z$126,23,FALSE)</f>
        <v>#N/A</v>
      </c>
      <c r="Y704" t="e">
        <f>VLOOKUP(Selected!S704,SILVA_ACT!$C$2:$Z$126,24,FALSE)</f>
        <v>#N/A</v>
      </c>
    </row>
    <row r="705" spans="1:25">
      <c r="A705" s="2" t="s">
        <v>0</v>
      </c>
      <c r="B705" t="s">
        <v>932</v>
      </c>
      <c r="C705" t="s">
        <v>933</v>
      </c>
      <c r="D705">
        <f t="shared" si="30"/>
        <v>494</v>
      </c>
      <c r="E705" t="e">
        <f t="shared" si="31"/>
        <v>#N/A</v>
      </c>
      <c r="F705" t="s">
        <v>2369</v>
      </c>
      <c r="G705" s="5">
        <v>1</v>
      </c>
      <c r="H705" t="s">
        <v>2429</v>
      </c>
      <c r="I705" s="5">
        <v>1</v>
      </c>
      <c r="J705" t="s">
        <v>2430</v>
      </c>
      <c r="K705" s="5">
        <v>1</v>
      </c>
      <c r="L705" t="s">
        <v>2539</v>
      </c>
      <c r="M705" s="5">
        <v>1</v>
      </c>
      <c r="N705" t="s">
        <v>2540</v>
      </c>
      <c r="O705" s="5">
        <v>1</v>
      </c>
      <c r="P705" t="s">
        <v>2644</v>
      </c>
      <c r="Q705" s="5">
        <v>0.99</v>
      </c>
      <c r="S705" t="str">
        <f t="shared" si="32"/>
        <v>gi|631904837|gb|KJ600159.1|_Uncultured_Butyrivibrio_sp._clone_D-05Catholyte130_16S_ribosomal_RNA_gene,_partial_sequence</v>
      </c>
      <c r="T705" t="e">
        <f>VLOOKUP(Selected!S705,SILVA_ACT!$C$2:$Z$126,19,FALSE)</f>
        <v>#N/A</v>
      </c>
      <c r="U705" t="e">
        <f>VLOOKUP(Selected!S705,SILVA_ACT!$C$2:$Z$126,20,FALSE)</f>
        <v>#N/A</v>
      </c>
      <c r="V705" t="e">
        <f>VLOOKUP(Selected!S705,SILVA_ACT!$C$2:$Z$126,21,FALSE)</f>
        <v>#N/A</v>
      </c>
      <c r="W705" t="e">
        <f>VLOOKUP(Selected!S705,SILVA_ACT!$C$2:$Z$126,22,FALSE)</f>
        <v>#N/A</v>
      </c>
      <c r="X705" t="e">
        <f>VLOOKUP(Selected!S705,SILVA_ACT!$C$2:$Z$126,23,FALSE)</f>
        <v>#N/A</v>
      </c>
      <c r="Y705" t="e">
        <f>VLOOKUP(Selected!S705,SILVA_ACT!$C$2:$Z$126,24,FALSE)</f>
        <v>#N/A</v>
      </c>
    </row>
    <row r="706" spans="1:25">
      <c r="A706" s="2" t="s">
        <v>0</v>
      </c>
      <c r="B706" t="s">
        <v>934</v>
      </c>
      <c r="C706" t="s">
        <v>935</v>
      </c>
      <c r="D706">
        <f t="shared" ref="D706:D769" si="33">LEN(C706)</f>
        <v>500</v>
      </c>
      <c r="E706" t="e">
        <f t="shared" si="31"/>
        <v>#N/A</v>
      </c>
      <c r="F706" t="s">
        <v>2369</v>
      </c>
      <c r="G706" s="5">
        <v>1</v>
      </c>
      <c r="H706" t="s">
        <v>2429</v>
      </c>
      <c r="I706" s="5">
        <v>1</v>
      </c>
      <c r="J706" t="s">
        <v>2430</v>
      </c>
      <c r="K706" s="5">
        <v>1</v>
      </c>
      <c r="L706" t="s">
        <v>2539</v>
      </c>
      <c r="M706" s="5">
        <v>1</v>
      </c>
      <c r="N706" t="s">
        <v>2540</v>
      </c>
      <c r="O706" s="5">
        <v>1</v>
      </c>
      <c r="P706" t="s">
        <v>2614</v>
      </c>
      <c r="Q706" s="5">
        <v>1</v>
      </c>
      <c r="S706" t="str">
        <f t="shared" si="32"/>
        <v>gi|631904836|gb|KJ600158.1|_Uncultured_Lachnospiraceae_bacterium_clone_D-05Catholyte129_16S_ribosomal_RNA_gene,_partial_sequence</v>
      </c>
      <c r="T706" t="e">
        <f>VLOOKUP(Selected!S706,SILVA_ACT!$C$2:$Z$126,19,FALSE)</f>
        <v>#N/A</v>
      </c>
      <c r="U706" t="e">
        <f>VLOOKUP(Selected!S706,SILVA_ACT!$C$2:$Z$126,20,FALSE)</f>
        <v>#N/A</v>
      </c>
      <c r="V706" t="e">
        <f>VLOOKUP(Selected!S706,SILVA_ACT!$C$2:$Z$126,21,FALSE)</f>
        <v>#N/A</v>
      </c>
      <c r="W706" t="e">
        <f>VLOOKUP(Selected!S706,SILVA_ACT!$C$2:$Z$126,22,FALSE)</f>
        <v>#N/A</v>
      </c>
      <c r="X706" t="e">
        <f>VLOOKUP(Selected!S706,SILVA_ACT!$C$2:$Z$126,23,FALSE)</f>
        <v>#N/A</v>
      </c>
      <c r="Y706" t="e">
        <f>VLOOKUP(Selected!S706,SILVA_ACT!$C$2:$Z$126,24,FALSE)</f>
        <v>#N/A</v>
      </c>
    </row>
    <row r="707" spans="1:25">
      <c r="A707" s="2" t="s">
        <v>0</v>
      </c>
      <c r="B707" t="s">
        <v>936</v>
      </c>
      <c r="C707" t="s">
        <v>937</v>
      </c>
      <c r="D707">
        <f t="shared" si="33"/>
        <v>505</v>
      </c>
      <c r="E707" t="e">
        <f t="shared" ref="E707:E770" si="34">Y707</f>
        <v>#N/A</v>
      </c>
      <c r="F707" t="s">
        <v>2369</v>
      </c>
      <c r="G707" s="5">
        <v>1</v>
      </c>
      <c r="H707" t="s">
        <v>2591</v>
      </c>
      <c r="I707" s="5">
        <v>1</v>
      </c>
      <c r="J707" t="s">
        <v>2591</v>
      </c>
      <c r="K707" s="5">
        <v>1</v>
      </c>
      <c r="L707" t="s">
        <v>2592</v>
      </c>
      <c r="M707" s="5">
        <v>1</v>
      </c>
      <c r="N707" t="s">
        <v>2688</v>
      </c>
      <c r="O707" s="5">
        <v>1</v>
      </c>
      <c r="P707" t="s">
        <v>2809</v>
      </c>
      <c r="Q707" s="5">
        <v>0.88</v>
      </c>
      <c r="S707" t="str">
        <f t="shared" ref="S707:S770" si="35">SUBSTITUTE(B707," ","_")</f>
        <v>gi|631904835|gb|KJ600157.1|_Uncultured_Leifsonia_sp._clone_D-05Catholyte128_16S_ribosomal_RNA_gene,_partial_sequence</v>
      </c>
      <c r="T707" t="e">
        <f>VLOOKUP(Selected!S707,SILVA_ACT!$C$2:$Z$126,19,FALSE)</f>
        <v>#N/A</v>
      </c>
      <c r="U707" t="e">
        <f>VLOOKUP(Selected!S707,SILVA_ACT!$C$2:$Z$126,20,FALSE)</f>
        <v>#N/A</v>
      </c>
      <c r="V707" t="e">
        <f>VLOOKUP(Selected!S707,SILVA_ACT!$C$2:$Z$126,21,FALSE)</f>
        <v>#N/A</v>
      </c>
      <c r="W707" t="e">
        <f>VLOOKUP(Selected!S707,SILVA_ACT!$C$2:$Z$126,22,FALSE)</f>
        <v>#N/A</v>
      </c>
      <c r="X707" t="e">
        <f>VLOOKUP(Selected!S707,SILVA_ACT!$C$2:$Z$126,23,FALSE)</f>
        <v>#N/A</v>
      </c>
      <c r="Y707" t="e">
        <f>VLOOKUP(Selected!S707,SILVA_ACT!$C$2:$Z$126,24,FALSE)</f>
        <v>#N/A</v>
      </c>
    </row>
    <row r="708" spans="1:25">
      <c r="A708" s="2" t="s">
        <v>0</v>
      </c>
      <c r="B708" t="s">
        <v>938</v>
      </c>
      <c r="C708" t="s">
        <v>939</v>
      </c>
      <c r="D708">
        <f t="shared" si="33"/>
        <v>509</v>
      </c>
      <c r="E708" t="e">
        <f t="shared" si="34"/>
        <v>#N/A</v>
      </c>
      <c r="F708" t="s">
        <v>2369</v>
      </c>
      <c r="G708" s="5">
        <v>1</v>
      </c>
      <c r="H708" t="s">
        <v>1978</v>
      </c>
      <c r="I708" s="5">
        <v>1</v>
      </c>
      <c r="J708" t="s">
        <v>1979</v>
      </c>
      <c r="K708" s="5">
        <v>1</v>
      </c>
      <c r="L708" t="s">
        <v>2706</v>
      </c>
      <c r="M708" s="5">
        <v>1</v>
      </c>
      <c r="N708" t="s">
        <v>2707</v>
      </c>
      <c r="O708" s="5">
        <v>1</v>
      </c>
      <c r="P708" t="s">
        <v>2708</v>
      </c>
      <c r="Q708" s="5">
        <v>1</v>
      </c>
      <c r="S708" t="str">
        <f t="shared" si="35"/>
        <v>gi|631904834|gb|KJ600156.1|_Uncultured_Latescibacteria_bacterium_clone_D-05Catholyte127_16S_ribosomal_RNA_gene,_partial_sequence</v>
      </c>
      <c r="T708" t="e">
        <f>VLOOKUP(Selected!S708,SILVA_ACT!$C$2:$Z$126,19,FALSE)</f>
        <v>#N/A</v>
      </c>
      <c r="U708" t="e">
        <f>VLOOKUP(Selected!S708,SILVA_ACT!$C$2:$Z$126,20,FALSE)</f>
        <v>#N/A</v>
      </c>
      <c r="V708" t="e">
        <f>VLOOKUP(Selected!S708,SILVA_ACT!$C$2:$Z$126,21,FALSE)</f>
        <v>#N/A</v>
      </c>
      <c r="W708" t="e">
        <f>VLOOKUP(Selected!S708,SILVA_ACT!$C$2:$Z$126,22,FALSE)</f>
        <v>#N/A</v>
      </c>
      <c r="X708" t="e">
        <f>VLOOKUP(Selected!S708,SILVA_ACT!$C$2:$Z$126,23,FALSE)</f>
        <v>#N/A</v>
      </c>
      <c r="Y708" t="e">
        <f>VLOOKUP(Selected!S708,SILVA_ACT!$C$2:$Z$126,24,FALSE)</f>
        <v>#N/A</v>
      </c>
    </row>
    <row r="709" spans="1:25">
      <c r="A709" s="2" t="s">
        <v>0</v>
      </c>
      <c r="B709" t="s">
        <v>940</v>
      </c>
      <c r="C709" t="s">
        <v>941</v>
      </c>
      <c r="D709">
        <f t="shared" si="33"/>
        <v>512</v>
      </c>
      <c r="E709" t="e">
        <f t="shared" si="34"/>
        <v>#N/A</v>
      </c>
      <c r="F709" t="s">
        <v>2369</v>
      </c>
      <c r="G709" s="5">
        <v>1</v>
      </c>
      <c r="H709" t="s">
        <v>2429</v>
      </c>
      <c r="I709" s="5">
        <v>1</v>
      </c>
      <c r="J709" t="s">
        <v>2430</v>
      </c>
      <c r="K709" s="5">
        <v>1</v>
      </c>
      <c r="L709" t="s">
        <v>2539</v>
      </c>
      <c r="M709" s="5">
        <v>1</v>
      </c>
      <c r="N709" t="s">
        <v>2583</v>
      </c>
      <c r="O709" s="5">
        <v>1</v>
      </c>
      <c r="P709" t="s">
        <v>2584</v>
      </c>
      <c r="Q709" s="5">
        <v>1</v>
      </c>
      <c r="S709" t="str">
        <f t="shared" si="35"/>
        <v>gi|631904833|gb|KJ600155.1|_Uncultured_Ruminococcaceae_bacterium_clone_D-05Catholyte126_16S_ribosomal_RNA_gene,_partial_sequence</v>
      </c>
      <c r="T709" t="e">
        <f>VLOOKUP(Selected!S709,SILVA_ACT!$C$2:$Z$126,19,FALSE)</f>
        <v>#N/A</v>
      </c>
      <c r="U709" t="e">
        <f>VLOOKUP(Selected!S709,SILVA_ACT!$C$2:$Z$126,20,FALSE)</f>
        <v>#N/A</v>
      </c>
      <c r="V709" t="e">
        <f>VLOOKUP(Selected!S709,SILVA_ACT!$C$2:$Z$126,21,FALSE)</f>
        <v>#N/A</v>
      </c>
      <c r="W709" t="e">
        <f>VLOOKUP(Selected!S709,SILVA_ACT!$C$2:$Z$126,22,FALSE)</f>
        <v>#N/A</v>
      </c>
      <c r="X709" t="e">
        <f>VLOOKUP(Selected!S709,SILVA_ACT!$C$2:$Z$126,23,FALSE)</f>
        <v>#N/A</v>
      </c>
      <c r="Y709" t="e">
        <f>VLOOKUP(Selected!S709,SILVA_ACT!$C$2:$Z$126,24,FALSE)</f>
        <v>#N/A</v>
      </c>
    </row>
    <row r="710" spans="1:25">
      <c r="A710" s="2" t="s">
        <v>0</v>
      </c>
      <c r="B710" t="s">
        <v>942</v>
      </c>
      <c r="C710" t="s">
        <v>943</v>
      </c>
      <c r="D710">
        <f t="shared" si="33"/>
        <v>523</v>
      </c>
      <c r="E710" t="e">
        <f t="shared" si="34"/>
        <v>#N/A</v>
      </c>
      <c r="F710" t="s">
        <v>2369</v>
      </c>
      <c r="G710" s="5">
        <v>1</v>
      </c>
      <c r="H710" t="s">
        <v>1978</v>
      </c>
      <c r="I710" s="5">
        <v>1</v>
      </c>
      <c r="J710" t="s">
        <v>1979</v>
      </c>
      <c r="K710" s="5">
        <v>1</v>
      </c>
      <c r="L710" t="s">
        <v>2370</v>
      </c>
      <c r="M710" s="5">
        <v>1</v>
      </c>
      <c r="N710" t="s">
        <v>2381</v>
      </c>
      <c r="O710" s="5">
        <v>1</v>
      </c>
      <c r="P710" t="s">
        <v>2715</v>
      </c>
      <c r="Q710" s="5">
        <v>0.37</v>
      </c>
      <c r="S710" t="str">
        <f t="shared" si="35"/>
        <v>gi|631904832|gb|KJ600154.1|_Uncultured_Zoogloea_sp._clone_D-05Catholyte125_16S_ribosomal_RNA_gene,_partial_sequence</v>
      </c>
      <c r="T710" t="e">
        <f>VLOOKUP(Selected!S710,SILVA_ACT!$C$2:$Z$126,19,FALSE)</f>
        <v>#N/A</v>
      </c>
      <c r="U710" t="e">
        <f>VLOOKUP(Selected!S710,SILVA_ACT!$C$2:$Z$126,20,FALSE)</f>
        <v>#N/A</v>
      </c>
      <c r="V710" t="e">
        <f>VLOOKUP(Selected!S710,SILVA_ACT!$C$2:$Z$126,21,FALSE)</f>
        <v>#N/A</v>
      </c>
      <c r="W710" t="e">
        <f>VLOOKUP(Selected!S710,SILVA_ACT!$C$2:$Z$126,22,FALSE)</f>
        <v>#N/A</v>
      </c>
      <c r="X710" t="e">
        <f>VLOOKUP(Selected!S710,SILVA_ACT!$C$2:$Z$126,23,FALSE)</f>
        <v>#N/A</v>
      </c>
      <c r="Y710" t="e">
        <f>VLOOKUP(Selected!S710,SILVA_ACT!$C$2:$Z$126,24,FALSE)</f>
        <v>#N/A</v>
      </c>
    </row>
    <row r="711" spans="1:25">
      <c r="A711" s="2" t="s">
        <v>0</v>
      </c>
      <c r="B711" t="s">
        <v>944</v>
      </c>
      <c r="C711" t="s">
        <v>945</v>
      </c>
      <c r="D711">
        <f t="shared" si="33"/>
        <v>526</v>
      </c>
      <c r="E711" t="e">
        <f t="shared" si="34"/>
        <v>#N/A</v>
      </c>
      <c r="F711" t="s">
        <v>2369</v>
      </c>
      <c r="G711" s="5">
        <v>1</v>
      </c>
      <c r="H711" t="s">
        <v>2434</v>
      </c>
      <c r="I711" s="5">
        <v>1</v>
      </c>
      <c r="J711" t="s">
        <v>2547</v>
      </c>
      <c r="K711" s="5">
        <v>0.45</v>
      </c>
      <c r="L711" t="s">
        <v>2548</v>
      </c>
      <c r="M711" s="5">
        <v>0.45</v>
      </c>
      <c r="N711" t="s">
        <v>2549</v>
      </c>
      <c r="O711" s="5">
        <v>0.45</v>
      </c>
      <c r="P711" t="s">
        <v>2744</v>
      </c>
      <c r="Q711" s="5">
        <v>0.42</v>
      </c>
      <c r="S711" t="str">
        <f t="shared" si="35"/>
        <v>gi|631904831|gb|KJ600153.1|_Uncultured_Anaerolineaceae_bacterium_clone_D-05Catholyte124_16S_ribosomal_RNA_gene,_partial_sequence</v>
      </c>
      <c r="T711" t="e">
        <f>VLOOKUP(Selected!S711,SILVA_ACT!$C$2:$Z$126,19,FALSE)</f>
        <v>#N/A</v>
      </c>
      <c r="U711" t="e">
        <f>VLOOKUP(Selected!S711,SILVA_ACT!$C$2:$Z$126,20,FALSE)</f>
        <v>#N/A</v>
      </c>
      <c r="V711" t="e">
        <f>VLOOKUP(Selected!S711,SILVA_ACT!$C$2:$Z$126,21,FALSE)</f>
        <v>#N/A</v>
      </c>
      <c r="W711" t="e">
        <f>VLOOKUP(Selected!S711,SILVA_ACT!$C$2:$Z$126,22,FALSE)</f>
        <v>#N/A</v>
      </c>
      <c r="X711" t="e">
        <f>VLOOKUP(Selected!S711,SILVA_ACT!$C$2:$Z$126,23,FALSE)</f>
        <v>#N/A</v>
      </c>
      <c r="Y711" t="e">
        <f>VLOOKUP(Selected!S711,SILVA_ACT!$C$2:$Z$126,24,FALSE)</f>
        <v>#N/A</v>
      </c>
    </row>
    <row r="712" spans="1:25">
      <c r="A712" s="2" t="s">
        <v>0</v>
      </c>
      <c r="B712" t="s">
        <v>946</v>
      </c>
      <c r="C712" t="s">
        <v>947</v>
      </c>
      <c r="D712">
        <f t="shared" si="33"/>
        <v>533</v>
      </c>
      <c r="E712" t="e">
        <f t="shared" si="34"/>
        <v>#N/A</v>
      </c>
      <c r="F712" t="s">
        <v>2369</v>
      </c>
      <c r="G712" s="5">
        <v>1</v>
      </c>
      <c r="H712" t="s">
        <v>2429</v>
      </c>
      <c r="I712" s="5">
        <v>0.99</v>
      </c>
      <c r="J712" t="s">
        <v>2430</v>
      </c>
      <c r="K712" s="5">
        <v>0.98</v>
      </c>
      <c r="L712" t="s">
        <v>2539</v>
      </c>
      <c r="M712" s="5">
        <v>0.98</v>
      </c>
      <c r="N712" t="s">
        <v>2618</v>
      </c>
      <c r="O712" s="5">
        <v>0.72</v>
      </c>
      <c r="P712" t="s">
        <v>2619</v>
      </c>
      <c r="Q712" s="5">
        <v>0.72</v>
      </c>
      <c r="S712" t="str">
        <f t="shared" si="35"/>
        <v>gi|631904830|gb|KJ600152.1|_Uncultured_Lachnospiraceae_bacterium_clone_D-05Catholyte122_16S_ribosomal_RNA_gene,_partial_sequence</v>
      </c>
      <c r="T712" t="e">
        <f>VLOOKUP(Selected!S712,SILVA_ACT!$C$2:$Z$126,19,FALSE)</f>
        <v>#N/A</v>
      </c>
      <c r="U712" t="e">
        <f>VLOOKUP(Selected!S712,SILVA_ACT!$C$2:$Z$126,20,FALSE)</f>
        <v>#N/A</v>
      </c>
      <c r="V712" t="e">
        <f>VLOOKUP(Selected!S712,SILVA_ACT!$C$2:$Z$126,21,FALSE)</f>
        <v>#N/A</v>
      </c>
      <c r="W712" t="e">
        <f>VLOOKUP(Selected!S712,SILVA_ACT!$C$2:$Z$126,22,FALSE)</f>
        <v>#N/A</v>
      </c>
      <c r="X712" t="e">
        <f>VLOOKUP(Selected!S712,SILVA_ACT!$C$2:$Z$126,23,FALSE)</f>
        <v>#N/A</v>
      </c>
      <c r="Y712" t="e">
        <f>VLOOKUP(Selected!S712,SILVA_ACT!$C$2:$Z$126,24,FALSE)</f>
        <v>#N/A</v>
      </c>
    </row>
    <row r="713" spans="1:25">
      <c r="A713" s="2" t="s">
        <v>0</v>
      </c>
      <c r="B713" t="s">
        <v>948</v>
      </c>
      <c r="C713" t="s">
        <v>949</v>
      </c>
      <c r="D713">
        <f t="shared" si="33"/>
        <v>546</v>
      </c>
      <c r="E713" t="e">
        <f t="shared" si="34"/>
        <v>#N/A</v>
      </c>
      <c r="F713" t="s">
        <v>2369</v>
      </c>
      <c r="G713" s="5">
        <v>1</v>
      </c>
      <c r="H713" t="s">
        <v>2429</v>
      </c>
      <c r="I713" s="5">
        <v>1</v>
      </c>
      <c r="J713" t="s">
        <v>2430</v>
      </c>
      <c r="K713" s="5">
        <v>1</v>
      </c>
      <c r="L713" t="s">
        <v>2539</v>
      </c>
      <c r="M713" s="5">
        <v>1</v>
      </c>
      <c r="N713" t="s">
        <v>2583</v>
      </c>
      <c r="O713" s="5">
        <v>1</v>
      </c>
      <c r="P713" t="s">
        <v>2608</v>
      </c>
      <c r="Q713" s="5">
        <v>1</v>
      </c>
      <c r="S713" t="str">
        <f t="shared" si="35"/>
        <v>gi|631904829|gb|KJ600151.1|_Uncultured_Ruminococcaceae_bacterium_clone_D-05Catholyte121_16S_ribosomal_RNA_gene,_partial_sequence</v>
      </c>
      <c r="T713" t="e">
        <f>VLOOKUP(Selected!S713,SILVA_ACT!$C$2:$Z$126,19,FALSE)</f>
        <v>#N/A</v>
      </c>
      <c r="U713" t="e">
        <f>VLOOKUP(Selected!S713,SILVA_ACT!$C$2:$Z$126,20,FALSE)</f>
        <v>#N/A</v>
      </c>
      <c r="V713" t="e">
        <f>VLOOKUP(Selected!S713,SILVA_ACT!$C$2:$Z$126,21,FALSE)</f>
        <v>#N/A</v>
      </c>
      <c r="W713" t="e">
        <f>VLOOKUP(Selected!S713,SILVA_ACT!$C$2:$Z$126,22,FALSE)</f>
        <v>#N/A</v>
      </c>
      <c r="X713" t="e">
        <f>VLOOKUP(Selected!S713,SILVA_ACT!$C$2:$Z$126,23,FALSE)</f>
        <v>#N/A</v>
      </c>
      <c r="Y713" t="e">
        <f>VLOOKUP(Selected!S713,SILVA_ACT!$C$2:$Z$126,24,FALSE)</f>
        <v>#N/A</v>
      </c>
    </row>
    <row r="714" spans="1:25">
      <c r="A714" s="2" t="s">
        <v>0</v>
      </c>
      <c r="B714" t="s">
        <v>950</v>
      </c>
      <c r="C714" t="s">
        <v>951</v>
      </c>
      <c r="D714">
        <f t="shared" si="33"/>
        <v>549</v>
      </c>
      <c r="E714" t="e">
        <f t="shared" si="34"/>
        <v>#N/A</v>
      </c>
      <c r="F714" t="s">
        <v>2369</v>
      </c>
      <c r="G714" s="5">
        <v>1</v>
      </c>
      <c r="H714" t="s">
        <v>1978</v>
      </c>
      <c r="I714" s="5">
        <v>1</v>
      </c>
      <c r="J714" t="s">
        <v>1981</v>
      </c>
      <c r="K714" s="5">
        <v>1</v>
      </c>
      <c r="L714" t="s">
        <v>2383</v>
      </c>
      <c r="M714" s="5">
        <v>0.88</v>
      </c>
      <c r="N714" t="s">
        <v>2462</v>
      </c>
      <c r="O714" s="5">
        <v>0.76</v>
      </c>
      <c r="P714" t="s">
        <v>2578</v>
      </c>
      <c r="Q714" s="5">
        <v>0.42</v>
      </c>
      <c r="S714" t="str">
        <f t="shared" si="35"/>
        <v>gi|631904828|gb|KJ600150.1|_Uncultured_Rhizobiales_bacterium_clone_D-05Catholyte120_16S_ribosomal_RNA_gene,_partial_sequence</v>
      </c>
      <c r="T714" t="e">
        <f>VLOOKUP(Selected!S714,SILVA_ACT!$C$2:$Z$126,19,FALSE)</f>
        <v>#N/A</v>
      </c>
      <c r="U714" t="e">
        <f>VLOOKUP(Selected!S714,SILVA_ACT!$C$2:$Z$126,20,FALSE)</f>
        <v>#N/A</v>
      </c>
      <c r="V714" t="e">
        <f>VLOOKUP(Selected!S714,SILVA_ACT!$C$2:$Z$126,21,FALSE)</f>
        <v>#N/A</v>
      </c>
      <c r="W714" t="e">
        <f>VLOOKUP(Selected!S714,SILVA_ACT!$C$2:$Z$126,22,FALSE)</f>
        <v>#N/A</v>
      </c>
      <c r="X714" t="e">
        <f>VLOOKUP(Selected!S714,SILVA_ACT!$C$2:$Z$126,23,FALSE)</f>
        <v>#N/A</v>
      </c>
      <c r="Y714" t="e">
        <f>VLOOKUP(Selected!S714,SILVA_ACT!$C$2:$Z$126,24,FALSE)</f>
        <v>#N/A</v>
      </c>
    </row>
    <row r="715" spans="1:25">
      <c r="A715" s="2" t="s">
        <v>0</v>
      </c>
      <c r="B715" t="s">
        <v>952</v>
      </c>
      <c r="C715" t="s">
        <v>953</v>
      </c>
      <c r="D715">
        <f t="shared" si="33"/>
        <v>552</v>
      </c>
      <c r="E715" t="e">
        <f t="shared" si="34"/>
        <v>#N/A</v>
      </c>
      <c r="F715" t="s">
        <v>2369</v>
      </c>
      <c r="G715" s="5">
        <v>1</v>
      </c>
      <c r="H715" t="s">
        <v>1978</v>
      </c>
      <c r="I715" s="5">
        <v>1</v>
      </c>
      <c r="J715" t="s">
        <v>1981</v>
      </c>
      <c r="K715" s="5">
        <v>0.99</v>
      </c>
      <c r="L715" t="s">
        <v>2417</v>
      </c>
      <c r="M715" s="5">
        <v>0.7</v>
      </c>
      <c r="N715" t="s">
        <v>2660</v>
      </c>
      <c r="O715" s="5">
        <v>0.54</v>
      </c>
      <c r="P715" t="s">
        <v>2661</v>
      </c>
      <c r="Q715" s="5">
        <v>0.14000000000000001</v>
      </c>
      <c r="S715" t="str">
        <f t="shared" si="35"/>
        <v>gi|631904827|gb|KJ600149.1|_Uncultured_Defluviicoccus_sp._clone_D-05Catholyte119_16S_ribosomal_RNA_gene,_partial_sequence</v>
      </c>
      <c r="T715" t="e">
        <f>VLOOKUP(Selected!S715,SILVA_ACT!$C$2:$Z$126,19,FALSE)</f>
        <v>#N/A</v>
      </c>
      <c r="U715" t="e">
        <f>VLOOKUP(Selected!S715,SILVA_ACT!$C$2:$Z$126,20,FALSE)</f>
        <v>#N/A</v>
      </c>
      <c r="V715" t="e">
        <f>VLOOKUP(Selected!S715,SILVA_ACT!$C$2:$Z$126,21,FALSE)</f>
        <v>#N/A</v>
      </c>
      <c r="W715" t="e">
        <f>VLOOKUP(Selected!S715,SILVA_ACT!$C$2:$Z$126,22,FALSE)</f>
        <v>#N/A</v>
      </c>
      <c r="X715" t="e">
        <f>VLOOKUP(Selected!S715,SILVA_ACT!$C$2:$Z$126,23,FALSE)</f>
        <v>#N/A</v>
      </c>
      <c r="Y715" t="e">
        <f>VLOOKUP(Selected!S715,SILVA_ACT!$C$2:$Z$126,24,FALSE)</f>
        <v>#N/A</v>
      </c>
    </row>
    <row r="716" spans="1:25">
      <c r="A716" s="2" t="s">
        <v>0</v>
      </c>
      <c r="B716" t="s">
        <v>954</v>
      </c>
      <c r="C716" t="s">
        <v>955</v>
      </c>
      <c r="D716">
        <f t="shared" si="33"/>
        <v>557</v>
      </c>
      <c r="E716" t="e">
        <f t="shared" si="34"/>
        <v>#N/A</v>
      </c>
      <c r="F716" t="s">
        <v>2369</v>
      </c>
      <c r="G716" s="5">
        <v>1</v>
      </c>
      <c r="H716" t="s">
        <v>1978</v>
      </c>
      <c r="I716" s="5">
        <v>1</v>
      </c>
      <c r="J716" t="s">
        <v>1981</v>
      </c>
      <c r="K716" s="5">
        <v>1</v>
      </c>
      <c r="L716" t="s">
        <v>2383</v>
      </c>
      <c r="M716" s="5">
        <v>0.87</v>
      </c>
      <c r="N716" t="s">
        <v>2537</v>
      </c>
      <c r="O716" s="5">
        <v>0.38</v>
      </c>
      <c r="P716" t="s">
        <v>2810</v>
      </c>
      <c r="Q716" s="5">
        <v>0.38</v>
      </c>
      <c r="S716" t="str">
        <f t="shared" si="35"/>
        <v>gi|631904826|gb|KJ600148.1|_Uncultured_Beijerinckiaceae_bacterium_clone_D-05Catholyte118_16S_ribosomal_RNA_gene,_partial_sequence</v>
      </c>
      <c r="T716" t="e">
        <f>VLOOKUP(Selected!S716,SILVA_ACT!$C$2:$Z$126,19,FALSE)</f>
        <v>#N/A</v>
      </c>
      <c r="U716" t="e">
        <f>VLOOKUP(Selected!S716,SILVA_ACT!$C$2:$Z$126,20,FALSE)</f>
        <v>#N/A</v>
      </c>
      <c r="V716" t="e">
        <f>VLOOKUP(Selected!S716,SILVA_ACT!$C$2:$Z$126,21,FALSE)</f>
        <v>#N/A</v>
      </c>
      <c r="W716" t="e">
        <f>VLOOKUP(Selected!S716,SILVA_ACT!$C$2:$Z$126,22,FALSE)</f>
        <v>#N/A</v>
      </c>
      <c r="X716" t="e">
        <f>VLOOKUP(Selected!S716,SILVA_ACT!$C$2:$Z$126,23,FALSE)</f>
        <v>#N/A</v>
      </c>
      <c r="Y716" t="e">
        <f>VLOOKUP(Selected!S716,SILVA_ACT!$C$2:$Z$126,24,FALSE)</f>
        <v>#N/A</v>
      </c>
    </row>
    <row r="717" spans="1:25">
      <c r="A717" s="2" t="s">
        <v>0</v>
      </c>
      <c r="B717" t="s">
        <v>956</v>
      </c>
      <c r="C717" t="s">
        <v>957</v>
      </c>
      <c r="D717">
        <f t="shared" si="33"/>
        <v>562</v>
      </c>
      <c r="E717" t="e">
        <f t="shared" si="34"/>
        <v>#N/A</v>
      </c>
      <c r="F717" t="s">
        <v>2369</v>
      </c>
      <c r="G717" s="5">
        <v>1</v>
      </c>
      <c r="H717" t="s">
        <v>1978</v>
      </c>
      <c r="I717" s="5">
        <v>1</v>
      </c>
      <c r="J717" t="s">
        <v>1981</v>
      </c>
      <c r="K717" s="5">
        <v>1</v>
      </c>
      <c r="L717" t="s">
        <v>2444</v>
      </c>
      <c r="M717" s="5">
        <v>1</v>
      </c>
      <c r="N717" t="s">
        <v>2624</v>
      </c>
      <c r="O717" s="5">
        <v>1</v>
      </c>
      <c r="P717" t="s">
        <v>2652</v>
      </c>
      <c r="Q717" s="5">
        <v>1</v>
      </c>
      <c r="S717" t="str">
        <f t="shared" si="35"/>
        <v>gi|631904825|gb|KJ600147.1|_Uncultured_Phenylobacterium_sp._clone_D-05Catholyte117_16S_ribosomal_RNA_gene,_partial_sequence</v>
      </c>
      <c r="T717" t="e">
        <f>VLOOKUP(Selected!S717,SILVA_ACT!$C$2:$Z$126,19,FALSE)</f>
        <v>#N/A</v>
      </c>
      <c r="U717" t="e">
        <f>VLOOKUP(Selected!S717,SILVA_ACT!$C$2:$Z$126,20,FALSE)</f>
        <v>#N/A</v>
      </c>
      <c r="V717" t="e">
        <f>VLOOKUP(Selected!S717,SILVA_ACT!$C$2:$Z$126,21,FALSE)</f>
        <v>#N/A</v>
      </c>
      <c r="W717" t="e">
        <f>VLOOKUP(Selected!S717,SILVA_ACT!$C$2:$Z$126,22,FALSE)</f>
        <v>#N/A</v>
      </c>
      <c r="X717" t="e">
        <f>VLOOKUP(Selected!S717,SILVA_ACT!$C$2:$Z$126,23,FALSE)</f>
        <v>#N/A</v>
      </c>
      <c r="Y717" t="e">
        <f>VLOOKUP(Selected!S717,SILVA_ACT!$C$2:$Z$126,24,FALSE)</f>
        <v>#N/A</v>
      </c>
    </row>
    <row r="718" spans="1:25">
      <c r="A718" s="2" t="s">
        <v>0</v>
      </c>
      <c r="B718" t="s">
        <v>958</v>
      </c>
      <c r="C718" t="s">
        <v>959</v>
      </c>
      <c r="D718">
        <f t="shared" si="33"/>
        <v>560</v>
      </c>
      <c r="E718" t="e">
        <f t="shared" si="34"/>
        <v>#N/A</v>
      </c>
      <c r="F718" t="s">
        <v>2369</v>
      </c>
      <c r="G718" s="5">
        <v>1</v>
      </c>
      <c r="H718" t="s">
        <v>1978</v>
      </c>
      <c r="I718" s="5">
        <v>1</v>
      </c>
      <c r="J718" t="s">
        <v>1981</v>
      </c>
      <c r="K718" s="5">
        <v>1</v>
      </c>
      <c r="L718" t="s">
        <v>2383</v>
      </c>
      <c r="M718" s="5">
        <v>0.95</v>
      </c>
      <c r="N718" t="s">
        <v>2427</v>
      </c>
      <c r="O718" s="5">
        <v>0.79</v>
      </c>
      <c r="P718" t="s">
        <v>2639</v>
      </c>
      <c r="Q718" s="5">
        <v>0.41</v>
      </c>
      <c r="S718" t="str">
        <f t="shared" si="35"/>
        <v>gi|631904824|gb|KJ600146.1|_Uncultured_Pedomicrobium_sp._clone_D-05Catholyte116_16S_ribosomal_RNA_gene,_partial_sequence</v>
      </c>
      <c r="T718" t="e">
        <f>VLOOKUP(Selected!S718,SILVA_ACT!$C$2:$Z$126,19,FALSE)</f>
        <v>#N/A</v>
      </c>
      <c r="U718" t="e">
        <f>VLOOKUP(Selected!S718,SILVA_ACT!$C$2:$Z$126,20,FALSE)</f>
        <v>#N/A</v>
      </c>
      <c r="V718" t="e">
        <f>VLOOKUP(Selected!S718,SILVA_ACT!$C$2:$Z$126,21,FALSE)</f>
        <v>#N/A</v>
      </c>
      <c r="W718" t="e">
        <f>VLOOKUP(Selected!S718,SILVA_ACT!$C$2:$Z$126,22,FALSE)</f>
        <v>#N/A</v>
      </c>
      <c r="X718" t="e">
        <f>VLOOKUP(Selected!S718,SILVA_ACT!$C$2:$Z$126,23,FALSE)</f>
        <v>#N/A</v>
      </c>
      <c r="Y718" t="e">
        <f>VLOOKUP(Selected!S718,SILVA_ACT!$C$2:$Z$126,24,FALSE)</f>
        <v>#N/A</v>
      </c>
    </row>
    <row r="719" spans="1:25">
      <c r="A719" s="2" t="s">
        <v>0</v>
      </c>
      <c r="B719" t="s">
        <v>960</v>
      </c>
      <c r="C719" t="s">
        <v>961</v>
      </c>
      <c r="D719">
        <f t="shared" si="33"/>
        <v>561</v>
      </c>
      <c r="E719" t="e">
        <f t="shared" si="34"/>
        <v>#N/A</v>
      </c>
      <c r="F719" t="s">
        <v>2369</v>
      </c>
      <c r="G719" s="5">
        <v>1</v>
      </c>
      <c r="H719" t="s">
        <v>1978</v>
      </c>
      <c r="I719" s="5">
        <v>1</v>
      </c>
      <c r="J719" t="s">
        <v>1981</v>
      </c>
      <c r="K719" s="5">
        <v>1</v>
      </c>
      <c r="L719" t="s">
        <v>2383</v>
      </c>
      <c r="M719" s="5">
        <v>0.97</v>
      </c>
      <c r="N719" t="s">
        <v>2495</v>
      </c>
      <c r="O719" s="5">
        <v>0.68</v>
      </c>
      <c r="P719" t="s">
        <v>2496</v>
      </c>
      <c r="Q719" s="5">
        <v>0.66</v>
      </c>
      <c r="S719" t="str">
        <f t="shared" si="35"/>
        <v>gi|631904823|gb|KJ600145.1|_Uncultured_Bauldia_sp._clone_D-05Catholyte115_16S_ribosomal_RNA_gene,_partial_sequence</v>
      </c>
      <c r="T719" t="e">
        <f>VLOOKUP(Selected!S719,SILVA_ACT!$C$2:$Z$126,19,FALSE)</f>
        <v>#N/A</v>
      </c>
      <c r="U719" t="e">
        <f>VLOOKUP(Selected!S719,SILVA_ACT!$C$2:$Z$126,20,FALSE)</f>
        <v>#N/A</v>
      </c>
      <c r="V719" t="e">
        <f>VLOOKUP(Selected!S719,SILVA_ACT!$C$2:$Z$126,21,FALSE)</f>
        <v>#N/A</v>
      </c>
      <c r="W719" t="e">
        <f>VLOOKUP(Selected!S719,SILVA_ACT!$C$2:$Z$126,22,FALSE)</f>
        <v>#N/A</v>
      </c>
      <c r="X719" t="e">
        <f>VLOOKUP(Selected!S719,SILVA_ACT!$C$2:$Z$126,23,FALSE)</f>
        <v>#N/A</v>
      </c>
      <c r="Y719" t="e">
        <f>VLOOKUP(Selected!S719,SILVA_ACT!$C$2:$Z$126,24,FALSE)</f>
        <v>#N/A</v>
      </c>
    </row>
    <row r="720" spans="1:25">
      <c r="A720" s="2" t="s">
        <v>0</v>
      </c>
      <c r="B720" t="s">
        <v>962</v>
      </c>
      <c r="C720" t="s">
        <v>963</v>
      </c>
      <c r="D720">
        <f t="shared" si="33"/>
        <v>560</v>
      </c>
      <c r="E720" t="e">
        <f t="shared" si="34"/>
        <v>#N/A</v>
      </c>
      <c r="F720" t="s">
        <v>2369</v>
      </c>
      <c r="G720" s="5">
        <v>1</v>
      </c>
      <c r="H720" t="s">
        <v>1978</v>
      </c>
      <c r="I720" s="5">
        <v>1</v>
      </c>
      <c r="J720" t="s">
        <v>1981</v>
      </c>
      <c r="K720" s="5">
        <v>1</v>
      </c>
      <c r="L720" t="s">
        <v>2383</v>
      </c>
      <c r="M720" s="5">
        <v>0.94</v>
      </c>
      <c r="N720" t="s">
        <v>2427</v>
      </c>
      <c r="O720" s="5">
        <v>0.65</v>
      </c>
      <c r="P720" t="s">
        <v>2639</v>
      </c>
      <c r="Q720" s="5">
        <v>0.36</v>
      </c>
      <c r="S720" t="str">
        <f t="shared" si="35"/>
        <v>gi|631904822|gb|KJ600144.1|_Uncultured_Pedomicrobium_sp._clone_D-05Catholyte114_16S_ribosomal_RNA_gene,_partial_sequence</v>
      </c>
      <c r="T720" t="e">
        <f>VLOOKUP(Selected!S720,SILVA_ACT!$C$2:$Z$126,19,FALSE)</f>
        <v>#N/A</v>
      </c>
      <c r="U720" t="e">
        <f>VLOOKUP(Selected!S720,SILVA_ACT!$C$2:$Z$126,20,FALSE)</f>
        <v>#N/A</v>
      </c>
      <c r="V720" t="e">
        <f>VLOOKUP(Selected!S720,SILVA_ACT!$C$2:$Z$126,21,FALSE)</f>
        <v>#N/A</v>
      </c>
      <c r="W720" t="e">
        <f>VLOOKUP(Selected!S720,SILVA_ACT!$C$2:$Z$126,22,FALSE)</f>
        <v>#N/A</v>
      </c>
      <c r="X720" t="e">
        <f>VLOOKUP(Selected!S720,SILVA_ACT!$C$2:$Z$126,23,FALSE)</f>
        <v>#N/A</v>
      </c>
      <c r="Y720" t="e">
        <f>VLOOKUP(Selected!S720,SILVA_ACT!$C$2:$Z$126,24,FALSE)</f>
        <v>#N/A</v>
      </c>
    </row>
    <row r="721" spans="1:25">
      <c r="A721" s="2" t="s">
        <v>0</v>
      </c>
      <c r="B721" t="s">
        <v>964</v>
      </c>
      <c r="C721" t="s">
        <v>965</v>
      </c>
      <c r="D721">
        <f t="shared" si="33"/>
        <v>561</v>
      </c>
      <c r="E721" t="e">
        <f t="shared" si="34"/>
        <v>#N/A</v>
      </c>
      <c r="F721" t="s">
        <v>2369</v>
      </c>
      <c r="G721" s="5">
        <v>1</v>
      </c>
      <c r="H721" t="s">
        <v>1978</v>
      </c>
      <c r="I721" s="5">
        <v>1</v>
      </c>
      <c r="J721" t="s">
        <v>1980</v>
      </c>
      <c r="K721" s="5">
        <v>1</v>
      </c>
      <c r="L721" t="s">
        <v>2558</v>
      </c>
      <c r="M721" s="5">
        <v>1</v>
      </c>
      <c r="N721" t="s">
        <v>2559</v>
      </c>
      <c r="O721" s="5">
        <v>1</v>
      </c>
      <c r="P721" t="s">
        <v>2811</v>
      </c>
      <c r="Q721" s="5">
        <v>1</v>
      </c>
      <c r="S721" t="str">
        <f t="shared" si="35"/>
        <v>gi|631904821|gb|KJ600143.1|_Uncultured_Pseudomonas_sp._clone_D-05Catholyte113_16S_ribosomal_RNA_gene,_partial_sequence</v>
      </c>
      <c r="T721" t="e">
        <f>VLOOKUP(Selected!S721,SILVA_ACT!$C$2:$Z$126,19,FALSE)</f>
        <v>#N/A</v>
      </c>
      <c r="U721" t="e">
        <f>VLOOKUP(Selected!S721,SILVA_ACT!$C$2:$Z$126,20,FALSE)</f>
        <v>#N/A</v>
      </c>
      <c r="V721" t="e">
        <f>VLOOKUP(Selected!S721,SILVA_ACT!$C$2:$Z$126,21,FALSE)</f>
        <v>#N/A</v>
      </c>
      <c r="W721" t="e">
        <f>VLOOKUP(Selected!S721,SILVA_ACT!$C$2:$Z$126,22,FALSE)</f>
        <v>#N/A</v>
      </c>
      <c r="X721" t="e">
        <f>VLOOKUP(Selected!S721,SILVA_ACT!$C$2:$Z$126,23,FALSE)</f>
        <v>#N/A</v>
      </c>
      <c r="Y721" t="e">
        <f>VLOOKUP(Selected!S721,SILVA_ACT!$C$2:$Z$126,24,FALSE)</f>
        <v>#N/A</v>
      </c>
    </row>
    <row r="722" spans="1:25">
      <c r="A722" s="2" t="s">
        <v>0</v>
      </c>
      <c r="B722" t="s">
        <v>966</v>
      </c>
      <c r="C722" t="s">
        <v>967</v>
      </c>
      <c r="D722">
        <f t="shared" si="33"/>
        <v>563</v>
      </c>
      <c r="E722" t="e">
        <f t="shared" si="34"/>
        <v>#N/A</v>
      </c>
      <c r="F722" t="s">
        <v>2369</v>
      </c>
      <c r="G722" s="5">
        <v>1</v>
      </c>
      <c r="H722" t="s">
        <v>1978</v>
      </c>
      <c r="I722" s="5">
        <v>1</v>
      </c>
      <c r="J722" t="s">
        <v>2455</v>
      </c>
      <c r="K722" s="5">
        <v>1</v>
      </c>
      <c r="L722" t="s">
        <v>2662</v>
      </c>
      <c r="M722" s="5">
        <v>1</v>
      </c>
      <c r="N722" t="s">
        <v>2663</v>
      </c>
      <c r="O722" s="5">
        <v>0.99</v>
      </c>
      <c r="P722" t="s">
        <v>2664</v>
      </c>
      <c r="Q722" s="5">
        <v>0.99</v>
      </c>
      <c r="S722" t="str">
        <f t="shared" si="35"/>
        <v>gi|631904820|gb|KJ600142.1|_Uncultured_Desulforhopalus_sp._clone_D-05Catholyte112_16S_ribosomal_RNA_gene,_partial_sequence</v>
      </c>
      <c r="T722" t="e">
        <f>VLOOKUP(Selected!S722,SILVA_ACT!$C$2:$Z$126,19,FALSE)</f>
        <v>#N/A</v>
      </c>
      <c r="U722" t="e">
        <f>VLOOKUP(Selected!S722,SILVA_ACT!$C$2:$Z$126,20,FALSE)</f>
        <v>#N/A</v>
      </c>
      <c r="V722" t="e">
        <f>VLOOKUP(Selected!S722,SILVA_ACT!$C$2:$Z$126,21,FALSE)</f>
        <v>#N/A</v>
      </c>
      <c r="W722" t="e">
        <f>VLOOKUP(Selected!S722,SILVA_ACT!$C$2:$Z$126,22,FALSE)</f>
        <v>#N/A</v>
      </c>
      <c r="X722" t="e">
        <f>VLOOKUP(Selected!S722,SILVA_ACT!$C$2:$Z$126,23,FALSE)</f>
        <v>#N/A</v>
      </c>
      <c r="Y722" t="e">
        <f>VLOOKUP(Selected!S722,SILVA_ACT!$C$2:$Z$126,24,FALSE)</f>
        <v>#N/A</v>
      </c>
    </row>
    <row r="723" spans="1:25">
      <c r="A723" s="2" t="s">
        <v>0</v>
      </c>
      <c r="B723" t="s">
        <v>968</v>
      </c>
      <c r="C723" t="s">
        <v>969</v>
      </c>
      <c r="D723">
        <f t="shared" si="33"/>
        <v>563</v>
      </c>
      <c r="E723" t="e">
        <f t="shared" si="34"/>
        <v>#N/A</v>
      </c>
      <c r="F723" t="s">
        <v>2369</v>
      </c>
      <c r="G723" s="5">
        <v>1</v>
      </c>
      <c r="H723" t="s">
        <v>2429</v>
      </c>
      <c r="I723" s="5">
        <v>0.25</v>
      </c>
      <c r="J723" t="s">
        <v>2430</v>
      </c>
      <c r="K723" s="5">
        <v>0.14000000000000001</v>
      </c>
      <c r="L723" t="s">
        <v>2539</v>
      </c>
      <c r="M723" s="5">
        <v>0.14000000000000001</v>
      </c>
      <c r="N723" t="s">
        <v>2812</v>
      </c>
      <c r="O723" s="5">
        <v>0.11</v>
      </c>
      <c r="P723" t="s">
        <v>2813</v>
      </c>
      <c r="Q723" s="5">
        <v>0.11</v>
      </c>
      <c r="S723" t="str">
        <f t="shared" si="35"/>
        <v>gi|631904819|gb|KJ600141.1|_Uncultured_Nitrospirales_bacterium_clone_D-05Catholyte111_16S_ribosomal_RNA_gene,_partial_sequence</v>
      </c>
      <c r="T723" t="e">
        <f>VLOOKUP(Selected!S723,SILVA_ACT!$C$2:$Z$126,19,FALSE)</f>
        <v>#N/A</v>
      </c>
      <c r="U723" t="e">
        <f>VLOOKUP(Selected!S723,SILVA_ACT!$C$2:$Z$126,20,FALSE)</f>
        <v>#N/A</v>
      </c>
      <c r="V723" t="e">
        <f>VLOOKUP(Selected!S723,SILVA_ACT!$C$2:$Z$126,21,FALSE)</f>
        <v>#N/A</v>
      </c>
      <c r="W723" t="e">
        <f>VLOOKUP(Selected!S723,SILVA_ACT!$C$2:$Z$126,22,FALSE)</f>
        <v>#N/A</v>
      </c>
      <c r="X723" t="e">
        <f>VLOOKUP(Selected!S723,SILVA_ACT!$C$2:$Z$126,23,FALSE)</f>
        <v>#N/A</v>
      </c>
      <c r="Y723" t="e">
        <f>VLOOKUP(Selected!S723,SILVA_ACT!$C$2:$Z$126,24,FALSE)</f>
        <v>#N/A</v>
      </c>
    </row>
    <row r="724" spans="1:25">
      <c r="A724" s="2" t="s">
        <v>0</v>
      </c>
      <c r="B724" t="s">
        <v>970</v>
      </c>
      <c r="C724" t="s">
        <v>971</v>
      </c>
      <c r="D724">
        <f t="shared" si="33"/>
        <v>566</v>
      </c>
      <c r="E724" t="e">
        <f t="shared" si="34"/>
        <v>#N/A</v>
      </c>
      <c r="F724" t="s">
        <v>2369</v>
      </c>
      <c r="G724" s="5">
        <v>1</v>
      </c>
      <c r="H724" t="s">
        <v>2429</v>
      </c>
      <c r="I724" s="5">
        <v>1</v>
      </c>
      <c r="J724" t="s">
        <v>2430</v>
      </c>
      <c r="K724" s="5">
        <v>1</v>
      </c>
      <c r="L724" t="s">
        <v>2539</v>
      </c>
      <c r="M724" s="5">
        <v>1</v>
      </c>
      <c r="N724" t="s">
        <v>2629</v>
      </c>
      <c r="O724" s="5">
        <v>0.97</v>
      </c>
      <c r="P724" t="s">
        <v>2630</v>
      </c>
      <c r="Q724" s="5">
        <v>0.97</v>
      </c>
      <c r="S724" t="str">
        <f t="shared" si="35"/>
        <v>gi|631904818|gb|KJ600140.1|_Uncultured_Clostridiales_Family_XIII_bacterium_clone_D-05Catholyte110_16S_ribosomal_RNA_gene,_partial_sequence</v>
      </c>
      <c r="T724" t="e">
        <f>VLOOKUP(Selected!S724,SILVA_ACT!$C$2:$Z$126,19,FALSE)</f>
        <v>#N/A</v>
      </c>
      <c r="U724" t="e">
        <f>VLOOKUP(Selected!S724,SILVA_ACT!$C$2:$Z$126,20,FALSE)</f>
        <v>#N/A</v>
      </c>
      <c r="V724" t="e">
        <f>VLOOKUP(Selected!S724,SILVA_ACT!$C$2:$Z$126,21,FALSE)</f>
        <v>#N/A</v>
      </c>
      <c r="W724" t="e">
        <f>VLOOKUP(Selected!S724,SILVA_ACT!$C$2:$Z$126,22,FALSE)</f>
        <v>#N/A</v>
      </c>
      <c r="X724" t="e">
        <f>VLOOKUP(Selected!S724,SILVA_ACT!$C$2:$Z$126,23,FALSE)</f>
        <v>#N/A</v>
      </c>
      <c r="Y724" t="e">
        <f>VLOOKUP(Selected!S724,SILVA_ACT!$C$2:$Z$126,24,FALSE)</f>
        <v>#N/A</v>
      </c>
    </row>
    <row r="725" spans="1:25">
      <c r="A725" s="2" t="s">
        <v>0</v>
      </c>
      <c r="B725" t="s">
        <v>972</v>
      </c>
      <c r="C725" t="s">
        <v>973</v>
      </c>
      <c r="D725">
        <f t="shared" si="33"/>
        <v>570</v>
      </c>
      <c r="E725" t="e">
        <f t="shared" si="34"/>
        <v>#N/A</v>
      </c>
      <c r="F725" t="s">
        <v>2369</v>
      </c>
      <c r="G725" s="5">
        <v>1</v>
      </c>
      <c r="H725" t="s">
        <v>1978</v>
      </c>
      <c r="I725" s="5">
        <v>1</v>
      </c>
      <c r="J725" t="s">
        <v>1979</v>
      </c>
      <c r="K725" s="5">
        <v>0.99</v>
      </c>
      <c r="L725" t="s">
        <v>2370</v>
      </c>
      <c r="M725" s="5">
        <v>0.56999999999999995</v>
      </c>
      <c r="N725" t="s">
        <v>2616</v>
      </c>
      <c r="O725" s="5">
        <v>0.41</v>
      </c>
      <c r="P725" t="s">
        <v>2814</v>
      </c>
      <c r="Q725" s="5">
        <v>0.34</v>
      </c>
      <c r="S725" t="str">
        <f t="shared" si="35"/>
        <v>gi|631904817|gb|KJ600139.1|_Uncultured_Limnobacter_sp._clone_D-05Catholyte109_16S_ribosomal_RNA_gene,_partial_sequence</v>
      </c>
      <c r="T725" t="e">
        <f>VLOOKUP(Selected!S725,SILVA_ACT!$C$2:$Z$126,19,FALSE)</f>
        <v>#N/A</v>
      </c>
      <c r="U725" t="e">
        <f>VLOOKUP(Selected!S725,SILVA_ACT!$C$2:$Z$126,20,FALSE)</f>
        <v>#N/A</v>
      </c>
      <c r="V725" t="e">
        <f>VLOOKUP(Selected!S725,SILVA_ACT!$C$2:$Z$126,21,FALSE)</f>
        <v>#N/A</v>
      </c>
      <c r="W725" t="e">
        <f>VLOOKUP(Selected!S725,SILVA_ACT!$C$2:$Z$126,22,FALSE)</f>
        <v>#N/A</v>
      </c>
      <c r="X725" t="e">
        <f>VLOOKUP(Selected!S725,SILVA_ACT!$C$2:$Z$126,23,FALSE)</f>
        <v>#N/A</v>
      </c>
      <c r="Y725" t="e">
        <f>VLOOKUP(Selected!S725,SILVA_ACT!$C$2:$Z$126,24,FALSE)</f>
        <v>#N/A</v>
      </c>
    </row>
    <row r="726" spans="1:25">
      <c r="A726" s="2" t="s">
        <v>0</v>
      </c>
      <c r="B726" t="s">
        <v>974</v>
      </c>
      <c r="C726" t="s">
        <v>975</v>
      </c>
      <c r="D726">
        <f t="shared" si="33"/>
        <v>570</v>
      </c>
      <c r="E726" t="e">
        <f t="shared" si="34"/>
        <v>#N/A</v>
      </c>
      <c r="F726" t="s">
        <v>2369</v>
      </c>
      <c r="G726" s="5">
        <v>1</v>
      </c>
      <c r="H726" t="s">
        <v>2429</v>
      </c>
      <c r="I726" s="5">
        <v>1</v>
      </c>
      <c r="J726" t="s">
        <v>2430</v>
      </c>
      <c r="K726" s="5">
        <v>1</v>
      </c>
      <c r="L726" t="s">
        <v>2539</v>
      </c>
      <c r="M726" s="5">
        <v>1</v>
      </c>
      <c r="N726" t="s">
        <v>2540</v>
      </c>
      <c r="O726" s="5">
        <v>1</v>
      </c>
      <c r="P726" t="s">
        <v>2585</v>
      </c>
      <c r="Q726" s="5">
        <v>0.99</v>
      </c>
      <c r="S726" t="str">
        <f t="shared" si="35"/>
        <v>gi|631904816|gb|KJ600138.1|_Uncultured_Lachnospiraceae_bacterium_clone_D-05Catholyte107_16S_ribosomal_RNA_gene,_partial_sequence</v>
      </c>
      <c r="T726" t="e">
        <f>VLOOKUP(Selected!S726,SILVA_ACT!$C$2:$Z$126,19,FALSE)</f>
        <v>#N/A</v>
      </c>
      <c r="U726" t="e">
        <f>VLOOKUP(Selected!S726,SILVA_ACT!$C$2:$Z$126,20,FALSE)</f>
        <v>#N/A</v>
      </c>
      <c r="V726" t="e">
        <f>VLOOKUP(Selected!S726,SILVA_ACT!$C$2:$Z$126,21,FALSE)</f>
        <v>#N/A</v>
      </c>
      <c r="W726" t="e">
        <f>VLOOKUP(Selected!S726,SILVA_ACT!$C$2:$Z$126,22,FALSE)</f>
        <v>#N/A</v>
      </c>
      <c r="X726" t="e">
        <f>VLOOKUP(Selected!S726,SILVA_ACT!$C$2:$Z$126,23,FALSE)</f>
        <v>#N/A</v>
      </c>
      <c r="Y726" t="e">
        <f>VLOOKUP(Selected!S726,SILVA_ACT!$C$2:$Z$126,24,FALSE)</f>
        <v>#N/A</v>
      </c>
    </row>
    <row r="727" spans="1:25">
      <c r="A727" s="2" t="s">
        <v>0</v>
      </c>
      <c r="B727" t="s">
        <v>976</v>
      </c>
      <c r="C727" t="s">
        <v>977</v>
      </c>
      <c r="D727">
        <f t="shared" si="33"/>
        <v>571</v>
      </c>
      <c r="E727" t="e">
        <f t="shared" si="34"/>
        <v>#N/A</v>
      </c>
      <c r="F727" t="s">
        <v>2369</v>
      </c>
      <c r="G727" s="5">
        <v>1</v>
      </c>
      <c r="H727" t="s">
        <v>1978</v>
      </c>
      <c r="I727" s="5">
        <v>1</v>
      </c>
      <c r="J727" t="s">
        <v>1980</v>
      </c>
      <c r="K727" s="5">
        <v>1</v>
      </c>
      <c r="L727" t="s">
        <v>2531</v>
      </c>
      <c r="M727" s="5">
        <v>1</v>
      </c>
      <c r="N727" t="s">
        <v>2576</v>
      </c>
      <c r="O727" s="5">
        <v>1</v>
      </c>
      <c r="P727" t="s">
        <v>2577</v>
      </c>
      <c r="Q727" s="5">
        <v>1</v>
      </c>
      <c r="S727" t="str">
        <f t="shared" si="35"/>
        <v>gi|631904815|gb|KJ600137.1|_Uncultured_Dokdonella_sp._clone_D-05Catholyte106_16S_ribosomal_RNA_gene,_partial_sequence</v>
      </c>
      <c r="T727" t="e">
        <f>VLOOKUP(Selected!S727,SILVA_ACT!$C$2:$Z$126,19,FALSE)</f>
        <v>#N/A</v>
      </c>
      <c r="U727" t="e">
        <f>VLOOKUP(Selected!S727,SILVA_ACT!$C$2:$Z$126,20,FALSE)</f>
        <v>#N/A</v>
      </c>
      <c r="V727" t="e">
        <f>VLOOKUP(Selected!S727,SILVA_ACT!$C$2:$Z$126,21,FALSE)</f>
        <v>#N/A</v>
      </c>
      <c r="W727" t="e">
        <f>VLOOKUP(Selected!S727,SILVA_ACT!$C$2:$Z$126,22,FALSE)</f>
        <v>#N/A</v>
      </c>
      <c r="X727" t="e">
        <f>VLOOKUP(Selected!S727,SILVA_ACT!$C$2:$Z$126,23,FALSE)</f>
        <v>#N/A</v>
      </c>
      <c r="Y727" t="e">
        <f>VLOOKUP(Selected!S727,SILVA_ACT!$C$2:$Z$126,24,FALSE)</f>
        <v>#N/A</v>
      </c>
    </row>
    <row r="728" spans="1:25">
      <c r="A728" s="2" t="s">
        <v>0</v>
      </c>
      <c r="B728" t="s">
        <v>978</v>
      </c>
      <c r="C728" t="s">
        <v>979</v>
      </c>
      <c r="D728">
        <f t="shared" si="33"/>
        <v>579</v>
      </c>
      <c r="E728" t="e">
        <f t="shared" si="34"/>
        <v>#N/A</v>
      </c>
      <c r="F728" t="s">
        <v>2369</v>
      </c>
      <c r="G728" s="5">
        <v>1</v>
      </c>
      <c r="H728" t="s">
        <v>2591</v>
      </c>
      <c r="I728" s="5">
        <v>1</v>
      </c>
      <c r="J728" t="s">
        <v>2591</v>
      </c>
      <c r="K728" s="5">
        <v>1</v>
      </c>
      <c r="L728" t="s">
        <v>2815</v>
      </c>
      <c r="M728" s="5">
        <v>1</v>
      </c>
      <c r="N728" t="s">
        <v>2816</v>
      </c>
      <c r="O728" s="5">
        <v>0.56999999999999995</v>
      </c>
      <c r="P728" t="s">
        <v>2817</v>
      </c>
      <c r="Q728" s="5">
        <v>0.56999999999999995</v>
      </c>
      <c r="S728" t="str">
        <f t="shared" si="35"/>
        <v>gi|631904814|gb|KJ600136.1|_Uncultured_Solirubrobacterales_bacterium_clone_D-05Catholyte105_16S_ribosomal_RNA_gene,_partial_sequence</v>
      </c>
      <c r="T728" t="e">
        <f>VLOOKUP(Selected!S728,SILVA_ACT!$C$2:$Z$126,19,FALSE)</f>
        <v>#N/A</v>
      </c>
      <c r="U728" t="e">
        <f>VLOOKUP(Selected!S728,SILVA_ACT!$C$2:$Z$126,20,FALSE)</f>
        <v>#N/A</v>
      </c>
      <c r="V728" t="e">
        <f>VLOOKUP(Selected!S728,SILVA_ACT!$C$2:$Z$126,21,FALSE)</f>
        <v>#N/A</v>
      </c>
      <c r="W728" t="e">
        <f>VLOOKUP(Selected!S728,SILVA_ACT!$C$2:$Z$126,22,FALSE)</f>
        <v>#N/A</v>
      </c>
      <c r="X728" t="e">
        <f>VLOOKUP(Selected!S728,SILVA_ACT!$C$2:$Z$126,23,FALSE)</f>
        <v>#N/A</v>
      </c>
      <c r="Y728" t="e">
        <f>VLOOKUP(Selected!S728,SILVA_ACT!$C$2:$Z$126,24,FALSE)</f>
        <v>#N/A</v>
      </c>
    </row>
    <row r="729" spans="1:25">
      <c r="A729" s="2" t="s">
        <v>0</v>
      </c>
      <c r="B729" t="s">
        <v>980</v>
      </c>
      <c r="C729" t="s">
        <v>981</v>
      </c>
      <c r="D729">
        <f t="shared" si="33"/>
        <v>593</v>
      </c>
      <c r="E729" t="e">
        <f t="shared" si="34"/>
        <v>#N/A</v>
      </c>
      <c r="F729" t="s">
        <v>2369</v>
      </c>
      <c r="G729" s="5">
        <v>1</v>
      </c>
      <c r="H729" t="s">
        <v>2415</v>
      </c>
      <c r="I729" s="5">
        <v>1</v>
      </c>
      <c r="J729" t="s">
        <v>2416</v>
      </c>
      <c r="K729" s="5">
        <v>1</v>
      </c>
      <c r="L729" t="s">
        <v>2416</v>
      </c>
      <c r="M729" s="5">
        <v>1</v>
      </c>
      <c r="N729" t="s">
        <v>2416</v>
      </c>
      <c r="O729" s="5">
        <v>1</v>
      </c>
      <c r="P729" t="s">
        <v>2416</v>
      </c>
      <c r="Q729" s="5">
        <v>1</v>
      </c>
      <c r="S729" t="str">
        <f t="shared" si="35"/>
        <v>gi|631904813|gb|KJ600135.1|_Uncultured_Candidatus_Saccharibacteria_bacterium_clone_D-05Catholyte104_16S_ribosomal_RNA_gene,_partial_sequence</v>
      </c>
      <c r="T729" t="e">
        <f>VLOOKUP(Selected!S729,SILVA_ACT!$C$2:$Z$126,19,FALSE)</f>
        <v>#N/A</v>
      </c>
      <c r="U729" t="e">
        <f>VLOOKUP(Selected!S729,SILVA_ACT!$C$2:$Z$126,20,FALSE)</f>
        <v>#N/A</v>
      </c>
      <c r="V729" t="e">
        <f>VLOOKUP(Selected!S729,SILVA_ACT!$C$2:$Z$126,21,FALSE)</f>
        <v>#N/A</v>
      </c>
      <c r="W729" t="e">
        <f>VLOOKUP(Selected!S729,SILVA_ACT!$C$2:$Z$126,22,FALSE)</f>
        <v>#N/A</v>
      </c>
      <c r="X729" t="e">
        <f>VLOOKUP(Selected!S729,SILVA_ACT!$C$2:$Z$126,23,FALSE)</f>
        <v>#N/A</v>
      </c>
      <c r="Y729" t="e">
        <f>VLOOKUP(Selected!S729,SILVA_ACT!$C$2:$Z$126,24,FALSE)</f>
        <v>#N/A</v>
      </c>
    </row>
    <row r="730" spans="1:25">
      <c r="A730" s="2" t="s">
        <v>0</v>
      </c>
      <c r="B730" t="s">
        <v>982</v>
      </c>
      <c r="C730" t="s">
        <v>983</v>
      </c>
      <c r="D730">
        <f t="shared" si="33"/>
        <v>610</v>
      </c>
      <c r="E730" t="e">
        <f t="shared" si="34"/>
        <v>#N/A</v>
      </c>
      <c r="F730" t="s">
        <v>2369</v>
      </c>
      <c r="G730" s="5">
        <v>1</v>
      </c>
      <c r="H730" t="s">
        <v>2415</v>
      </c>
      <c r="I730" s="5">
        <v>1</v>
      </c>
      <c r="J730" t="s">
        <v>2416</v>
      </c>
      <c r="K730" s="5">
        <v>1</v>
      </c>
      <c r="L730" t="s">
        <v>2416</v>
      </c>
      <c r="M730" s="5">
        <v>1</v>
      </c>
      <c r="N730" t="s">
        <v>2416</v>
      </c>
      <c r="O730" s="5">
        <v>1</v>
      </c>
      <c r="P730" t="s">
        <v>2416</v>
      </c>
      <c r="Q730" s="5">
        <v>1</v>
      </c>
      <c r="S730" t="str">
        <f t="shared" si="35"/>
        <v>gi|631904812|gb|KJ600134.1|_Uncultured_Candidatus_Saccharibacteria_bacterium_clone_D-05Catholyte103_16S_ribosomal_RNA_gene,_partial_sequence</v>
      </c>
      <c r="T730" t="e">
        <f>VLOOKUP(Selected!S730,SILVA_ACT!$C$2:$Z$126,19,FALSE)</f>
        <v>#N/A</v>
      </c>
      <c r="U730" t="e">
        <f>VLOOKUP(Selected!S730,SILVA_ACT!$C$2:$Z$126,20,FALSE)</f>
        <v>#N/A</v>
      </c>
      <c r="V730" t="e">
        <f>VLOOKUP(Selected!S730,SILVA_ACT!$C$2:$Z$126,21,FALSE)</f>
        <v>#N/A</v>
      </c>
      <c r="W730" t="e">
        <f>VLOOKUP(Selected!S730,SILVA_ACT!$C$2:$Z$126,22,FALSE)</f>
        <v>#N/A</v>
      </c>
      <c r="X730" t="e">
        <f>VLOOKUP(Selected!S730,SILVA_ACT!$C$2:$Z$126,23,FALSE)</f>
        <v>#N/A</v>
      </c>
      <c r="Y730" t="e">
        <f>VLOOKUP(Selected!S730,SILVA_ACT!$C$2:$Z$126,24,FALSE)</f>
        <v>#N/A</v>
      </c>
    </row>
    <row r="731" spans="1:25">
      <c r="A731" s="2" t="s">
        <v>0</v>
      </c>
      <c r="B731" t="s">
        <v>984</v>
      </c>
      <c r="C731" t="s">
        <v>985</v>
      </c>
      <c r="D731">
        <f t="shared" si="33"/>
        <v>616</v>
      </c>
      <c r="E731" t="e">
        <f t="shared" si="34"/>
        <v>#N/A</v>
      </c>
      <c r="F731" t="s">
        <v>2369</v>
      </c>
      <c r="G731" s="5">
        <v>1</v>
      </c>
      <c r="H731" t="s">
        <v>1978</v>
      </c>
      <c r="I731" s="5">
        <v>1</v>
      </c>
      <c r="J731" t="s">
        <v>1981</v>
      </c>
      <c r="K731" s="5">
        <v>1</v>
      </c>
      <c r="L731" t="s">
        <v>2597</v>
      </c>
      <c r="M731" s="5">
        <v>1</v>
      </c>
      <c r="N731" t="s">
        <v>2598</v>
      </c>
      <c r="O731" s="5">
        <v>0.78</v>
      </c>
      <c r="P731" t="s">
        <v>2599</v>
      </c>
      <c r="Q731" s="5">
        <v>0.76</v>
      </c>
      <c r="S731" t="str">
        <f t="shared" si="35"/>
        <v>gi|631904811|gb|KJ600133.1|_Uncultured_Erythrobacter_sp._clone_D-05Catholyte100_16S_ribosomal_RNA_gene,_partial_sequence</v>
      </c>
      <c r="T731" t="e">
        <f>VLOOKUP(Selected!S731,SILVA_ACT!$C$2:$Z$126,19,FALSE)</f>
        <v>#N/A</v>
      </c>
      <c r="U731" t="e">
        <f>VLOOKUP(Selected!S731,SILVA_ACT!$C$2:$Z$126,20,FALSE)</f>
        <v>#N/A</v>
      </c>
      <c r="V731" t="e">
        <f>VLOOKUP(Selected!S731,SILVA_ACT!$C$2:$Z$126,21,FALSE)</f>
        <v>#N/A</v>
      </c>
      <c r="W731" t="e">
        <f>VLOOKUP(Selected!S731,SILVA_ACT!$C$2:$Z$126,22,FALSE)</f>
        <v>#N/A</v>
      </c>
      <c r="X731" t="e">
        <f>VLOOKUP(Selected!S731,SILVA_ACT!$C$2:$Z$126,23,FALSE)</f>
        <v>#N/A</v>
      </c>
      <c r="Y731" t="e">
        <f>VLOOKUP(Selected!S731,SILVA_ACT!$C$2:$Z$126,24,FALSE)</f>
        <v>#N/A</v>
      </c>
    </row>
    <row r="732" spans="1:25">
      <c r="A732" s="2" t="s">
        <v>0</v>
      </c>
      <c r="B732" t="s">
        <v>986</v>
      </c>
      <c r="C732" t="s">
        <v>987</v>
      </c>
      <c r="D732">
        <f t="shared" si="33"/>
        <v>620</v>
      </c>
      <c r="E732" t="e">
        <f t="shared" si="34"/>
        <v>#N/A</v>
      </c>
      <c r="F732" t="s">
        <v>2369</v>
      </c>
      <c r="G732" s="5">
        <v>1</v>
      </c>
      <c r="H732" t="s">
        <v>2429</v>
      </c>
      <c r="I732" s="5">
        <v>1</v>
      </c>
      <c r="J732" t="s">
        <v>2430</v>
      </c>
      <c r="K732" s="5">
        <v>1</v>
      </c>
      <c r="L732" t="s">
        <v>2539</v>
      </c>
      <c r="M732" s="5">
        <v>1</v>
      </c>
      <c r="N732" t="s">
        <v>2583</v>
      </c>
      <c r="O732" s="5">
        <v>1</v>
      </c>
      <c r="P732" t="s">
        <v>2631</v>
      </c>
      <c r="Q732" s="5">
        <v>1</v>
      </c>
      <c r="S732" t="str">
        <f t="shared" si="35"/>
        <v>gi|631904810|gb|KJ600132.1|_Uncultured_Anaerofilum_sp._clone_D-05Catholyte099_16S_ribosomal_RNA_gene,_partial_sequence</v>
      </c>
      <c r="T732" t="e">
        <f>VLOOKUP(Selected!S732,SILVA_ACT!$C$2:$Z$126,19,FALSE)</f>
        <v>#N/A</v>
      </c>
      <c r="U732" t="e">
        <f>VLOOKUP(Selected!S732,SILVA_ACT!$C$2:$Z$126,20,FALSE)</f>
        <v>#N/A</v>
      </c>
      <c r="V732" t="e">
        <f>VLOOKUP(Selected!S732,SILVA_ACT!$C$2:$Z$126,21,FALSE)</f>
        <v>#N/A</v>
      </c>
      <c r="W732" t="e">
        <f>VLOOKUP(Selected!S732,SILVA_ACT!$C$2:$Z$126,22,FALSE)</f>
        <v>#N/A</v>
      </c>
      <c r="X732" t="e">
        <f>VLOOKUP(Selected!S732,SILVA_ACT!$C$2:$Z$126,23,FALSE)</f>
        <v>#N/A</v>
      </c>
      <c r="Y732" t="e">
        <f>VLOOKUP(Selected!S732,SILVA_ACT!$C$2:$Z$126,24,FALSE)</f>
        <v>#N/A</v>
      </c>
    </row>
    <row r="733" spans="1:25">
      <c r="A733" s="2" t="s">
        <v>0</v>
      </c>
      <c r="B733" t="s">
        <v>988</v>
      </c>
      <c r="C733" t="s">
        <v>989</v>
      </c>
      <c r="D733">
        <f t="shared" si="33"/>
        <v>618</v>
      </c>
      <c r="E733" t="e">
        <f t="shared" si="34"/>
        <v>#N/A</v>
      </c>
      <c r="F733" t="s">
        <v>2369</v>
      </c>
      <c r="G733" s="5">
        <v>1</v>
      </c>
      <c r="H733" t="s">
        <v>1978</v>
      </c>
      <c r="I733" s="5">
        <v>1</v>
      </c>
      <c r="J733" t="s">
        <v>1981</v>
      </c>
      <c r="K733" s="5">
        <v>1</v>
      </c>
      <c r="L733" t="s">
        <v>2444</v>
      </c>
      <c r="M733" s="5">
        <v>1</v>
      </c>
      <c r="N733" t="s">
        <v>2624</v>
      </c>
      <c r="O733" s="5">
        <v>1</v>
      </c>
      <c r="P733" t="s">
        <v>2625</v>
      </c>
      <c r="Q733" s="5">
        <v>1</v>
      </c>
      <c r="S733" t="str">
        <f t="shared" si="35"/>
        <v>gi|631904809|gb|KJ600131.1|_Uncultured_Brevundimonas_sp._clone_D-05Catholyte098_16S_ribosomal_RNA_gene,_partial_sequence</v>
      </c>
      <c r="T733" t="e">
        <f>VLOOKUP(Selected!S733,SILVA_ACT!$C$2:$Z$126,19,FALSE)</f>
        <v>#N/A</v>
      </c>
      <c r="U733" t="e">
        <f>VLOOKUP(Selected!S733,SILVA_ACT!$C$2:$Z$126,20,FALSE)</f>
        <v>#N/A</v>
      </c>
      <c r="V733" t="e">
        <f>VLOOKUP(Selected!S733,SILVA_ACT!$C$2:$Z$126,21,FALSE)</f>
        <v>#N/A</v>
      </c>
      <c r="W733" t="e">
        <f>VLOOKUP(Selected!S733,SILVA_ACT!$C$2:$Z$126,22,FALSE)</f>
        <v>#N/A</v>
      </c>
      <c r="X733" t="e">
        <f>VLOOKUP(Selected!S733,SILVA_ACT!$C$2:$Z$126,23,FALSE)</f>
        <v>#N/A</v>
      </c>
      <c r="Y733" t="e">
        <f>VLOOKUP(Selected!S733,SILVA_ACT!$C$2:$Z$126,24,FALSE)</f>
        <v>#N/A</v>
      </c>
    </row>
    <row r="734" spans="1:25">
      <c r="A734" s="2" t="s">
        <v>0</v>
      </c>
      <c r="B734" t="s">
        <v>990</v>
      </c>
      <c r="C734" t="s">
        <v>991</v>
      </c>
      <c r="D734">
        <f t="shared" si="33"/>
        <v>623</v>
      </c>
      <c r="E734" t="e">
        <f t="shared" si="34"/>
        <v>#N/A</v>
      </c>
      <c r="F734" t="s">
        <v>2369</v>
      </c>
      <c r="G734" s="5">
        <v>1</v>
      </c>
      <c r="H734" t="s">
        <v>2429</v>
      </c>
      <c r="I734" s="5">
        <v>1</v>
      </c>
      <c r="J734" t="s">
        <v>2430</v>
      </c>
      <c r="K734" s="5">
        <v>1</v>
      </c>
      <c r="L734" t="s">
        <v>2539</v>
      </c>
      <c r="M734" s="5">
        <v>1</v>
      </c>
      <c r="N734" t="s">
        <v>2583</v>
      </c>
      <c r="O734" s="5">
        <v>1</v>
      </c>
      <c r="P734" t="s">
        <v>2588</v>
      </c>
      <c r="Q734" s="5">
        <v>0.51</v>
      </c>
      <c r="S734" t="str">
        <f t="shared" si="35"/>
        <v>gi|631904808|gb|KJ600130.1|_Uncultured_Anaerotruncus_sp._clone_D-05Catholyte097_16S_ribosomal_RNA_gene,_partial_sequence</v>
      </c>
      <c r="T734" t="e">
        <f>VLOOKUP(Selected!S734,SILVA_ACT!$C$2:$Z$126,19,FALSE)</f>
        <v>#N/A</v>
      </c>
      <c r="U734" t="e">
        <f>VLOOKUP(Selected!S734,SILVA_ACT!$C$2:$Z$126,20,FALSE)</f>
        <v>#N/A</v>
      </c>
      <c r="V734" t="e">
        <f>VLOOKUP(Selected!S734,SILVA_ACT!$C$2:$Z$126,21,FALSE)</f>
        <v>#N/A</v>
      </c>
      <c r="W734" t="e">
        <f>VLOOKUP(Selected!S734,SILVA_ACT!$C$2:$Z$126,22,FALSE)</f>
        <v>#N/A</v>
      </c>
      <c r="X734" t="e">
        <f>VLOOKUP(Selected!S734,SILVA_ACT!$C$2:$Z$126,23,FALSE)</f>
        <v>#N/A</v>
      </c>
      <c r="Y734" t="e">
        <f>VLOOKUP(Selected!S734,SILVA_ACT!$C$2:$Z$126,24,FALSE)</f>
        <v>#N/A</v>
      </c>
    </row>
    <row r="735" spans="1:25">
      <c r="A735" s="2" t="s">
        <v>0</v>
      </c>
      <c r="B735" t="s">
        <v>992</v>
      </c>
      <c r="C735" t="s">
        <v>993</v>
      </c>
      <c r="D735">
        <f t="shared" si="33"/>
        <v>624</v>
      </c>
      <c r="E735" t="e">
        <f t="shared" si="34"/>
        <v>#N/A</v>
      </c>
      <c r="F735" t="s">
        <v>2369</v>
      </c>
      <c r="G735" s="5">
        <v>1</v>
      </c>
      <c r="H735" t="s">
        <v>2429</v>
      </c>
      <c r="I735" s="5">
        <v>1</v>
      </c>
      <c r="J735" t="s">
        <v>2430</v>
      </c>
      <c r="K735" s="5">
        <v>1</v>
      </c>
      <c r="L735" t="s">
        <v>2539</v>
      </c>
      <c r="M735" s="5">
        <v>1</v>
      </c>
      <c r="N735" t="s">
        <v>2583</v>
      </c>
      <c r="O735" s="5">
        <v>1</v>
      </c>
      <c r="P735" t="s">
        <v>2608</v>
      </c>
      <c r="Q735" s="5">
        <v>1</v>
      </c>
      <c r="S735" t="str">
        <f t="shared" si="35"/>
        <v>gi|631904807|gb|KJ600129.1|_Uncultured_Ruminococcaceae_bacterium_clone_D-05Catholyte096_16S_ribosomal_RNA_gene,_partial_sequence</v>
      </c>
      <c r="T735" t="e">
        <f>VLOOKUP(Selected!S735,SILVA_ACT!$C$2:$Z$126,19,FALSE)</f>
        <v>#N/A</v>
      </c>
      <c r="U735" t="e">
        <f>VLOOKUP(Selected!S735,SILVA_ACT!$C$2:$Z$126,20,FALSE)</f>
        <v>#N/A</v>
      </c>
      <c r="V735" t="e">
        <f>VLOOKUP(Selected!S735,SILVA_ACT!$C$2:$Z$126,21,FALSE)</f>
        <v>#N/A</v>
      </c>
      <c r="W735" t="e">
        <f>VLOOKUP(Selected!S735,SILVA_ACT!$C$2:$Z$126,22,FALSE)</f>
        <v>#N/A</v>
      </c>
      <c r="X735" t="e">
        <f>VLOOKUP(Selected!S735,SILVA_ACT!$C$2:$Z$126,23,FALSE)</f>
        <v>#N/A</v>
      </c>
      <c r="Y735" t="e">
        <f>VLOOKUP(Selected!S735,SILVA_ACT!$C$2:$Z$126,24,FALSE)</f>
        <v>#N/A</v>
      </c>
    </row>
    <row r="736" spans="1:25">
      <c r="A736" s="2" t="s">
        <v>0</v>
      </c>
      <c r="B736" t="s">
        <v>994</v>
      </c>
      <c r="C736" t="s">
        <v>817</v>
      </c>
      <c r="D736">
        <f t="shared" si="33"/>
        <v>624</v>
      </c>
      <c r="E736" t="e">
        <f t="shared" si="34"/>
        <v>#N/A</v>
      </c>
      <c r="F736" t="s">
        <v>2369</v>
      </c>
      <c r="G736" s="5">
        <v>1</v>
      </c>
      <c r="H736" t="s">
        <v>2434</v>
      </c>
      <c r="I736" s="5">
        <v>1</v>
      </c>
      <c r="J736" t="s">
        <v>2435</v>
      </c>
      <c r="K736" s="5">
        <v>0.61</v>
      </c>
      <c r="L736" t="s">
        <v>2436</v>
      </c>
      <c r="M736" s="5">
        <v>0.61</v>
      </c>
      <c r="N736" t="s">
        <v>2437</v>
      </c>
      <c r="O736" s="5">
        <v>0.61</v>
      </c>
      <c r="P736" t="s">
        <v>2563</v>
      </c>
      <c r="Q736" s="5">
        <v>0.17</v>
      </c>
      <c r="S736" t="str">
        <f t="shared" si="35"/>
        <v>gi|631904806|gb|KJ600128.1|_Uncultured_Anaerolineaceae_bacterium_clone_D-05Catholyte095_16S_ribosomal_RNA_gene,_partial_sequence</v>
      </c>
      <c r="T736" t="e">
        <f>VLOOKUP(Selected!S736,SILVA_ACT!$C$2:$Z$126,19,FALSE)</f>
        <v>#N/A</v>
      </c>
      <c r="U736" t="e">
        <f>VLOOKUP(Selected!S736,SILVA_ACT!$C$2:$Z$126,20,FALSE)</f>
        <v>#N/A</v>
      </c>
      <c r="V736" t="e">
        <f>VLOOKUP(Selected!S736,SILVA_ACT!$C$2:$Z$126,21,FALSE)</f>
        <v>#N/A</v>
      </c>
      <c r="W736" t="e">
        <f>VLOOKUP(Selected!S736,SILVA_ACT!$C$2:$Z$126,22,FALSE)</f>
        <v>#N/A</v>
      </c>
      <c r="X736" t="e">
        <f>VLOOKUP(Selected!S736,SILVA_ACT!$C$2:$Z$126,23,FALSE)</f>
        <v>#N/A</v>
      </c>
      <c r="Y736" t="e">
        <f>VLOOKUP(Selected!S736,SILVA_ACT!$C$2:$Z$126,24,FALSE)</f>
        <v>#N/A</v>
      </c>
    </row>
    <row r="737" spans="1:25">
      <c r="A737" s="2" t="s">
        <v>0</v>
      </c>
      <c r="B737" t="s">
        <v>995</v>
      </c>
      <c r="C737" t="s">
        <v>996</v>
      </c>
      <c r="D737">
        <f t="shared" si="33"/>
        <v>626</v>
      </c>
      <c r="E737" t="e">
        <f t="shared" si="34"/>
        <v>#N/A</v>
      </c>
      <c r="F737" t="s">
        <v>2369</v>
      </c>
      <c r="G737" s="5">
        <v>1</v>
      </c>
      <c r="H737" t="s">
        <v>2434</v>
      </c>
      <c r="I737" s="5">
        <v>0.96</v>
      </c>
      <c r="J737" t="s">
        <v>2792</v>
      </c>
      <c r="K737" s="5">
        <v>0.92</v>
      </c>
      <c r="L737" t="s">
        <v>2793</v>
      </c>
      <c r="M737" s="5">
        <v>0.92</v>
      </c>
      <c r="N737" t="s">
        <v>2794</v>
      </c>
      <c r="O737" s="5">
        <v>0.92</v>
      </c>
      <c r="P737" t="s">
        <v>2795</v>
      </c>
      <c r="Q737" s="5">
        <v>0.56999999999999995</v>
      </c>
      <c r="S737" t="str">
        <f t="shared" si="35"/>
        <v>gi|631904805|gb|KJ600127.1|_Uncultured_Thermomicrobia_bacterium_clone_D-05Catholyte094_16S_ribosomal_RNA_gene,_partial_sequence</v>
      </c>
      <c r="T737" t="e">
        <f>VLOOKUP(Selected!S737,SILVA_ACT!$C$2:$Z$126,19,FALSE)</f>
        <v>#N/A</v>
      </c>
      <c r="U737" t="e">
        <f>VLOOKUP(Selected!S737,SILVA_ACT!$C$2:$Z$126,20,FALSE)</f>
        <v>#N/A</v>
      </c>
      <c r="V737" t="e">
        <f>VLOOKUP(Selected!S737,SILVA_ACT!$C$2:$Z$126,21,FALSE)</f>
        <v>#N/A</v>
      </c>
      <c r="W737" t="e">
        <f>VLOOKUP(Selected!S737,SILVA_ACT!$C$2:$Z$126,22,FALSE)</f>
        <v>#N/A</v>
      </c>
      <c r="X737" t="e">
        <f>VLOOKUP(Selected!S737,SILVA_ACT!$C$2:$Z$126,23,FALSE)</f>
        <v>#N/A</v>
      </c>
      <c r="Y737" t="e">
        <f>VLOOKUP(Selected!S737,SILVA_ACT!$C$2:$Z$126,24,FALSE)</f>
        <v>#N/A</v>
      </c>
    </row>
    <row r="738" spans="1:25">
      <c r="A738" s="2" t="s">
        <v>0</v>
      </c>
      <c r="B738" t="s">
        <v>997</v>
      </c>
      <c r="C738" t="s">
        <v>998</v>
      </c>
      <c r="D738">
        <f t="shared" si="33"/>
        <v>624</v>
      </c>
      <c r="E738" t="e">
        <f t="shared" si="34"/>
        <v>#N/A</v>
      </c>
      <c r="F738" t="s">
        <v>2369</v>
      </c>
      <c r="G738" s="5">
        <v>1</v>
      </c>
      <c r="H738" t="s">
        <v>2429</v>
      </c>
      <c r="I738" s="5">
        <v>1</v>
      </c>
      <c r="J738" t="s">
        <v>2430</v>
      </c>
      <c r="K738" s="5">
        <v>1</v>
      </c>
      <c r="L738" t="s">
        <v>2539</v>
      </c>
      <c r="M738" s="5">
        <v>1</v>
      </c>
      <c r="N738" t="s">
        <v>2583</v>
      </c>
      <c r="O738" s="5">
        <v>1</v>
      </c>
      <c r="P738" t="s">
        <v>2608</v>
      </c>
      <c r="Q738" s="5">
        <v>1</v>
      </c>
      <c r="S738" t="str">
        <f t="shared" si="35"/>
        <v>gi|631904804|gb|KJ600126.1|_Uncultured_Ruminococcaceae_bacterium_clone_D-05Catholyte093_16S_ribosomal_RNA_gene,_partial_sequence</v>
      </c>
      <c r="T738" t="e">
        <f>VLOOKUP(Selected!S738,SILVA_ACT!$C$2:$Z$126,19,FALSE)</f>
        <v>#N/A</v>
      </c>
      <c r="U738" t="e">
        <f>VLOOKUP(Selected!S738,SILVA_ACT!$C$2:$Z$126,20,FALSE)</f>
        <v>#N/A</v>
      </c>
      <c r="V738" t="e">
        <f>VLOOKUP(Selected!S738,SILVA_ACT!$C$2:$Z$126,21,FALSE)</f>
        <v>#N/A</v>
      </c>
      <c r="W738" t="e">
        <f>VLOOKUP(Selected!S738,SILVA_ACT!$C$2:$Z$126,22,FALSE)</f>
        <v>#N/A</v>
      </c>
      <c r="X738" t="e">
        <f>VLOOKUP(Selected!S738,SILVA_ACT!$C$2:$Z$126,23,FALSE)</f>
        <v>#N/A</v>
      </c>
      <c r="Y738" t="e">
        <f>VLOOKUP(Selected!S738,SILVA_ACT!$C$2:$Z$126,24,FALSE)</f>
        <v>#N/A</v>
      </c>
    </row>
    <row r="739" spans="1:25">
      <c r="A739" s="2" t="s">
        <v>0</v>
      </c>
      <c r="B739" t="s">
        <v>999</v>
      </c>
      <c r="C739" t="s">
        <v>1000</v>
      </c>
      <c r="D739">
        <f t="shared" si="33"/>
        <v>628</v>
      </c>
      <c r="E739" t="e">
        <f t="shared" si="34"/>
        <v>#N/A</v>
      </c>
      <c r="F739" t="s">
        <v>2369</v>
      </c>
      <c r="G739" s="5">
        <v>1</v>
      </c>
      <c r="H739" t="s">
        <v>1978</v>
      </c>
      <c r="I739" s="5">
        <v>1</v>
      </c>
      <c r="J739" t="s">
        <v>1981</v>
      </c>
      <c r="K739" s="5">
        <v>1</v>
      </c>
      <c r="L739" t="s">
        <v>2633</v>
      </c>
      <c r="M739" s="5">
        <v>1</v>
      </c>
      <c r="N739" t="s">
        <v>2634</v>
      </c>
      <c r="O739" s="5">
        <v>1</v>
      </c>
      <c r="P739" t="s">
        <v>2634</v>
      </c>
      <c r="Q739" s="5">
        <v>1</v>
      </c>
      <c r="S739" t="str">
        <f t="shared" si="35"/>
        <v>gi|631904803|gb|KJ600125.1|_Uncultured_Rhizomicrobium_sp._clone_D-05Catholyte092_16S_ribosomal_RNA_gene,_partial_sequence</v>
      </c>
      <c r="T739" t="e">
        <f>VLOOKUP(Selected!S739,SILVA_ACT!$C$2:$Z$126,19,FALSE)</f>
        <v>#N/A</v>
      </c>
      <c r="U739" t="e">
        <f>VLOOKUP(Selected!S739,SILVA_ACT!$C$2:$Z$126,20,FALSE)</f>
        <v>#N/A</v>
      </c>
      <c r="V739" t="e">
        <f>VLOOKUP(Selected!S739,SILVA_ACT!$C$2:$Z$126,21,FALSE)</f>
        <v>#N/A</v>
      </c>
      <c r="W739" t="e">
        <f>VLOOKUP(Selected!S739,SILVA_ACT!$C$2:$Z$126,22,FALSE)</f>
        <v>#N/A</v>
      </c>
      <c r="X739" t="e">
        <f>VLOOKUP(Selected!S739,SILVA_ACT!$C$2:$Z$126,23,FALSE)</f>
        <v>#N/A</v>
      </c>
      <c r="Y739" t="e">
        <f>VLOOKUP(Selected!S739,SILVA_ACT!$C$2:$Z$126,24,FALSE)</f>
        <v>#N/A</v>
      </c>
    </row>
    <row r="740" spans="1:25">
      <c r="A740" s="2" t="s">
        <v>0</v>
      </c>
      <c r="B740" t="s">
        <v>1001</v>
      </c>
      <c r="C740" t="s">
        <v>1002</v>
      </c>
      <c r="D740">
        <f t="shared" si="33"/>
        <v>628</v>
      </c>
      <c r="E740" t="e">
        <f t="shared" si="34"/>
        <v>#N/A</v>
      </c>
      <c r="F740" t="s">
        <v>2369</v>
      </c>
      <c r="G740" s="5">
        <v>1</v>
      </c>
      <c r="H740" t="s">
        <v>2429</v>
      </c>
      <c r="I740" s="5">
        <v>1</v>
      </c>
      <c r="J740" t="s">
        <v>2430</v>
      </c>
      <c r="K740" s="5">
        <v>1</v>
      </c>
      <c r="L740" t="s">
        <v>2539</v>
      </c>
      <c r="M740" s="5">
        <v>1</v>
      </c>
      <c r="N740" t="s">
        <v>2540</v>
      </c>
      <c r="O740" s="5">
        <v>1</v>
      </c>
      <c r="P740" t="s">
        <v>2541</v>
      </c>
      <c r="Q740" s="5">
        <v>0.28000000000000003</v>
      </c>
      <c r="S740" t="str">
        <f t="shared" si="35"/>
        <v>gi|631904802|gb|KJ600124.1|_Uncultured_Lachnospiraceae_bacterium_clone_D-05Catholyte091_16S_ribosomal_RNA_gene,_partial_sequence</v>
      </c>
      <c r="T740" t="e">
        <f>VLOOKUP(Selected!S740,SILVA_ACT!$C$2:$Z$126,19,FALSE)</f>
        <v>#N/A</v>
      </c>
      <c r="U740" t="e">
        <f>VLOOKUP(Selected!S740,SILVA_ACT!$C$2:$Z$126,20,FALSE)</f>
        <v>#N/A</v>
      </c>
      <c r="V740" t="e">
        <f>VLOOKUP(Selected!S740,SILVA_ACT!$C$2:$Z$126,21,FALSE)</f>
        <v>#N/A</v>
      </c>
      <c r="W740" t="e">
        <f>VLOOKUP(Selected!S740,SILVA_ACT!$C$2:$Z$126,22,FALSE)</f>
        <v>#N/A</v>
      </c>
      <c r="X740" t="e">
        <f>VLOOKUP(Selected!S740,SILVA_ACT!$C$2:$Z$126,23,FALSE)</f>
        <v>#N/A</v>
      </c>
      <c r="Y740" t="e">
        <f>VLOOKUP(Selected!S740,SILVA_ACT!$C$2:$Z$126,24,FALSE)</f>
        <v>#N/A</v>
      </c>
    </row>
    <row r="741" spans="1:25">
      <c r="A741" s="2" t="s">
        <v>0</v>
      </c>
      <c r="B741" t="s">
        <v>1003</v>
      </c>
      <c r="C741" t="s">
        <v>1004</v>
      </c>
      <c r="D741">
        <f t="shared" si="33"/>
        <v>630</v>
      </c>
      <c r="E741" t="e">
        <f t="shared" si="34"/>
        <v>#N/A</v>
      </c>
      <c r="F741" t="s">
        <v>2369</v>
      </c>
      <c r="G741" s="5">
        <v>1</v>
      </c>
      <c r="H741" t="s">
        <v>2396</v>
      </c>
      <c r="I741" s="5">
        <v>1</v>
      </c>
      <c r="J741" t="s">
        <v>2397</v>
      </c>
      <c r="K741" s="5">
        <v>0.98</v>
      </c>
      <c r="L741" t="s">
        <v>2398</v>
      </c>
      <c r="M741" s="5">
        <v>0.89</v>
      </c>
      <c r="N741" t="s">
        <v>2398</v>
      </c>
      <c r="O741" s="5">
        <v>0.89</v>
      </c>
      <c r="P741" t="s">
        <v>2398</v>
      </c>
      <c r="Q741" s="5">
        <v>0.89</v>
      </c>
      <c r="S741" t="str">
        <f t="shared" si="35"/>
        <v>gi|631904801|gb|KJ600123.1|_Uncultured_Candidatus_Chloracidobacterium_sp._clone_D-05Catholyte090_16S_ribosomal_RNA_gene,_partial_sequence</v>
      </c>
      <c r="T741" t="e">
        <f>VLOOKUP(Selected!S741,SILVA_ACT!$C$2:$Z$126,19,FALSE)</f>
        <v>#N/A</v>
      </c>
      <c r="U741" t="e">
        <f>VLOOKUP(Selected!S741,SILVA_ACT!$C$2:$Z$126,20,FALSE)</f>
        <v>#N/A</v>
      </c>
      <c r="V741" t="e">
        <f>VLOOKUP(Selected!S741,SILVA_ACT!$C$2:$Z$126,21,FALSE)</f>
        <v>#N/A</v>
      </c>
      <c r="W741" t="e">
        <f>VLOOKUP(Selected!S741,SILVA_ACT!$C$2:$Z$126,22,FALSE)</f>
        <v>#N/A</v>
      </c>
      <c r="X741" t="e">
        <f>VLOOKUP(Selected!S741,SILVA_ACT!$C$2:$Z$126,23,FALSE)</f>
        <v>#N/A</v>
      </c>
      <c r="Y741" t="e">
        <f>VLOOKUP(Selected!S741,SILVA_ACT!$C$2:$Z$126,24,FALSE)</f>
        <v>#N/A</v>
      </c>
    </row>
    <row r="742" spans="1:25">
      <c r="A742" s="2" t="s">
        <v>0</v>
      </c>
      <c r="B742" t="s">
        <v>1005</v>
      </c>
      <c r="C742" t="s">
        <v>1006</v>
      </c>
      <c r="D742">
        <f t="shared" si="33"/>
        <v>628</v>
      </c>
      <c r="E742" t="e">
        <f t="shared" si="34"/>
        <v>#N/A</v>
      </c>
      <c r="F742" t="s">
        <v>2369</v>
      </c>
      <c r="G742" s="5">
        <v>1</v>
      </c>
      <c r="H742" t="s">
        <v>2434</v>
      </c>
      <c r="I742" s="5">
        <v>0.98</v>
      </c>
      <c r="J742" t="s">
        <v>2796</v>
      </c>
      <c r="K742" s="5">
        <v>0.46</v>
      </c>
      <c r="L742" t="s">
        <v>2797</v>
      </c>
      <c r="M742" s="5">
        <v>0.46</v>
      </c>
      <c r="N742" t="s">
        <v>2798</v>
      </c>
      <c r="O742" s="5">
        <v>0.46</v>
      </c>
      <c r="P742" t="s">
        <v>2799</v>
      </c>
      <c r="Q742" s="5">
        <v>0.46</v>
      </c>
      <c r="S742" t="str">
        <f t="shared" si="35"/>
        <v>gi|631904800|gb|KJ600122.1|_Uncultured_Chloroflexi_bacterium_clone_D-05Catholyte089_16S_ribosomal_RNA_gene,_partial_sequence</v>
      </c>
      <c r="T742" t="e">
        <f>VLOOKUP(Selected!S742,SILVA_ACT!$C$2:$Z$126,19,FALSE)</f>
        <v>#N/A</v>
      </c>
      <c r="U742" t="e">
        <f>VLOOKUP(Selected!S742,SILVA_ACT!$C$2:$Z$126,20,FALSE)</f>
        <v>#N/A</v>
      </c>
      <c r="V742" t="e">
        <f>VLOOKUP(Selected!S742,SILVA_ACT!$C$2:$Z$126,21,FALSE)</f>
        <v>#N/A</v>
      </c>
      <c r="W742" t="e">
        <f>VLOOKUP(Selected!S742,SILVA_ACT!$C$2:$Z$126,22,FALSE)</f>
        <v>#N/A</v>
      </c>
      <c r="X742" t="e">
        <f>VLOOKUP(Selected!S742,SILVA_ACT!$C$2:$Z$126,23,FALSE)</f>
        <v>#N/A</v>
      </c>
      <c r="Y742" t="e">
        <f>VLOOKUP(Selected!S742,SILVA_ACT!$C$2:$Z$126,24,FALSE)</f>
        <v>#N/A</v>
      </c>
    </row>
    <row r="743" spans="1:25">
      <c r="A743" s="2" t="s">
        <v>0</v>
      </c>
      <c r="B743" t="s">
        <v>1007</v>
      </c>
      <c r="C743" t="s">
        <v>1008</v>
      </c>
      <c r="D743">
        <f t="shared" si="33"/>
        <v>630</v>
      </c>
      <c r="E743" t="e">
        <f t="shared" si="34"/>
        <v>#N/A</v>
      </c>
      <c r="F743" t="s">
        <v>2369</v>
      </c>
      <c r="G743" s="5">
        <v>1</v>
      </c>
      <c r="H743" t="s">
        <v>1978</v>
      </c>
      <c r="I743" s="5">
        <v>1</v>
      </c>
      <c r="J743" t="s">
        <v>1980</v>
      </c>
      <c r="K743" s="5">
        <v>0.99</v>
      </c>
      <c r="L743" t="s">
        <v>2378</v>
      </c>
      <c r="M743" s="5">
        <v>0.9</v>
      </c>
      <c r="N743" t="s">
        <v>2379</v>
      </c>
      <c r="O743" s="5">
        <v>0.9</v>
      </c>
      <c r="P743" t="s">
        <v>2546</v>
      </c>
      <c r="Q743" s="5">
        <v>0.85</v>
      </c>
      <c r="S743" t="str">
        <f t="shared" si="35"/>
        <v>gi|631904799|gb|KJ600121.1|_Uncultured_gamma_proteobacterium_clone_D-05Catholyte088_16S_ribosomal_RNA_gene,_partial_sequence</v>
      </c>
      <c r="T743" t="e">
        <f>VLOOKUP(Selected!S743,SILVA_ACT!$C$2:$Z$126,19,FALSE)</f>
        <v>#N/A</v>
      </c>
      <c r="U743" t="e">
        <f>VLOOKUP(Selected!S743,SILVA_ACT!$C$2:$Z$126,20,FALSE)</f>
        <v>#N/A</v>
      </c>
      <c r="V743" t="e">
        <f>VLOOKUP(Selected!S743,SILVA_ACT!$C$2:$Z$126,21,FALSE)</f>
        <v>#N/A</v>
      </c>
      <c r="W743" t="e">
        <f>VLOOKUP(Selected!S743,SILVA_ACT!$C$2:$Z$126,22,FALSE)</f>
        <v>#N/A</v>
      </c>
      <c r="X743" t="e">
        <f>VLOOKUP(Selected!S743,SILVA_ACT!$C$2:$Z$126,23,FALSE)</f>
        <v>#N/A</v>
      </c>
      <c r="Y743" t="e">
        <f>VLOOKUP(Selected!S743,SILVA_ACT!$C$2:$Z$126,24,FALSE)</f>
        <v>#N/A</v>
      </c>
    </row>
    <row r="744" spans="1:25">
      <c r="A744" s="2" t="s">
        <v>0</v>
      </c>
      <c r="B744" t="s">
        <v>1009</v>
      </c>
      <c r="C744" t="s">
        <v>571</v>
      </c>
      <c r="D744">
        <f t="shared" si="33"/>
        <v>630</v>
      </c>
      <c r="E744" t="e">
        <f t="shared" si="34"/>
        <v>#N/A</v>
      </c>
      <c r="F744" t="s">
        <v>2369</v>
      </c>
      <c r="G744" s="5">
        <v>1</v>
      </c>
      <c r="H744" t="s">
        <v>1978</v>
      </c>
      <c r="I744" s="5">
        <v>1</v>
      </c>
      <c r="J744" t="s">
        <v>1981</v>
      </c>
      <c r="K744" s="5">
        <v>1</v>
      </c>
      <c r="L744" t="s">
        <v>2383</v>
      </c>
      <c r="M744" s="5">
        <v>1</v>
      </c>
      <c r="N744" t="s">
        <v>2427</v>
      </c>
      <c r="O744" s="5">
        <v>1</v>
      </c>
      <c r="P744" t="s">
        <v>2568</v>
      </c>
      <c r="Q744" s="5">
        <v>1</v>
      </c>
      <c r="S744" t="str">
        <f t="shared" si="35"/>
        <v>gi|631904798|gb|KJ600120.1|_Uncultured_Hyphomicrobiaceae_bacterium_clone_D-05Catholyte086_16S_ribosomal_RNA_gene,_partial_sequence</v>
      </c>
      <c r="T744" t="e">
        <f>VLOOKUP(Selected!S744,SILVA_ACT!$C$2:$Z$126,19,FALSE)</f>
        <v>#N/A</v>
      </c>
      <c r="U744" t="e">
        <f>VLOOKUP(Selected!S744,SILVA_ACT!$C$2:$Z$126,20,FALSE)</f>
        <v>#N/A</v>
      </c>
      <c r="V744" t="e">
        <f>VLOOKUP(Selected!S744,SILVA_ACT!$C$2:$Z$126,21,FALSE)</f>
        <v>#N/A</v>
      </c>
      <c r="W744" t="e">
        <f>VLOOKUP(Selected!S744,SILVA_ACT!$C$2:$Z$126,22,FALSE)</f>
        <v>#N/A</v>
      </c>
      <c r="X744" t="e">
        <f>VLOOKUP(Selected!S744,SILVA_ACT!$C$2:$Z$126,23,FALSE)</f>
        <v>#N/A</v>
      </c>
      <c r="Y744" t="e">
        <f>VLOOKUP(Selected!S744,SILVA_ACT!$C$2:$Z$126,24,FALSE)</f>
        <v>#N/A</v>
      </c>
    </row>
    <row r="745" spans="1:25">
      <c r="A745" s="2" t="s">
        <v>0</v>
      </c>
      <c r="B745" t="s">
        <v>1010</v>
      </c>
      <c r="C745" t="s">
        <v>575</v>
      </c>
      <c r="D745">
        <f t="shared" si="33"/>
        <v>630</v>
      </c>
      <c r="E745" t="e">
        <f t="shared" si="34"/>
        <v>#N/A</v>
      </c>
      <c r="F745" t="s">
        <v>2369</v>
      </c>
      <c r="G745" s="5">
        <v>1</v>
      </c>
      <c r="H745" t="s">
        <v>2429</v>
      </c>
      <c r="I745" s="5">
        <v>1</v>
      </c>
      <c r="J745" t="s">
        <v>2430</v>
      </c>
      <c r="K745" s="5">
        <v>1</v>
      </c>
      <c r="L745" t="s">
        <v>2539</v>
      </c>
      <c r="M745" s="5">
        <v>1</v>
      </c>
      <c r="N745" t="s">
        <v>2540</v>
      </c>
      <c r="O745" s="5">
        <v>1</v>
      </c>
      <c r="P745" t="s">
        <v>2585</v>
      </c>
      <c r="Q745" s="5">
        <v>1</v>
      </c>
      <c r="S745" t="str">
        <f t="shared" si="35"/>
        <v>gi|631904797|gb|KJ600119.1|_Uncultured_Lachnospiraceae_bacterium_clone_D-05Catholyte085_16S_ribosomal_RNA_gene,_partial_sequence</v>
      </c>
      <c r="T745" t="e">
        <f>VLOOKUP(Selected!S745,SILVA_ACT!$C$2:$Z$126,19,FALSE)</f>
        <v>#N/A</v>
      </c>
      <c r="U745" t="e">
        <f>VLOOKUP(Selected!S745,SILVA_ACT!$C$2:$Z$126,20,FALSE)</f>
        <v>#N/A</v>
      </c>
      <c r="V745" t="e">
        <f>VLOOKUP(Selected!S745,SILVA_ACT!$C$2:$Z$126,21,FALSE)</f>
        <v>#N/A</v>
      </c>
      <c r="W745" t="e">
        <f>VLOOKUP(Selected!S745,SILVA_ACT!$C$2:$Z$126,22,FALSE)</f>
        <v>#N/A</v>
      </c>
      <c r="X745" t="e">
        <f>VLOOKUP(Selected!S745,SILVA_ACT!$C$2:$Z$126,23,FALSE)</f>
        <v>#N/A</v>
      </c>
      <c r="Y745" t="e">
        <f>VLOOKUP(Selected!S745,SILVA_ACT!$C$2:$Z$126,24,FALSE)</f>
        <v>#N/A</v>
      </c>
    </row>
    <row r="746" spans="1:25">
      <c r="A746" s="2" t="s">
        <v>0</v>
      </c>
      <c r="B746" t="s">
        <v>1011</v>
      </c>
      <c r="C746" t="s">
        <v>1012</v>
      </c>
      <c r="D746">
        <f t="shared" si="33"/>
        <v>629</v>
      </c>
      <c r="E746" t="e">
        <f t="shared" si="34"/>
        <v>#N/A</v>
      </c>
      <c r="F746" t="s">
        <v>2369</v>
      </c>
      <c r="G746" s="5">
        <v>1</v>
      </c>
      <c r="H746" t="s">
        <v>2429</v>
      </c>
      <c r="I746" s="5">
        <v>1</v>
      </c>
      <c r="J746" t="s">
        <v>2701</v>
      </c>
      <c r="K746" s="5">
        <v>1</v>
      </c>
      <c r="L746" t="s">
        <v>2702</v>
      </c>
      <c r="M746" s="5">
        <v>1</v>
      </c>
      <c r="N746" t="s">
        <v>2818</v>
      </c>
      <c r="O746" s="5">
        <v>1</v>
      </c>
      <c r="P746" t="s">
        <v>2819</v>
      </c>
      <c r="Q746" s="5">
        <v>1</v>
      </c>
      <c r="S746" t="str">
        <f t="shared" si="35"/>
        <v>gi|631904796|gb|KJ600118.1|_Uncultured_Bacillus_sp._clone_D-05Catholyte084_16S_ribosomal_RNA_gene,_partial_sequence</v>
      </c>
      <c r="T746" t="e">
        <f>VLOOKUP(Selected!S746,SILVA_ACT!$C$2:$Z$126,19,FALSE)</f>
        <v>#N/A</v>
      </c>
      <c r="U746" t="e">
        <f>VLOOKUP(Selected!S746,SILVA_ACT!$C$2:$Z$126,20,FALSE)</f>
        <v>#N/A</v>
      </c>
      <c r="V746" t="e">
        <f>VLOOKUP(Selected!S746,SILVA_ACT!$C$2:$Z$126,21,FALSE)</f>
        <v>#N/A</v>
      </c>
      <c r="W746" t="e">
        <f>VLOOKUP(Selected!S746,SILVA_ACT!$C$2:$Z$126,22,FALSE)</f>
        <v>#N/A</v>
      </c>
      <c r="X746" t="e">
        <f>VLOOKUP(Selected!S746,SILVA_ACT!$C$2:$Z$126,23,FALSE)</f>
        <v>#N/A</v>
      </c>
      <c r="Y746" t="e">
        <f>VLOOKUP(Selected!S746,SILVA_ACT!$C$2:$Z$126,24,FALSE)</f>
        <v>#N/A</v>
      </c>
    </row>
    <row r="747" spans="1:25">
      <c r="A747" s="2" t="s">
        <v>0</v>
      </c>
      <c r="B747" t="s">
        <v>1013</v>
      </c>
      <c r="C747" t="s">
        <v>1014</v>
      </c>
      <c r="D747">
        <f t="shared" si="33"/>
        <v>631</v>
      </c>
      <c r="E747" t="e">
        <f t="shared" si="34"/>
        <v>#N/A</v>
      </c>
      <c r="F747" t="s">
        <v>2369</v>
      </c>
      <c r="G747" s="5">
        <v>1</v>
      </c>
      <c r="H747" t="s">
        <v>1978</v>
      </c>
      <c r="I747" s="5">
        <v>1</v>
      </c>
      <c r="J747" t="s">
        <v>1980</v>
      </c>
      <c r="K747" s="5">
        <v>1</v>
      </c>
      <c r="L747" t="s">
        <v>2531</v>
      </c>
      <c r="M747" s="5">
        <v>1</v>
      </c>
      <c r="N747" t="s">
        <v>2576</v>
      </c>
      <c r="O747" s="5">
        <v>1</v>
      </c>
      <c r="P747" t="s">
        <v>2577</v>
      </c>
      <c r="Q747" s="5">
        <v>1</v>
      </c>
      <c r="S747" t="str">
        <f t="shared" si="35"/>
        <v>gi|631904795|gb|KJ600117.1|_Uncultured_Xanthomonadaceae_bacterium_clone_D-05Catholyte083_16S_ribosomal_RNA_gene,_partial_sequence</v>
      </c>
      <c r="T747" t="e">
        <f>VLOOKUP(Selected!S747,SILVA_ACT!$C$2:$Z$126,19,FALSE)</f>
        <v>#N/A</v>
      </c>
      <c r="U747" t="e">
        <f>VLOOKUP(Selected!S747,SILVA_ACT!$C$2:$Z$126,20,FALSE)</f>
        <v>#N/A</v>
      </c>
      <c r="V747" t="e">
        <f>VLOOKUP(Selected!S747,SILVA_ACT!$C$2:$Z$126,21,FALSE)</f>
        <v>#N/A</v>
      </c>
      <c r="W747" t="e">
        <f>VLOOKUP(Selected!S747,SILVA_ACT!$C$2:$Z$126,22,FALSE)</f>
        <v>#N/A</v>
      </c>
      <c r="X747" t="e">
        <f>VLOOKUP(Selected!S747,SILVA_ACT!$C$2:$Z$126,23,FALSE)</f>
        <v>#N/A</v>
      </c>
      <c r="Y747" t="e">
        <f>VLOOKUP(Selected!S747,SILVA_ACT!$C$2:$Z$126,24,FALSE)</f>
        <v>#N/A</v>
      </c>
    </row>
    <row r="748" spans="1:25">
      <c r="A748" s="2" t="s">
        <v>0</v>
      </c>
      <c r="B748" t="s">
        <v>1015</v>
      </c>
      <c r="C748" t="s">
        <v>1016</v>
      </c>
      <c r="D748">
        <f t="shared" si="33"/>
        <v>628</v>
      </c>
      <c r="E748" t="e">
        <f t="shared" si="34"/>
        <v>#N/A</v>
      </c>
      <c r="F748" t="s">
        <v>2369</v>
      </c>
      <c r="G748" s="5">
        <v>1</v>
      </c>
      <c r="H748" t="s">
        <v>2429</v>
      </c>
      <c r="I748" s="5">
        <v>1</v>
      </c>
      <c r="J748" t="s">
        <v>2430</v>
      </c>
      <c r="K748" s="5">
        <v>1</v>
      </c>
      <c r="L748" t="s">
        <v>2539</v>
      </c>
      <c r="M748" s="5">
        <v>1</v>
      </c>
      <c r="N748" t="s">
        <v>2540</v>
      </c>
      <c r="O748" s="5">
        <v>0.99</v>
      </c>
      <c r="P748" t="s">
        <v>2585</v>
      </c>
      <c r="Q748" s="5">
        <v>0.82</v>
      </c>
      <c r="S748" t="str">
        <f t="shared" si="35"/>
        <v>gi|631904794|gb|KJ600116.1|_Uncultured_Lachnospiraceae_bacterium_clone_D-05Catholyte082_16S_ribosomal_RNA_gene,_partial_sequence</v>
      </c>
      <c r="T748" t="e">
        <f>VLOOKUP(Selected!S748,SILVA_ACT!$C$2:$Z$126,19,FALSE)</f>
        <v>#N/A</v>
      </c>
      <c r="U748" t="e">
        <f>VLOOKUP(Selected!S748,SILVA_ACT!$C$2:$Z$126,20,FALSE)</f>
        <v>#N/A</v>
      </c>
      <c r="V748" t="e">
        <f>VLOOKUP(Selected!S748,SILVA_ACT!$C$2:$Z$126,21,FALSE)</f>
        <v>#N/A</v>
      </c>
      <c r="W748" t="e">
        <f>VLOOKUP(Selected!S748,SILVA_ACT!$C$2:$Z$126,22,FALSE)</f>
        <v>#N/A</v>
      </c>
      <c r="X748" t="e">
        <f>VLOOKUP(Selected!S748,SILVA_ACT!$C$2:$Z$126,23,FALSE)</f>
        <v>#N/A</v>
      </c>
      <c r="Y748" t="e">
        <f>VLOOKUP(Selected!S748,SILVA_ACT!$C$2:$Z$126,24,FALSE)</f>
        <v>#N/A</v>
      </c>
    </row>
    <row r="749" spans="1:25">
      <c r="A749" s="2" t="s">
        <v>0</v>
      </c>
      <c r="B749" t="s">
        <v>1017</v>
      </c>
      <c r="C749" t="s">
        <v>1018</v>
      </c>
      <c r="D749">
        <f t="shared" si="33"/>
        <v>630</v>
      </c>
      <c r="E749" t="e">
        <f t="shared" si="34"/>
        <v>#N/A</v>
      </c>
      <c r="F749" t="s">
        <v>2369</v>
      </c>
      <c r="G749" s="5">
        <v>1</v>
      </c>
      <c r="H749" t="s">
        <v>1978</v>
      </c>
      <c r="I749" s="5">
        <v>1</v>
      </c>
      <c r="J749" t="s">
        <v>1980</v>
      </c>
      <c r="K749" s="5">
        <v>1</v>
      </c>
      <c r="L749" t="s">
        <v>2411</v>
      </c>
      <c r="M749" s="5">
        <v>1</v>
      </c>
      <c r="N749" t="s">
        <v>2620</v>
      </c>
      <c r="O749" s="5">
        <v>1</v>
      </c>
      <c r="P749" t="s">
        <v>2620</v>
      </c>
      <c r="Q749" s="5">
        <v>1</v>
      </c>
      <c r="S749" t="str">
        <f t="shared" si="35"/>
        <v>gi|631904793|gb|KJ600115.1|_Uncultured_Sedimenticola_sp._clone_D-05Catholyte081_16S_ribosomal_RNA_gene,_partial_sequence</v>
      </c>
      <c r="T749" t="e">
        <f>VLOOKUP(Selected!S749,SILVA_ACT!$C$2:$Z$126,19,FALSE)</f>
        <v>#N/A</v>
      </c>
      <c r="U749" t="e">
        <f>VLOOKUP(Selected!S749,SILVA_ACT!$C$2:$Z$126,20,FALSE)</f>
        <v>#N/A</v>
      </c>
      <c r="V749" t="e">
        <f>VLOOKUP(Selected!S749,SILVA_ACT!$C$2:$Z$126,21,FALSE)</f>
        <v>#N/A</v>
      </c>
      <c r="W749" t="e">
        <f>VLOOKUP(Selected!S749,SILVA_ACT!$C$2:$Z$126,22,FALSE)</f>
        <v>#N/A</v>
      </c>
      <c r="X749" t="e">
        <f>VLOOKUP(Selected!S749,SILVA_ACT!$C$2:$Z$126,23,FALSE)</f>
        <v>#N/A</v>
      </c>
      <c r="Y749" t="e">
        <f>VLOOKUP(Selected!S749,SILVA_ACT!$C$2:$Z$126,24,FALSE)</f>
        <v>#N/A</v>
      </c>
    </row>
    <row r="750" spans="1:25">
      <c r="A750" s="2" t="s">
        <v>0</v>
      </c>
      <c r="B750" t="s">
        <v>1019</v>
      </c>
      <c r="C750" t="s">
        <v>1020</v>
      </c>
      <c r="D750">
        <f t="shared" si="33"/>
        <v>629</v>
      </c>
      <c r="E750" t="e">
        <f t="shared" si="34"/>
        <v>#N/A</v>
      </c>
      <c r="F750" t="s">
        <v>2369</v>
      </c>
      <c r="G750" s="5">
        <v>1</v>
      </c>
      <c r="H750" t="s">
        <v>1978</v>
      </c>
      <c r="I750" s="5">
        <v>1</v>
      </c>
      <c r="J750" t="s">
        <v>1980</v>
      </c>
      <c r="K750" s="5">
        <v>1</v>
      </c>
      <c r="L750" t="s">
        <v>2501</v>
      </c>
      <c r="M750" s="5">
        <v>1</v>
      </c>
      <c r="N750" t="s">
        <v>2502</v>
      </c>
      <c r="O750" s="5">
        <v>1</v>
      </c>
      <c r="P750" t="s">
        <v>2503</v>
      </c>
      <c r="Q750" s="5">
        <v>1</v>
      </c>
      <c r="S750" t="str">
        <f t="shared" si="35"/>
        <v>gi|631904792|gb|KJ600114.1|_Uncultured_Aquicella_sp._clone_D-05Catholyte080_16S_ribosomal_RNA_gene,_partial_sequence</v>
      </c>
      <c r="T750" t="e">
        <f>VLOOKUP(Selected!S750,SILVA_ACT!$C$2:$Z$126,19,FALSE)</f>
        <v>#N/A</v>
      </c>
      <c r="U750" t="e">
        <f>VLOOKUP(Selected!S750,SILVA_ACT!$C$2:$Z$126,20,FALSE)</f>
        <v>#N/A</v>
      </c>
      <c r="V750" t="e">
        <f>VLOOKUP(Selected!S750,SILVA_ACT!$C$2:$Z$126,21,FALSE)</f>
        <v>#N/A</v>
      </c>
      <c r="W750" t="e">
        <f>VLOOKUP(Selected!S750,SILVA_ACT!$C$2:$Z$126,22,FALSE)</f>
        <v>#N/A</v>
      </c>
      <c r="X750" t="e">
        <f>VLOOKUP(Selected!S750,SILVA_ACT!$C$2:$Z$126,23,FALSE)</f>
        <v>#N/A</v>
      </c>
      <c r="Y750" t="e">
        <f>VLOOKUP(Selected!S750,SILVA_ACT!$C$2:$Z$126,24,FALSE)</f>
        <v>#N/A</v>
      </c>
    </row>
    <row r="751" spans="1:25">
      <c r="A751" s="2" t="s">
        <v>0</v>
      </c>
      <c r="B751" t="s">
        <v>1021</v>
      </c>
      <c r="C751" t="s">
        <v>1022</v>
      </c>
      <c r="D751">
        <f t="shared" si="33"/>
        <v>629</v>
      </c>
      <c r="E751" t="e">
        <f t="shared" si="34"/>
        <v>#N/A</v>
      </c>
      <c r="F751" t="s">
        <v>2369</v>
      </c>
      <c r="G751" s="5">
        <v>1</v>
      </c>
      <c r="H751" t="s">
        <v>1978</v>
      </c>
      <c r="I751" s="5">
        <v>1</v>
      </c>
      <c r="J751" t="s">
        <v>1981</v>
      </c>
      <c r="K751" s="5">
        <v>1</v>
      </c>
      <c r="L751" t="s">
        <v>2383</v>
      </c>
      <c r="M751" s="5">
        <v>1</v>
      </c>
      <c r="N751" t="s">
        <v>2427</v>
      </c>
      <c r="O751" s="5">
        <v>1</v>
      </c>
      <c r="P751" t="s">
        <v>2568</v>
      </c>
      <c r="Q751" s="5">
        <v>1</v>
      </c>
      <c r="S751" t="str">
        <f t="shared" si="35"/>
        <v>gi|631904791|gb|KJ600113.1|_Uncultured_Devosia_sp._clone_D-05Catholyte079_16S_ribosomal_RNA_gene,_partial_sequence</v>
      </c>
      <c r="T751" t="e">
        <f>VLOOKUP(Selected!S751,SILVA_ACT!$C$2:$Z$126,19,FALSE)</f>
        <v>#N/A</v>
      </c>
      <c r="U751" t="e">
        <f>VLOOKUP(Selected!S751,SILVA_ACT!$C$2:$Z$126,20,FALSE)</f>
        <v>#N/A</v>
      </c>
      <c r="V751" t="e">
        <f>VLOOKUP(Selected!S751,SILVA_ACT!$C$2:$Z$126,21,FALSE)</f>
        <v>#N/A</v>
      </c>
      <c r="W751" t="e">
        <f>VLOOKUP(Selected!S751,SILVA_ACT!$C$2:$Z$126,22,FALSE)</f>
        <v>#N/A</v>
      </c>
      <c r="X751" t="e">
        <f>VLOOKUP(Selected!S751,SILVA_ACT!$C$2:$Z$126,23,FALSE)</f>
        <v>#N/A</v>
      </c>
      <c r="Y751" t="e">
        <f>VLOOKUP(Selected!S751,SILVA_ACT!$C$2:$Z$126,24,FALSE)</f>
        <v>#N/A</v>
      </c>
    </row>
    <row r="752" spans="1:25">
      <c r="A752" s="2" t="s">
        <v>0</v>
      </c>
      <c r="B752" t="s">
        <v>1023</v>
      </c>
      <c r="C752" t="s">
        <v>1024</v>
      </c>
      <c r="D752">
        <f t="shared" si="33"/>
        <v>629</v>
      </c>
      <c r="E752" t="e">
        <f t="shared" si="34"/>
        <v>#N/A</v>
      </c>
      <c r="F752" t="s">
        <v>2369</v>
      </c>
      <c r="G752" s="5">
        <v>1</v>
      </c>
      <c r="H752" t="s">
        <v>1978</v>
      </c>
      <c r="I752" s="5">
        <v>1</v>
      </c>
      <c r="J752" t="s">
        <v>1981</v>
      </c>
      <c r="K752" s="5">
        <v>1</v>
      </c>
      <c r="L752" t="s">
        <v>2383</v>
      </c>
      <c r="M752" s="5">
        <v>1</v>
      </c>
      <c r="N752" t="s">
        <v>2537</v>
      </c>
      <c r="O752" s="5">
        <v>1</v>
      </c>
      <c r="P752" t="s">
        <v>2538</v>
      </c>
      <c r="Q752" s="5">
        <v>0.28000000000000003</v>
      </c>
      <c r="S752" t="str">
        <f t="shared" si="35"/>
        <v>gi|631904790|gb|KJ600112.1|_Uncultured_Bradyrhizobiaceae_bacterium_clone_D-05Catholyte078_16S_ribosomal_RNA_gene,_partial_sequence</v>
      </c>
      <c r="T752" t="e">
        <f>VLOOKUP(Selected!S752,SILVA_ACT!$C$2:$Z$126,19,FALSE)</f>
        <v>#N/A</v>
      </c>
      <c r="U752" t="e">
        <f>VLOOKUP(Selected!S752,SILVA_ACT!$C$2:$Z$126,20,FALSE)</f>
        <v>#N/A</v>
      </c>
      <c r="V752" t="e">
        <f>VLOOKUP(Selected!S752,SILVA_ACT!$C$2:$Z$126,21,FALSE)</f>
        <v>#N/A</v>
      </c>
      <c r="W752" t="e">
        <f>VLOOKUP(Selected!S752,SILVA_ACT!$C$2:$Z$126,22,FALSE)</f>
        <v>#N/A</v>
      </c>
      <c r="X752" t="e">
        <f>VLOOKUP(Selected!S752,SILVA_ACT!$C$2:$Z$126,23,FALSE)</f>
        <v>#N/A</v>
      </c>
      <c r="Y752" t="e">
        <f>VLOOKUP(Selected!S752,SILVA_ACT!$C$2:$Z$126,24,FALSE)</f>
        <v>#N/A</v>
      </c>
    </row>
    <row r="753" spans="1:25">
      <c r="A753" s="2" t="s">
        <v>0</v>
      </c>
      <c r="B753" t="s">
        <v>1025</v>
      </c>
      <c r="C753" t="s">
        <v>1026</v>
      </c>
      <c r="D753">
        <f t="shared" si="33"/>
        <v>629</v>
      </c>
      <c r="E753" t="e">
        <f t="shared" si="34"/>
        <v>#N/A</v>
      </c>
      <c r="F753" t="s">
        <v>2369</v>
      </c>
      <c r="G753" s="5">
        <v>1</v>
      </c>
      <c r="H753" t="s">
        <v>1978</v>
      </c>
      <c r="I753" s="5">
        <v>1</v>
      </c>
      <c r="J753" t="s">
        <v>1981</v>
      </c>
      <c r="K753" s="5">
        <v>1</v>
      </c>
      <c r="L753" t="s">
        <v>2383</v>
      </c>
      <c r="M753" s="5">
        <v>1</v>
      </c>
      <c r="N753" t="s">
        <v>2427</v>
      </c>
      <c r="O753" s="5">
        <v>1</v>
      </c>
      <c r="P753" t="s">
        <v>2568</v>
      </c>
      <c r="Q753" s="5">
        <v>1</v>
      </c>
      <c r="S753" t="str">
        <f t="shared" si="35"/>
        <v>gi|631904789|gb|KJ600111.1|_Uncultured_Devosia_sp._clone_D-05Catholyte077_16S_ribosomal_RNA_gene,_partial_sequence</v>
      </c>
      <c r="T753" t="e">
        <f>VLOOKUP(Selected!S753,SILVA_ACT!$C$2:$Z$126,19,FALSE)</f>
        <v>#N/A</v>
      </c>
      <c r="U753" t="e">
        <f>VLOOKUP(Selected!S753,SILVA_ACT!$C$2:$Z$126,20,FALSE)</f>
        <v>#N/A</v>
      </c>
      <c r="V753" t="e">
        <f>VLOOKUP(Selected!S753,SILVA_ACT!$C$2:$Z$126,21,FALSE)</f>
        <v>#N/A</v>
      </c>
      <c r="W753" t="e">
        <f>VLOOKUP(Selected!S753,SILVA_ACT!$C$2:$Z$126,22,FALSE)</f>
        <v>#N/A</v>
      </c>
      <c r="X753" t="e">
        <f>VLOOKUP(Selected!S753,SILVA_ACT!$C$2:$Z$126,23,FALSE)</f>
        <v>#N/A</v>
      </c>
      <c r="Y753" t="e">
        <f>VLOOKUP(Selected!S753,SILVA_ACT!$C$2:$Z$126,24,FALSE)</f>
        <v>#N/A</v>
      </c>
    </row>
    <row r="754" spans="1:25">
      <c r="A754" s="2" t="s">
        <v>0</v>
      </c>
      <c r="B754" t="s">
        <v>1027</v>
      </c>
      <c r="C754" t="s">
        <v>1028</v>
      </c>
      <c r="D754">
        <f t="shared" si="33"/>
        <v>629</v>
      </c>
      <c r="E754" t="e">
        <f t="shared" si="34"/>
        <v>#N/A</v>
      </c>
      <c r="F754" t="s">
        <v>2369</v>
      </c>
      <c r="G754" s="5">
        <v>1</v>
      </c>
      <c r="H754" t="s">
        <v>1978</v>
      </c>
      <c r="I754" s="5">
        <v>1</v>
      </c>
      <c r="J754" t="s">
        <v>1981</v>
      </c>
      <c r="K754" s="5">
        <v>1</v>
      </c>
      <c r="L754" t="s">
        <v>2383</v>
      </c>
      <c r="M754" s="5">
        <v>1</v>
      </c>
      <c r="N754" t="s">
        <v>2427</v>
      </c>
      <c r="O754" s="5">
        <v>1</v>
      </c>
      <c r="P754" t="s">
        <v>2568</v>
      </c>
      <c r="Q754" s="5">
        <v>1</v>
      </c>
      <c r="S754" t="str">
        <f t="shared" si="35"/>
        <v>gi|631904788|gb|KJ600110.1|_Uncultured_Devosia_sp._clone_D-05Catholyte075_16S_ribosomal_RNA_gene,_partial_sequence</v>
      </c>
      <c r="T754" t="e">
        <f>VLOOKUP(Selected!S754,SILVA_ACT!$C$2:$Z$126,19,FALSE)</f>
        <v>#N/A</v>
      </c>
      <c r="U754" t="e">
        <f>VLOOKUP(Selected!S754,SILVA_ACT!$C$2:$Z$126,20,FALSE)</f>
        <v>#N/A</v>
      </c>
      <c r="V754" t="e">
        <f>VLOOKUP(Selected!S754,SILVA_ACT!$C$2:$Z$126,21,FALSE)</f>
        <v>#N/A</v>
      </c>
      <c r="W754" t="e">
        <f>VLOOKUP(Selected!S754,SILVA_ACT!$C$2:$Z$126,22,FALSE)</f>
        <v>#N/A</v>
      </c>
      <c r="X754" t="e">
        <f>VLOOKUP(Selected!S754,SILVA_ACT!$C$2:$Z$126,23,FALSE)</f>
        <v>#N/A</v>
      </c>
      <c r="Y754" t="e">
        <f>VLOOKUP(Selected!S754,SILVA_ACT!$C$2:$Z$126,24,FALSE)</f>
        <v>#N/A</v>
      </c>
    </row>
    <row r="755" spans="1:25">
      <c r="A755" s="2" t="s">
        <v>0</v>
      </c>
      <c r="B755" t="s">
        <v>1029</v>
      </c>
      <c r="C755" t="s">
        <v>1030</v>
      </c>
      <c r="D755">
        <f t="shared" si="33"/>
        <v>631</v>
      </c>
      <c r="E755" t="e">
        <f t="shared" si="34"/>
        <v>#N/A</v>
      </c>
      <c r="F755" t="s">
        <v>2369</v>
      </c>
      <c r="G755" s="5">
        <v>1</v>
      </c>
      <c r="H755" t="s">
        <v>1978</v>
      </c>
      <c r="I755" s="5">
        <v>1</v>
      </c>
      <c r="J755" t="s">
        <v>1981</v>
      </c>
      <c r="K755" s="5">
        <v>1</v>
      </c>
      <c r="L755" t="s">
        <v>2383</v>
      </c>
      <c r="M755" s="5">
        <v>0.97</v>
      </c>
      <c r="N755" t="s">
        <v>2495</v>
      </c>
      <c r="O755" s="5">
        <v>0.54</v>
      </c>
      <c r="P755" t="s">
        <v>2709</v>
      </c>
      <c r="Q755" s="5">
        <v>0.54</v>
      </c>
      <c r="S755" t="str">
        <f t="shared" si="35"/>
        <v>gi|631904787|gb|KJ600109.1|_Uncultured_Pseudolabrys_sp._clone_D-05Catholyte074_16S_ribosomal_RNA_gene,_partial_sequence</v>
      </c>
      <c r="T755" t="e">
        <f>VLOOKUP(Selected!S755,SILVA_ACT!$C$2:$Z$126,19,FALSE)</f>
        <v>#N/A</v>
      </c>
      <c r="U755" t="e">
        <f>VLOOKUP(Selected!S755,SILVA_ACT!$C$2:$Z$126,20,FALSE)</f>
        <v>#N/A</v>
      </c>
      <c r="V755" t="e">
        <f>VLOOKUP(Selected!S755,SILVA_ACT!$C$2:$Z$126,21,FALSE)</f>
        <v>#N/A</v>
      </c>
      <c r="W755" t="e">
        <f>VLOOKUP(Selected!S755,SILVA_ACT!$C$2:$Z$126,22,FALSE)</f>
        <v>#N/A</v>
      </c>
      <c r="X755" t="e">
        <f>VLOOKUP(Selected!S755,SILVA_ACT!$C$2:$Z$126,23,FALSE)</f>
        <v>#N/A</v>
      </c>
      <c r="Y755" t="e">
        <f>VLOOKUP(Selected!S755,SILVA_ACT!$C$2:$Z$126,24,FALSE)</f>
        <v>#N/A</v>
      </c>
    </row>
    <row r="756" spans="1:25">
      <c r="A756" s="2" t="s">
        <v>0</v>
      </c>
      <c r="B756" t="s">
        <v>1031</v>
      </c>
      <c r="C756" t="s">
        <v>1032</v>
      </c>
      <c r="D756">
        <f t="shared" si="33"/>
        <v>631</v>
      </c>
      <c r="E756" t="e">
        <f t="shared" si="34"/>
        <v>#N/A</v>
      </c>
      <c r="F756" t="s">
        <v>2369</v>
      </c>
      <c r="G756" s="5">
        <v>1</v>
      </c>
      <c r="H756" t="s">
        <v>1978</v>
      </c>
      <c r="I756" s="5">
        <v>1</v>
      </c>
      <c r="J756" t="s">
        <v>1981</v>
      </c>
      <c r="K756" s="5">
        <v>1</v>
      </c>
      <c r="L756" t="s">
        <v>2383</v>
      </c>
      <c r="M756" s="5">
        <v>1</v>
      </c>
      <c r="N756" t="s">
        <v>2462</v>
      </c>
      <c r="O756" s="5">
        <v>1</v>
      </c>
      <c r="P756" t="s">
        <v>2651</v>
      </c>
      <c r="Q756" s="5">
        <v>0.99</v>
      </c>
      <c r="S756" t="str">
        <f t="shared" si="35"/>
        <v>gi|631904786|gb|KJ600108.1|_Uncultured_Parvibaculum_sp._clone_D-05Catholyte073_16S_ribosomal_RNA_gene,_partial_sequence</v>
      </c>
      <c r="T756" t="e">
        <f>VLOOKUP(Selected!S756,SILVA_ACT!$C$2:$Z$126,19,FALSE)</f>
        <v>#N/A</v>
      </c>
      <c r="U756" t="e">
        <f>VLOOKUP(Selected!S756,SILVA_ACT!$C$2:$Z$126,20,FALSE)</f>
        <v>#N/A</v>
      </c>
      <c r="V756" t="e">
        <f>VLOOKUP(Selected!S756,SILVA_ACT!$C$2:$Z$126,21,FALSE)</f>
        <v>#N/A</v>
      </c>
      <c r="W756" t="e">
        <f>VLOOKUP(Selected!S756,SILVA_ACT!$C$2:$Z$126,22,FALSE)</f>
        <v>#N/A</v>
      </c>
      <c r="X756" t="e">
        <f>VLOOKUP(Selected!S756,SILVA_ACT!$C$2:$Z$126,23,FALSE)</f>
        <v>#N/A</v>
      </c>
      <c r="Y756" t="e">
        <f>VLOOKUP(Selected!S756,SILVA_ACT!$C$2:$Z$126,24,FALSE)</f>
        <v>#N/A</v>
      </c>
    </row>
    <row r="757" spans="1:25">
      <c r="A757" s="2" t="s">
        <v>0</v>
      </c>
      <c r="B757" t="s">
        <v>1033</v>
      </c>
      <c r="C757" t="s">
        <v>1034</v>
      </c>
      <c r="D757">
        <f t="shared" si="33"/>
        <v>630</v>
      </c>
      <c r="E757" t="e">
        <f t="shared" si="34"/>
        <v>#N/A</v>
      </c>
      <c r="F757" t="s">
        <v>2369</v>
      </c>
      <c r="G757" s="5">
        <v>1</v>
      </c>
      <c r="H757" t="s">
        <v>1978</v>
      </c>
      <c r="I757" s="5">
        <v>1</v>
      </c>
      <c r="J757" t="s">
        <v>1980</v>
      </c>
      <c r="K757" s="5">
        <v>1</v>
      </c>
      <c r="L757" t="s">
        <v>2646</v>
      </c>
      <c r="M757" s="5">
        <v>1</v>
      </c>
      <c r="N757" t="s">
        <v>2647</v>
      </c>
      <c r="O757" s="5">
        <v>1</v>
      </c>
      <c r="P757" t="s">
        <v>2648</v>
      </c>
      <c r="Q757" s="5">
        <v>0.86</v>
      </c>
      <c r="S757" t="str">
        <f t="shared" si="35"/>
        <v>gi|631904785|gb|KJ600107.1|_Uncultured_Massilia_sp._clone_D-05Catholyte072_16S_ribosomal_RNA_gene,_partial_sequence</v>
      </c>
      <c r="T757" t="e">
        <f>VLOOKUP(Selected!S757,SILVA_ACT!$C$2:$Z$126,19,FALSE)</f>
        <v>#N/A</v>
      </c>
      <c r="U757" t="e">
        <f>VLOOKUP(Selected!S757,SILVA_ACT!$C$2:$Z$126,20,FALSE)</f>
        <v>#N/A</v>
      </c>
      <c r="V757" t="e">
        <f>VLOOKUP(Selected!S757,SILVA_ACT!$C$2:$Z$126,21,FALSE)</f>
        <v>#N/A</v>
      </c>
      <c r="W757" t="e">
        <f>VLOOKUP(Selected!S757,SILVA_ACT!$C$2:$Z$126,22,FALSE)</f>
        <v>#N/A</v>
      </c>
      <c r="X757" t="e">
        <f>VLOOKUP(Selected!S757,SILVA_ACT!$C$2:$Z$126,23,FALSE)</f>
        <v>#N/A</v>
      </c>
      <c r="Y757" t="e">
        <f>VLOOKUP(Selected!S757,SILVA_ACT!$C$2:$Z$126,24,FALSE)</f>
        <v>#N/A</v>
      </c>
    </row>
    <row r="758" spans="1:25">
      <c r="A758" s="2" t="s">
        <v>0</v>
      </c>
      <c r="B758" t="s">
        <v>1035</v>
      </c>
      <c r="C758" t="s">
        <v>1036</v>
      </c>
      <c r="D758">
        <f t="shared" si="33"/>
        <v>631</v>
      </c>
      <c r="E758" t="e">
        <f t="shared" si="34"/>
        <v>#N/A</v>
      </c>
      <c r="F758" t="s">
        <v>2369</v>
      </c>
      <c r="G758" s="5">
        <v>1</v>
      </c>
      <c r="H758" t="s">
        <v>1978</v>
      </c>
      <c r="I758" s="5">
        <v>1</v>
      </c>
      <c r="J758" t="s">
        <v>1980</v>
      </c>
      <c r="K758" s="5">
        <v>1</v>
      </c>
      <c r="L758" t="s">
        <v>2531</v>
      </c>
      <c r="M758" s="5">
        <v>1</v>
      </c>
      <c r="N758" t="s">
        <v>2576</v>
      </c>
      <c r="O758" s="5">
        <v>1</v>
      </c>
      <c r="P758" t="s">
        <v>2577</v>
      </c>
      <c r="Q758" s="5">
        <v>1</v>
      </c>
      <c r="S758" t="str">
        <f t="shared" si="35"/>
        <v>gi|631904784|gb|KJ600106.1|_Uncultured_Xanthomonadaceae_bacterium_clone_D-05Catholyte071_16S_ribosomal_RNA_gene,_partial_sequence</v>
      </c>
      <c r="T758" t="e">
        <f>VLOOKUP(Selected!S758,SILVA_ACT!$C$2:$Z$126,19,FALSE)</f>
        <v>#N/A</v>
      </c>
      <c r="U758" t="e">
        <f>VLOOKUP(Selected!S758,SILVA_ACT!$C$2:$Z$126,20,FALSE)</f>
        <v>#N/A</v>
      </c>
      <c r="V758" t="e">
        <f>VLOOKUP(Selected!S758,SILVA_ACT!$C$2:$Z$126,21,FALSE)</f>
        <v>#N/A</v>
      </c>
      <c r="W758" t="e">
        <f>VLOOKUP(Selected!S758,SILVA_ACT!$C$2:$Z$126,22,FALSE)</f>
        <v>#N/A</v>
      </c>
      <c r="X758" t="e">
        <f>VLOOKUP(Selected!S758,SILVA_ACT!$C$2:$Z$126,23,FALSE)</f>
        <v>#N/A</v>
      </c>
      <c r="Y758" t="e">
        <f>VLOOKUP(Selected!S758,SILVA_ACT!$C$2:$Z$126,24,FALSE)</f>
        <v>#N/A</v>
      </c>
    </row>
    <row r="759" spans="1:25">
      <c r="A759" s="2" t="s">
        <v>0</v>
      </c>
      <c r="B759" t="s">
        <v>1037</v>
      </c>
      <c r="C759" t="s">
        <v>1038</v>
      </c>
      <c r="D759">
        <f t="shared" si="33"/>
        <v>631</v>
      </c>
      <c r="E759" t="e">
        <f t="shared" si="34"/>
        <v>#N/A</v>
      </c>
      <c r="F759" t="s">
        <v>2369</v>
      </c>
      <c r="G759" s="5">
        <v>1</v>
      </c>
      <c r="H759" t="s">
        <v>1978</v>
      </c>
      <c r="I759" s="5">
        <v>1</v>
      </c>
      <c r="J759" t="s">
        <v>1980</v>
      </c>
      <c r="K759" s="5">
        <v>1</v>
      </c>
      <c r="L759" t="s">
        <v>2531</v>
      </c>
      <c r="M759" s="5">
        <v>1</v>
      </c>
      <c r="N759" t="s">
        <v>2576</v>
      </c>
      <c r="O759" s="5">
        <v>1</v>
      </c>
      <c r="P759" t="s">
        <v>2700</v>
      </c>
      <c r="Q759" s="5">
        <v>0.62</v>
      </c>
      <c r="S759" t="str">
        <f t="shared" si="35"/>
        <v>gi|631904783|gb|KJ600105.1|_Uncultured_Thermomonas_sp._clone_D-05Catholyte070_16S_ribosomal_RNA_gene,_partial_sequence</v>
      </c>
      <c r="T759" t="e">
        <f>VLOOKUP(Selected!S759,SILVA_ACT!$C$2:$Z$126,19,FALSE)</f>
        <v>#N/A</v>
      </c>
      <c r="U759" t="e">
        <f>VLOOKUP(Selected!S759,SILVA_ACT!$C$2:$Z$126,20,FALSE)</f>
        <v>#N/A</v>
      </c>
      <c r="V759" t="e">
        <f>VLOOKUP(Selected!S759,SILVA_ACT!$C$2:$Z$126,21,FALSE)</f>
        <v>#N/A</v>
      </c>
      <c r="W759" t="e">
        <f>VLOOKUP(Selected!S759,SILVA_ACT!$C$2:$Z$126,22,FALSE)</f>
        <v>#N/A</v>
      </c>
      <c r="X759" t="e">
        <f>VLOOKUP(Selected!S759,SILVA_ACT!$C$2:$Z$126,23,FALSE)</f>
        <v>#N/A</v>
      </c>
      <c r="Y759" t="e">
        <f>VLOOKUP(Selected!S759,SILVA_ACT!$C$2:$Z$126,24,FALSE)</f>
        <v>#N/A</v>
      </c>
    </row>
    <row r="760" spans="1:25">
      <c r="A760" s="2" t="s">
        <v>0</v>
      </c>
      <c r="B760" t="s">
        <v>1039</v>
      </c>
      <c r="C760" t="s">
        <v>1040</v>
      </c>
      <c r="D760">
        <f t="shared" si="33"/>
        <v>625</v>
      </c>
      <c r="E760" t="e">
        <f t="shared" si="34"/>
        <v>#N/A</v>
      </c>
      <c r="F760" t="s">
        <v>2369</v>
      </c>
      <c r="G760" s="5">
        <v>1</v>
      </c>
      <c r="H760" t="s">
        <v>2429</v>
      </c>
      <c r="I760" s="5">
        <v>1</v>
      </c>
      <c r="J760" t="s">
        <v>2430</v>
      </c>
      <c r="K760" s="5">
        <v>1</v>
      </c>
      <c r="L760" t="s">
        <v>2539</v>
      </c>
      <c r="M760" s="5">
        <v>1</v>
      </c>
      <c r="N760" t="s">
        <v>2583</v>
      </c>
      <c r="O760" s="5">
        <v>1</v>
      </c>
      <c r="P760" t="s">
        <v>2642</v>
      </c>
      <c r="Q760" s="5">
        <v>0.67</v>
      </c>
      <c r="S760" t="str">
        <f t="shared" si="35"/>
        <v>gi|631904782|gb|KJ600104.1|_Uncultured_Ruminococcaceae_bacterium_clone_D-05Catholyte069_16S_ribosomal_RNA_gene,_partial_sequence</v>
      </c>
      <c r="T760" t="e">
        <f>VLOOKUP(Selected!S760,SILVA_ACT!$C$2:$Z$126,19,FALSE)</f>
        <v>#N/A</v>
      </c>
      <c r="U760" t="e">
        <f>VLOOKUP(Selected!S760,SILVA_ACT!$C$2:$Z$126,20,FALSE)</f>
        <v>#N/A</v>
      </c>
      <c r="V760" t="e">
        <f>VLOOKUP(Selected!S760,SILVA_ACT!$C$2:$Z$126,21,FALSE)</f>
        <v>#N/A</v>
      </c>
      <c r="W760" t="e">
        <f>VLOOKUP(Selected!S760,SILVA_ACT!$C$2:$Z$126,22,FALSE)</f>
        <v>#N/A</v>
      </c>
      <c r="X760" t="e">
        <f>VLOOKUP(Selected!S760,SILVA_ACT!$C$2:$Z$126,23,FALSE)</f>
        <v>#N/A</v>
      </c>
      <c r="Y760" t="e">
        <f>VLOOKUP(Selected!S760,SILVA_ACT!$C$2:$Z$126,24,FALSE)</f>
        <v>#N/A</v>
      </c>
    </row>
    <row r="761" spans="1:25">
      <c r="A761" s="2" t="s">
        <v>0</v>
      </c>
      <c r="B761" t="s">
        <v>1041</v>
      </c>
      <c r="C761" t="s">
        <v>1042</v>
      </c>
      <c r="D761">
        <f t="shared" si="33"/>
        <v>632</v>
      </c>
      <c r="E761" t="e">
        <f t="shared" si="34"/>
        <v>#N/A</v>
      </c>
      <c r="F761" t="s">
        <v>2369</v>
      </c>
      <c r="G761" s="5">
        <v>1</v>
      </c>
      <c r="H761" t="s">
        <v>1978</v>
      </c>
      <c r="I761" s="5">
        <v>1</v>
      </c>
      <c r="J761" t="s">
        <v>1981</v>
      </c>
      <c r="K761" s="5">
        <v>1</v>
      </c>
      <c r="L761" t="s">
        <v>2383</v>
      </c>
      <c r="M761" s="5">
        <v>1</v>
      </c>
      <c r="N761" t="s">
        <v>2462</v>
      </c>
      <c r="O761" s="5">
        <v>1</v>
      </c>
      <c r="P761" t="s">
        <v>2651</v>
      </c>
      <c r="Q761" s="5">
        <v>1</v>
      </c>
      <c r="S761" t="str">
        <f t="shared" si="35"/>
        <v>gi|631904781|gb|KJ600103.1|_Uncultured_Parvibaculum_sp._clone_D-05Catholyte068_16S_ribosomal_RNA_gene,_partial_sequence</v>
      </c>
      <c r="T761" t="e">
        <f>VLOOKUP(Selected!S761,SILVA_ACT!$C$2:$Z$126,19,FALSE)</f>
        <v>#N/A</v>
      </c>
      <c r="U761" t="e">
        <f>VLOOKUP(Selected!S761,SILVA_ACT!$C$2:$Z$126,20,FALSE)</f>
        <v>#N/A</v>
      </c>
      <c r="V761" t="e">
        <f>VLOOKUP(Selected!S761,SILVA_ACT!$C$2:$Z$126,21,FALSE)</f>
        <v>#N/A</v>
      </c>
      <c r="W761" t="e">
        <f>VLOOKUP(Selected!S761,SILVA_ACT!$C$2:$Z$126,22,FALSE)</f>
        <v>#N/A</v>
      </c>
      <c r="X761" t="e">
        <f>VLOOKUP(Selected!S761,SILVA_ACT!$C$2:$Z$126,23,FALSE)</f>
        <v>#N/A</v>
      </c>
      <c r="Y761" t="e">
        <f>VLOOKUP(Selected!S761,SILVA_ACT!$C$2:$Z$126,24,FALSE)</f>
        <v>#N/A</v>
      </c>
    </row>
    <row r="762" spans="1:25">
      <c r="A762" s="2" t="s">
        <v>0</v>
      </c>
      <c r="B762" t="s">
        <v>1043</v>
      </c>
      <c r="C762" t="s">
        <v>1044</v>
      </c>
      <c r="D762">
        <f t="shared" si="33"/>
        <v>631</v>
      </c>
      <c r="E762" t="e">
        <f t="shared" si="34"/>
        <v>#N/A</v>
      </c>
      <c r="F762" t="s">
        <v>2369</v>
      </c>
      <c r="G762" s="5">
        <v>1</v>
      </c>
      <c r="H762" t="s">
        <v>1978</v>
      </c>
      <c r="I762" s="5">
        <v>1</v>
      </c>
      <c r="J762" t="s">
        <v>1980</v>
      </c>
      <c r="K762" s="5">
        <v>1</v>
      </c>
      <c r="L762" t="s">
        <v>2558</v>
      </c>
      <c r="M762" s="5">
        <v>0.86</v>
      </c>
      <c r="N762" t="s">
        <v>2695</v>
      </c>
      <c r="O762" s="5">
        <v>0.74</v>
      </c>
      <c r="P762" t="s">
        <v>2820</v>
      </c>
      <c r="Q762" s="5">
        <v>0.37</v>
      </c>
      <c r="S762" t="str">
        <f t="shared" si="35"/>
        <v>gi|631904780|gb|KJ600102.1|_Uncultured_Perlucidibaca_sp._clone_D-05Catholyte067_16S_ribosomal_RNA_gene,_partial_sequence</v>
      </c>
      <c r="T762" t="e">
        <f>VLOOKUP(Selected!S762,SILVA_ACT!$C$2:$Z$126,19,FALSE)</f>
        <v>#N/A</v>
      </c>
      <c r="U762" t="e">
        <f>VLOOKUP(Selected!S762,SILVA_ACT!$C$2:$Z$126,20,FALSE)</f>
        <v>#N/A</v>
      </c>
      <c r="V762" t="e">
        <f>VLOOKUP(Selected!S762,SILVA_ACT!$C$2:$Z$126,21,FALSE)</f>
        <v>#N/A</v>
      </c>
      <c r="W762" t="e">
        <f>VLOOKUP(Selected!S762,SILVA_ACT!$C$2:$Z$126,22,FALSE)</f>
        <v>#N/A</v>
      </c>
      <c r="X762" t="e">
        <f>VLOOKUP(Selected!S762,SILVA_ACT!$C$2:$Z$126,23,FALSE)</f>
        <v>#N/A</v>
      </c>
      <c r="Y762" t="e">
        <f>VLOOKUP(Selected!S762,SILVA_ACT!$C$2:$Z$126,24,FALSE)</f>
        <v>#N/A</v>
      </c>
    </row>
    <row r="763" spans="1:25">
      <c r="A763" s="2" t="s">
        <v>0</v>
      </c>
      <c r="B763" t="s">
        <v>1045</v>
      </c>
      <c r="C763" t="s">
        <v>1046</v>
      </c>
      <c r="D763">
        <f t="shared" si="33"/>
        <v>631</v>
      </c>
      <c r="E763" t="e">
        <f t="shared" si="34"/>
        <v>#N/A</v>
      </c>
      <c r="F763" t="s">
        <v>2369</v>
      </c>
      <c r="G763" s="5">
        <v>1</v>
      </c>
      <c r="H763" t="s">
        <v>1978</v>
      </c>
      <c r="I763" s="5">
        <v>1</v>
      </c>
      <c r="J763" t="s">
        <v>1980</v>
      </c>
      <c r="K763" s="5">
        <v>1</v>
      </c>
      <c r="L763" t="s">
        <v>2531</v>
      </c>
      <c r="M763" s="5">
        <v>1</v>
      </c>
      <c r="N763" t="s">
        <v>2576</v>
      </c>
      <c r="O763" s="5">
        <v>1</v>
      </c>
      <c r="P763" t="s">
        <v>2821</v>
      </c>
      <c r="Q763" s="5">
        <v>1</v>
      </c>
      <c r="S763" t="str">
        <f t="shared" si="35"/>
        <v>gi|631904779|gb|KJ600101.1|_Uncultured_Rhodanobacter_sp._clone_D-05Catholyte066_16S_ribosomal_RNA_gene,_partial_sequence</v>
      </c>
      <c r="T763" t="e">
        <f>VLOOKUP(Selected!S763,SILVA_ACT!$C$2:$Z$126,19,FALSE)</f>
        <v>#N/A</v>
      </c>
      <c r="U763" t="e">
        <f>VLOOKUP(Selected!S763,SILVA_ACT!$C$2:$Z$126,20,FALSE)</f>
        <v>#N/A</v>
      </c>
      <c r="V763" t="e">
        <f>VLOOKUP(Selected!S763,SILVA_ACT!$C$2:$Z$126,21,FALSE)</f>
        <v>#N/A</v>
      </c>
      <c r="W763" t="e">
        <f>VLOOKUP(Selected!S763,SILVA_ACT!$C$2:$Z$126,22,FALSE)</f>
        <v>#N/A</v>
      </c>
      <c r="X763" t="e">
        <f>VLOOKUP(Selected!S763,SILVA_ACT!$C$2:$Z$126,23,FALSE)</f>
        <v>#N/A</v>
      </c>
      <c r="Y763" t="e">
        <f>VLOOKUP(Selected!S763,SILVA_ACT!$C$2:$Z$126,24,FALSE)</f>
        <v>#N/A</v>
      </c>
    </row>
    <row r="764" spans="1:25">
      <c r="A764" s="2" t="s">
        <v>0</v>
      </c>
      <c r="B764" t="s">
        <v>1047</v>
      </c>
      <c r="C764" t="s">
        <v>1048</v>
      </c>
      <c r="D764">
        <f t="shared" si="33"/>
        <v>632</v>
      </c>
      <c r="E764" t="e">
        <f t="shared" si="34"/>
        <v>#N/A</v>
      </c>
      <c r="F764" t="s">
        <v>2369</v>
      </c>
      <c r="G764" s="5">
        <v>1</v>
      </c>
      <c r="H764" t="s">
        <v>1978</v>
      </c>
      <c r="I764" s="5">
        <v>1</v>
      </c>
      <c r="J764" t="s">
        <v>1981</v>
      </c>
      <c r="K764" s="5">
        <v>1</v>
      </c>
      <c r="L764" t="s">
        <v>2383</v>
      </c>
      <c r="M764" s="5">
        <v>0.99</v>
      </c>
      <c r="N764" t="s">
        <v>2462</v>
      </c>
      <c r="O764" s="5">
        <v>0.98</v>
      </c>
      <c r="P764" t="s">
        <v>2651</v>
      </c>
      <c r="Q764" s="5">
        <v>0.98</v>
      </c>
      <c r="S764" t="str">
        <f t="shared" si="35"/>
        <v>gi|631904778|gb|KJ600100.1|_Uncultured_Parvibaculum_sp._clone_D-05Catholyte065_16S_ribosomal_RNA_gene,_partial_sequence</v>
      </c>
      <c r="T764" t="e">
        <f>VLOOKUP(Selected!S764,SILVA_ACT!$C$2:$Z$126,19,FALSE)</f>
        <v>#N/A</v>
      </c>
      <c r="U764" t="e">
        <f>VLOOKUP(Selected!S764,SILVA_ACT!$C$2:$Z$126,20,FALSE)</f>
        <v>#N/A</v>
      </c>
      <c r="V764" t="e">
        <f>VLOOKUP(Selected!S764,SILVA_ACT!$C$2:$Z$126,21,FALSE)</f>
        <v>#N/A</v>
      </c>
      <c r="W764" t="e">
        <f>VLOOKUP(Selected!S764,SILVA_ACT!$C$2:$Z$126,22,FALSE)</f>
        <v>#N/A</v>
      </c>
      <c r="X764" t="e">
        <f>VLOOKUP(Selected!S764,SILVA_ACT!$C$2:$Z$126,23,FALSE)</f>
        <v>#N/A</v>
      </c>
      <c r="Y764" t="e">
        <f>VLOOKUP(Selected!S764,SILVA_ACT!$C$2:$Z$126,24,FALSE)</f>
        <v>#N/A</v>
      </c>
    </row>
    <row r="765" spans="1:25">
      <c r="A765" s="2" t="s">
        <v>0</v>
      </c>
      <c r="B765" t="s">
        <v>1049</v>
      </c>
      <c r="C765" t="s">
        <v>1050</v>
      </c>
      <c r="D765">
        <f t="shared" si="33"/>
        <v>634</v>
      </c>
      <c r="E765" t="e">
        <f t="shared" si="34"/>
        <v>#N/A</v>
      </c>
      <c r="F765" t="s">
        <v>2369</v>
      </c>
      <c r="G765" s="5">
        <v>1</v>
      </c>
      <c r="H765" t="s">
        <v>1978</v>
      </c>
      <c r="I765" s="5">
        <v>1</v>
      </c>
      <c r="J765" t="s">
        <v>1979</v>
      </c>
      <c r="K765" s="5">
        <v>1</v>
      </c>
      <c r="L765" t="s">
        <v>2370</v>
      </c>
      <c r="M765" s="5">
        <v>1</v>
      </c>
      <c r="N765" t="s">
        <v>2381</v>
      </c>
      <c r="O765" s="5">
        <v>1</v>
      </c>
      <c r="P765" t="s">
        <v>2686</v>
      </c>
      <c r="Q765" s="5">
        <v>0.75</v>
      </c>
      <c r="S765" t="str">
        <f t="shared" si="35"/>
        <v>gi|631904777|gb|KJ600099.1|_Uncultured_Comamonadaceae_bacterium_clone_D-05Catholyte064_16S_ribosomal_RNA_gene,_partial_sequence</v>
      </c>
      <c r="T765" t="e">
        <f>VLOOKUP(Selected!S765,SILVA_ACT!$C$2:$Z$126,19,FALSE)</f>
        <v>#N/A</v>
      </c>
      <c r="U765" t="e">
        <f>VLOOKUP(Selected!S765,SILVA_ACT!$C$2:$Z$126,20,FALSE)</f>
        <v>#N/A</v>
      </c>
      <c r="V765" t="e">
        <f>VLOOKUP(Selected!S765,SILVA_ACT!$C$2:$Z$126,21,FALSE)</f>
        <v>#N/A</v>
      </c>
      <c r="W765" t="e">
        <f>VLOOKUP(Selected!S765,SILVA_ACT!$C$2:$Z$126,22,FALSE)</f>
        <v>#N/A</v>
      </c>
      <c r="X765" t="e">
        <f>VLOOKUP(Selected!S765,SILVA_ACT!$C$2:$Z$126,23,FALSE)</f>
        <v>#N/A</v>
      </c>
      <c r="Y765" t="e">
        <f>VLOOKUP(Selected!S765,SILVA_ACT!$C$2:$Z$126,24,FALSE)</f>
        <v>#N/A</v>
      </c>
    </row>
    <row r="766" spans="1:25">
      <c r="A766" s="2" t="s">
        <v>0</v>
      </c>
      <c r="B766" t="s">
        <v>1051</v>
      </c>
      <c r="C766" t="s">
        <v>1052</v>
      </c>
      <c r="D766">
        <f t="shared" si="33"/>
        <v>635</v>
      </c>
      <c r="E766" t="e">
        <f t="shared" si="34"/>
        <v>#N/A</v>
      </c>
      <c r="F766" t="s">
        <v>2369</v>
      </c>
      <c r="G766" s="5">
        <v>1</v>
      </c>
      <c r="H766" t="s">
        <v>1978</v>
      </c>
      <c r="I766" s="5">
        <v>1</v>
      </c>
      <c r="J766" t="s">
        <v>1979</v>
      </c>
      <c r="K766" s="5">
        <v>1</v>
      </c>
      <c r="L766" t="s">
        <v>2370</v>
      </c>
      <c r="M766" s="5">
        <v>1</v>
      </c>
      <c r="N766" t="s">
        <v>2381</v>
      </c>
      <c r="O766" s="5">
        <v>1</v>
      </c>
      <c r="P766" t="s">
        <v>2687</v>
      </c>
      <c r="Q766" s="5">
        <v>0.37</v>
      </c>
      <c r="S766" t="str">
        <f t="shared" si="35"/>
        <v>gi|631904776|gb|KJ600098.1|_Uncultured_Comamonas_sp._clone_D-05Catholyte063_16S_ribosomal_RNA_gene,_partial_sequence</v>
      </c>
      <c r="T766" t="e">
        <f>VLOOKUP(Selected!S766,SILVA_ACT!$C$2:$Z$126,19,FALSE)</f>
        <v>#N/A</v>
      </c>
      <c r="U766" t="e">
        <f>VLOOKUP(Selected!S766,SILVA_ACT!$C$2:$Z$126,20,FALSE)</f>
        <v>#N/A</v>
      </c>
      <c r="V766" t="e">
        <f>VLOOKUP(Selected!S766,SILVA_ACT!$C$2:$Z$126,21,FALSE)</f>
        <v>#N/A</v>
      </c>
      <c r="W766" t="e">
        <f>VLOOKUP(Selected!S766,SILVA_ACT!$C$2:$Z$126,22,FALSE)</f>
        <v>#N/A</v>
      </c>
      <c r="X766" t="e">
        <f>VLOOKUP(Selected!S766,SILVA_ACT!$C$2:$Z$126,23,FALSE)</f>
        <v>#N/A</v>
      </c>
      <c r="Y766" t="e">
        <f>VLOOKUP(Selected!S766,SILVA_ACT!$C$2:$Z$126,24,FALSE)</f>
        <v>#N/A</v>
      </c>
    </row>
    <row r="767" spans="1:25">
      <c r="A767" s="2" t="s">
        <v>0</v>
      </c>
      <c r="B767" t="s">
        <v>1053</v>
      </c>
      <c r="C767" t="s">
        <v>1054</v>
      </c>
      <c r="D767">
        <f t="shared" si="33"/>
        <v>634</v>
      </c>
      <c r="E767" t="e">
        <f t="shared" si="34"/>
        <v>#N/A</v>
      </c>
      <c r="F767" t="s">
        <v>2369</v>
      </c>
      <c r="G767" s="5">
        <v>1</v>
      </c>
      <c r="H767" t="s">
        <v>1978</v>
      </c>
      <c r="I767" s="5">
        <v>1</v>
      </c>
      <c r="J767" t="s">
        <v>1979</v>
      </c>
      <c r="K767" s="5">
        <v>1</v>
      </c>
      <c r="L767" t="s">
        <v>2370</v>
      </c>
      <c r="M767" s="5">
        <v>1</v>
      </c>
      <c r="N767" t="s">
        <v>2381</v>
      </c>
      <c r="O767" s="5">
        <v>1</v>
      </c>
      <c r="P767" t="s">
        <v>2678</v>
      </c>
      <c r="Q767" s="5">
        <v>0.96</v>
      </c>
      <c r="S767" t="str">
        <f t="shared" si="35"/>
        <v>gi|631904775|gb|KJ600097.1|_Uncultured_Ottowia_sp._clone_D-05Catholyte062_16S_ribosomal_RNA_gene,_partial_sequence</v>
      </c>
      <c r="T767" t="e">
        <f>VLOOKUP(Selected!S767,SILVA_ACT!$C$2:$Z$126,19,FALSE)</f>
        <v>#N/A</v>
      </c>
      <c r="U767" t="e">
        <f>VLOOKUP(Selected!S767,SILVA_ACT!$C$2:$Z$126,20,FALSE)</f>
        <v>#N/A</v>
      </c>
      <c r="V767" t="e">
        <f>VLOOKUP(Selected!S767,SILVA_ACT!$C$2:$Z$126,21,FALSE)</f>
        <v>#N/A</v>
      </c>
      <c r="W767" t="e">
        <f>VLOOKUP(Selected!S767,SILVA_ACT!$C$2:$Z$126,22,FALSE)</f>
        <v>#N/A</v>
      </c>
      <c r="X767" t="e">
        <f>VLOOKUP(Selected!S767,SILVA_ACT!$C$2:$Z$126,23,FALSE)</f>
        <v>#N/A</v>
      </c>
      <c r="Y767" t="e">
        <f>VLOOKUP(Selected!S767,SILVA_ACT!$C$2:$Z$126,24,FALSE)</f>
        <v>#N/A</v>
      </c>
    </row>
    <row r="768" spans="1:25">
      <c r="A768" s="2" t="s">
        <v>0</v>
      </c>
      <c r="B768" t="s">
        <v>1055</v>
      </c>
      <c r="C768" t="s">
        <v>1056</v>
      </c>
      <c r="D768">
        <f t="shared" si="33"/>
        <v>635</v>
      </c>
      <c r="E768" t="e">
        <f t="shared" si="34"/>
        <v>#N/A</v>
      </c>
      <c r="F768" t="s">
        <v>2369</v>
      </c>
      <c r="G768" s="5">
        <v>1</v>
      </c>
      <c r="H768" t="s">
        <v>1978</v>
      </c>
      <c r="I768" s="5">
        <v>1</v>
      </c>
      <c r="J768" t="s">
        <v>1979</v>
      </c>
      <c r="K768" s="5">
        <v>1</v>
      </c>
      <c r="L768" t="s">
        <v>2370</v>
      </c>
      <c r="M768" s="5">
        <v>1</v>
      </c>
      <c r="N768" t="s">
        <v>2381</v>
      </c>
      <c r="O768" s="5">
        <v>0.94</v>
      </c>
      <c r="P768" t="s">
        <v>2565</v>
      </c>
      <c r="Q768" s="5">
        <v>0.68</v>
      </c>
      <c r="S768" t="str">
        <f t="shared" si="35"/>
        <v>gi|631904774|gb|KJ600096.1|_Uncultured_Brachymonas_sp._clone_D-05Catholyte061_16S_ribosomal_RNA_gene,_partial_sequence</v>
      </c>
      <c r="T768" t="e">
        <f>VLOOKUP(Selected!S768,SILVA_ACT!$C$2:$Z$126,19,FALSE)</f>
        <v>#N/A</v>
      </c>
      <c r="U768" t="e">
        <f>VLOOKUP(Selected!S768,SILVA_ACT!$C$2:$Z$126,20,FALSE)</f>
        <v>#N/A</v>
      </c>
      <c r="V768" t="e">
        <f>VLOOKUP(Selected!S768,SILVA_ACT!$C$2:$Z$126,21,FALSE)</f>
        <v>#N/A</v>
      </c>
      <c r="W768" t="e">
        <f>VLOOKUP(Selected!S768,SILVA_ACT!$C$2:$Z$126,22,FALSE)</f>
        <v>#N/A</v>
      </c>
      <c r="X768" t="e">
        <f>VLOOKUP(Selected!S768,SILVA_ACT!$C$2:$Z$126,23,FALSE)</f>
        <v>#N/A</v>
      </c>
      <c r="Y768" t="e">
        <f>VLOOKUP(Selected!S768,SILVA_ACT!$C$2:$Z$126,24,FALSE)</f>
        <v>#N/A</v>
      </c>
    </row>
    <row r="769" spans="1:25">
      <c r="A769" s="2" t="s">
        <v>0</v>
      </c>
      <c r="B769" t="s">
        <v>1057</v>
      </c>
      <c r="C769" t="s">
        <v>1058</v>
      </c>
      <c r="D769">
        <f t="shared" si="33"/>
        <v>633</v>
      </c>
      <c r="E769" t="e">
        <f t="shared" si="34"/>
        <v>#N/A</v>
      </c>
      <c r="F769" t="s">
        <v>2369</v>
      </c>
      <c r="G769" s="5">
        <v>1</v>
      </c>
      <c r="H769" t="s">
        <v>1978</v>
      </c>
      <c r="I769" s="5">
        <v>1</v>
      </c>
      <c r="J769" t="s">
        <v>1979</v>
      </c>
      <c r="K769" s="5">
        <v>1</v>
      </c>
      <c r="L769" t="s">
        <v>2370</v>
      </c>
      <c r="M769" s="5">
        <v>1</v>
      </c>
      <c r="N769" t="s">
        <v>2371</v>
      </c>
      <c r="O769" s="5">
        <v>0.82</v>
      </c>
      <c r="P769" t="s">
        <v>2822</v>
      </c>
      <c r="Q769" s="5">
        <v>0.61</v>
      </c>
      <c r="S769" t="str">
        <f t="shared" si="35"/>
        <v>gi|631904773|gb|KJ600095.1|_Uncultured_Aquabacterium_sp._clone_D-05Catholyte060_16S_ribosomal_RNA_gene,_partial_sequence</v>
      </c>
      <c r="T769" t="e">
        <f>VLOOKUP(Selected!S769,SILVA_ACT!$C$2:$Z$126,19,FALSE)</f>
        <v>#N/A</v>
      </c>
      <c r="U769" t="e">
        <f>VLOOKUP(Selected!S769,SILVA_ACT!$C$2:$Z$126,20,FALSE)</f>
        <v>#N/A</v>
      </c>
      <c r="V769" t="e">
        <f>VLOOKUP(Selected!S769,SILVA_ACT!$C$2:$Z$126,21,FALSE)</f>
        <v>#N/A</v>
      </c>
      <c r="W769" t="e">
        <f>VLOOKUP(Selected!S769,SILVA_ACT!$C$2:$Z$126,22,FALSE)</f>
        <v>#N/A</v>
      </c>
      <c r="X769" t="e">
        <f>VLOOKUP(Selected!S769,SILVA_ACT!$C$2:$Z$126,23,FALSE)</f>
        <v>#N/A</v>
      </c>
      <c r="Y769" t="e">
        <f>VLOOKUP(Selected!S769,SILVA_ACT!$C$2:$Z$126,24,FALSE)</f>
        <v>#N/A</v>
      </c>
    </row>
    <row r="770" spans="1:25">
      <c r="A770" s="2" t="s">
        <v>0</v>
      </c>
      <c r="B770" t="s">
        <v>1059</v>
      </c>
      <c r="C770" t="s">
        <v>1060</v>
      </c>
      <c r="D770">
        <f t="shared" ref="D770:D833" si="36">LEN(C770)</f>
        <v>634</v>
      </c>
      <c r="E770" t="e">
        <f t="shared" si="34"/>
        <v>#N/A</v>
      </c>
      <c r="F770" t="s">
        <v>2369</v>
      </c>
      <c r="G770" s="5">
        <v>1</v>
      </c>
      <c r="H770" t="s">
        <v>1978</v>
      </c>
      <c r="I770" s="5">
        <v>1</v>
      </c>
      <c r="J770" t="s">
        <v>1980</v>
      </c>
      <c r="K770" s="5">
        <v>0.37</v>
      </c>
      <c r="L770" t="s">
        <v>2558</v>
      </c>
      <c r="M770" s="5">
        <v>0.37</v>
      </c>
      <c r="N770" t="s">
        <v>2559</v>
      </c>
      <c r="O770" s="5">
        <v>0.37</v>
      </c>
      <c r="P770" t="s">
        <v>2560</v>
      </c>
      <c r="Q770" s="5">
        <v>0.37</v>
      </c>
      <c r="S770" t="str">
        <f t="shared" si="35"/>
        <v>gi|631904772|gb|KJ600094.1|_Uncultured_Piscinibacter_sp._clone_D-05Catholyte059_16S_ribosomal_RNA_gene,_partial_sequence</v>
      </c>
      <c r="T770" t="e">
        <f>VLOOKUP(Selected!S770,SILVA_ACT!$C$2:$Z$126,19,FALSE)</f>
        <v>#N/A</v>
      </c>
      <c r="U770" t="e">
        <f>VLOOKUP(Selected!S770,SILVA_ACT!$C$2:$Z$126,20,FALSE)</f>
        <v>#N/A</v>
      </c>
      <c r="V770" t="e">
        <f>VLOOKUP(Selected!S770,SILVA_ACT!$C$2:$Z$126,21,FALSE)</f>
        <v>#N/A</v>
      </c>
      <c r="W770" t="e">
        <f>VLOOKUP(Selected!S770,SILVA_ACT!$C$2:$Z$126,22,FALSE)</f>
        <v>#N/A</v>
      </c>
      <c r="X770" t="e">
        <f>VLOOKUP(Selected!S770,SILVA_ACT!$C$2:$Z$126,23,FALSE)</f>
        <v>#N/A</v>
      </c>
      <c r="Y770" t="e">
        <f>VLOOKUP(Selected!S770,SILVA_ACT!$C$2:$Z$126,24,FALSE)</f>
        <v>#N/A</v>
      </c>
    </row>
    <row r="771" spans="1:25">
      <c r="A771" s="2" t="s">
        <v>0</v>
      </c>
      <c r="B771" t="s">
        <v>1061</v>
      </c>
      <c r="C771" t="s">
        <v>1062</v>
      </c>
      <c r="D771">
        <f t="shared" si="36"/>
        <v>634</v>
      </c>
      <c r="E771" t="e">
        <f t="shared" ref="E771:E834" si="37">Y771</f>
        <v>#N/A</v>
      </c>
      <c r="F771" t="s">
        <v>2369</v>
      </c>
      <c r="G771" s="5">
        <v>1</v>
      </c>
      <c r="H771" t="s">
        <v>1978</v>
      </c>
      <c r="I771" s="5">
        <v>1</v>
      </c>
      <c r="J771" t="s">
        <v>2455</v>
      </c>
      <c r="K771" s="5">
        <v>1</v>
      </c>
      <c r="L771" t="s">
        <v>2479</v>
      </c>
      <c r="M771" s="5">
        <v>1</v>
      </c>
      <c r="N771" t="s">
        <v>2681</v>
      </c>
      <c r="O771" s="5">
        <v>1</v>
      </c>
      <c r="P771" t="s">
        <v>2682</v>
      </c>
      <c r="Q771" s="5">
        <v>1</v>
      </c>
      <c r="S771" t="str">
        <f t="shared" ref="S771:S834" si="38">SUBSTITUTE(B771," ","_")</f>
        <v>gi|631904771|gb|KJ600093.1|_Uncultured_Sorangium_sp._clone_D-05Catholyte058_16S_ribosomal_RNA_gene,_partial_sequence</v>
      </c>
      <c r="T771" t="e">
        <f>VLOOKUP(Selected!S771,SILVA_ACT!$C$2:$Z$126,19,FALSE)</f>
        <v>#N/A</v>
      </c>
      <c r="U771" t="e">
        <f>VLOOKUP(Selected!S771,SILVA_ACT!$C$2:$Z$126,20,FALSE)</f>
        <v>#N/A</v>
      </c>
      <c r="V771" t="e">
        <f>VLOOKUP(Selected!S771,SILVA_ACT!$C$2:$Z$126,21,FALSE)</f>
        <v>#N/A</v>
      </c>
      <c r="W771" t="e">
        <f>VLOOKUP(Selected!S771,SILVA_ACT!$C$2:$Z$126,22,FALSE)</f>
        <v>#N/A</v>
      </c>
      <c r="X771" t="e">
        <f>VLOOKUP(Selected!S771,SILVA_ACT!$C$2:$Z$126,23,FALSE)</f>
        <v>#N/A</v>
      </c>
      <c r="Y771" t="e">
        <f>VLOOKUP(Selected!S771,SILVA_ACT!$C$2:$Z$126,24,FALSE)</f>
        <v>#N/A</v>
      </c>
    </row>
    <row r="772" spans="1:25">
      <c r="A772" s="2" t="s">
        <v>0</v>
      </c>
      <c r="B772" t="s">
        <v>1063</v>
      </c>
      <c r="C772" t="s">
        <v>1064</v>
      </c>
      <c r="D772">
        <f t="shared" si="36"/>
        <v>638</v>
      </c>
      <c r="E772" t="e">
        <f t="shared" si="37"/>
        <v>#N/A</v>
      </c>
      <c r="F772" t="s">
        <v>2369</v>
      </c>
      <c r="G772" s="5">
        <v>1</v>
      </c>
      <c r="H772" t="s">
        <v>1978</v>
      </c>
      <c r="I772" s="5">
        <v>1</v>
      </c>
      <c r="J772" t="s">
        <v>1979</v>
      </c>
      <c r="K772" s="5">
        <v>1</v>
      </c>
      <c r="L772" t="s">
        <v>2370</v>
      </c>
      <c r="M772" s="5">
        <v>1</v>
      </c>
      <c r="N772" t="s">
        <v>2381</v>
      </c>
      <c r="O772" s="5">
        <v>1</v>
      </c>
      <c r="P772" t="s">
        <v>2566</v>
      </c>
      <c r="Q772" s="5">
        <v>0.7</v>
      </c>
      <c r="S772" t="str">
        <f t="shared" si="38"/>
        <v>gi|631904770|gb|KJ600092.1|_Uncultured_Caenimonas_sp._clone_D-05Catholyte057_16S_ribosomal_RNA_gene,_partial_sequence</v>
      </c>
      <c r="T772" t="e">
        <f>VLOOKUP(Selected!S772,SILVA_ACT!$C$2:$Z$126,19,FALSE)</f>
        <v>#N/A</v>
      </c>
      <c r="U772" t="e">
        <f>VLOOKUP(Selected!S772,SILVA_ACT!$C$2:$Z$126,20,FALSE)</f>
        <v>#N/A</v>
      </c>
      <c r="V772" t="e">
        <f>VLOOKUP(Selected!S772,SILVA_ACT!$C$2:$Z$126,21,FALSE)</f>
        <v>#N/A</v>
      </c>
      <c r="W772" t="e">
        <f>VLOOKUP(Selected!S772,SILVA_ACT!$C$2:$Z$126,22,FALSE)</f>
        <v>#N/A</v>
      </c>
      <c r="X772" t="e">
        <f>VLOOKUP(Selected!S772,SILVA_ACT!$C$2:$Z$126,23,FALSE)</f>
        <v>#N/A</v>
      </c>
      <c r="Y772" t="e">
        <f>VLOOKUP(Selected!S772,SILVA_ACT!$C$2:$Z$126,24,FALSE)</f>
        <v>#N/A</v>
      </c>
    </row>
    <row r="773" spans="1:25">
      <c r="A773" s="2" t="s">
        <v>0</v>
      </c>
      <c r="B773" t="s">
        <v>1065</v>
      </c>
      <c r="C773" t="s">
        <v>1066</v>
      </c>
      <c r="D773">
        <f t="shared" si="36"/>
        <v>634</v>
      </c>
      <c r="E773" t="e">
        <f t="shared" si="37"/>
        <v>#N/A</v>
      </c>
      <c r="F773" t="s">
        <v>2369</v>
      </c>
      <c r="G773" s="5">
        <v>1</v>
      </c>
      <c r="H773" t="s">
        <v>1978</v>
      </c>
      <c r="I773" s="5">
        <v>1</v>
      </c>
      <c r="J773" t="s">
        <v>1979</v>
      </c>
      <c r="K773" s="5">
        <v>1</v>
      </c>
      <c r="L773" t="s">
        <v>2370</v>
      </c>
      <c r="M773" s="5">
        <v>1</v>
      </c>
      <c r="N773" t="s">
        <v>2381</v>
      </c>
      <c r="O773" s="5">
        <v>1</v>
      </c>
      <c r="P773" t="s">
        <v>2565</v>
      </c>
      <c r="Q773" s="5">
        <v>0.78</v>
      </c>
      <c r="S773" t="str">
        <f t="shared" si="38"/>
        <v>gi|631904769|gb|KJ600091.1|_Uncultured_Brachymonas_sp._clone_D-05Catholyte056_16S_ribosomal_RNA_gene,_partial_sequence</v>
      </c>
      <c r="T773" t="e">
        <f>VLOOKUP(Selected!S773,SILVA_ACT!$C$2:$Z$126,19,FALSE)</f>
        <v>#N/A</v>
      </c>
      <c r="U773" t="e">
        <f>VLOOKUP(Selected!S773,SILVA_ACT!$C$2:$Z$126,20,FALSE)</f>
        <v>#N/A</v>
      </c>
      <c r="V773" t="e">
        <f>VLOOKUP(Selected!S773,SILVA_ACT!$C$2:$Z$126,21,FALSE)</f>
        <v>#N/A</v>
      </c>
      <c r="W773" t="e">
        <f>VLOOKUP(Selected!S773,SILVA_ACT!$C$2:$Z$126,22,FALSE)</f>
        <v>#N/A</v>
      </c>
      <c r="X773" t="e">
        <f>VLOOKUP(Selected!S773,SILVA_ACT!$C$2:$Z$126,23,FALSE)</f>
        <v>#N/A</v>
      </c>
      <c r="Y773" t="e">
        <f>VLOOKUP(Selected!S773,SILVA_ACT!$C$2:$Z$126,24,FALSE)</f>
        <v>#N/A</v>
      </c>
    </row>
    <row r="774" spans="1:25">
      <c r="A774" s="2" t="s">
        <v>0</v>
      </c>
      <c r="B774" t="s">
        <v>1067</v>
      </c>
      <c r="C774" t="s">
        <v>1068</v>
      </c>
      <c r="D774">
        <f t="shared" si="36"/>
        <v>635</v>
      </c>
      <c r="E774" t="e">
        <f t="shared" si="37"/>
        <v>#N/A</v>
      </c>
      <c r="F774" t="s">
        <v>2369</v>
      </c>
      <c r="G774" s="5">
        <v>1</v>
      </c>
      <c r="H774" t="s">
        <v>1978</v>
      </c>
      <c r="I774" s="5">
        <v>1</v>
      </c>
      <c r="J774" t="s">
        <v>1979</v>
      </c>
      <c r="K774" s="5">
        <v>1</v>
      </c>
      <c r="L774" t="s">
        <v>2551</v>
      </c>
      <c r="M774" s="5">
        <v>0.76</v>
      </c>
      <c r="N774" t="s">
        <v>2552</v>
      </c>
      <c r="O774" s="5">
        <v>0.76</v>
      </c>
      <c r="P774" t="s">
        <v>2564</v>
      </c>
      <c r="Q774" s="5">
        <v>0.28000000000000003</v>
      </c>
      <c r="S774" t="str">
        <f t="shared" si="38"/>
        <v>gi|631904768|gb|KJ600090.1|_Uncultured_Azospira_sp._clone_D-05Catholyte055_16S_ribosomal_RNA_gene,_partial_sequence</v>
      </c>
      <c r="T774" t="e">
        <f>VLOOKUP(Selected!S774,SILVA_ACT!$C$2:$Z$126,19,FALSE)</f>
        <v>#N/A</v>
      </c>
      <c r="U774" t="e">
        <f>VLOOKUP(Selected!S774,SILVA_ACT!$C$2:$Z$126,20,FALSE)</f>
        <v>#N/A</v>
      </c>
      <c r="V774" t="e">
        <f>VLOOKUP(Selected!S774,SILVA_ACT!$C$2:$Z$126,21,FALSE)</f>
        <v>#N/A</v>
      </c>
      <c r="W774" t="e">
        <f>VLOOKUP(Selected!S774,SILVA_ACT!$C$2:$Z$126,22,FALSE)</f>
        <v>#N/A</v>
      </c>
      <c r="X774" t="e">
        <f>VLOOKUP(Selected!S774,SILVA_ACT!$C$2:$Z$126,23,FALSE)</f>
        <v>#N/A</v>
      </c>
      <c r="Y774" t="e">
        <f>VLOOKUP(Selected!S774,SILVA_ACT!$C$2:$Z$126,24,FALSE)</f>
        <v>#N/A</v>
      </c>
    </row>
    <row r="775" spans="1:25">
      <c r="A775" s="2" t="s">
        <v>0</v>
      </c>
      <c r="B775" t="s">
        <v>1069</v>
      </c>
      <c r="C775" t="s">
        <v>1070</v>
      </c>
      <c r="D775">
        <f t="shared" si="36"/>
        <v>629</v>
      </c>
      <c r="E775" t="e">
        <f t="shared" si="37"/>
        <v>#N/A</v>
      </c>
      <c r="F775" t="s">
        <v>2369</v>
      </c>
      <c r="G775" s="5">
        <v>1</v>
      </c>
      <c r="H775" t="s">
        <v>1978</v>
      </c>
      <c r="I775" s="5">
        <v>1</v>
      </c>
      <c r="J775" t="s">
        <v>1981</v>
      </c>
      <c r="K775" s="5">
        <v>1</v>
      </c>
      <c r="L775" t="s">
        <v>2383</v>
      </c>
      <c r="M775" s="5">
        <v>1</v>
      </c>
      <c r="N775" t="s">
        <v>2537</v>
      </c>
      <c r="O775" s="5">
        <v>0.95</v>
      </c>
      <c r="P775" t="s">
        <v>2554</v>
      </c>
      <c r="Q775" s="5">
        <v>0.5</v>
      </c>
      <c r="S775" t="str">
        <f t="shared" si="38"/>
        <v>gi|631904767|gb|KJ600089.1|_Uncultured_Bradyrhizobiaceae_bacterium_clone_D-05Catholyte054_16S_ribosomal_RNA_gene,_partial_sequence</v>
      </c>
      <c r="T775" t="e">
        <f>VLOOKUP(Selected!S775,SILVA_ACT!$C$2:$Z$126,19,FALSE)</f>
        <v>#N/A</v>
      </c>
      <c r="U775" t="e">
        <f>VLOOKUP(Selected!S775,SILVA_ACT!$C$2:$Z$126,20,FALSE)</f>
        <v>#N/A</v>
      </c>
      <c r="V775" t="e">
        <f>VLOOKUP(Selected!S775,SILVA_ACT!$C$2:$Z$126,21,FALSE)</f>
        <v>#N/A</v>
      </c>
      <c r="W775" t="e">
        <f>VLOOKUP(Selected!S775,SILVA_ACT!$C$2:$Z$126,22,FALSE)</f>
        <v>#N/A</v>
      </c>
      <c r="X775" t="e">
        <f>VLOOKUP(Selected!S775,SILVA_ACT!$C$2:$Z$126,23,FALSE)</f>
        <v>#N/A</v>
      </c>
      <c r="Y775" t="e">
        <f>VLOOKUP(Selected!S775,SILVA_ACT!$C$2:$Z$126,24,FALSE)</f>
        <v>#N/A</v>
      </c>
    </row>
    <row r="776" spans="1:25">
      <c r="A776" s="2" t="s">
        <v>0</v>
      </c>
      <c r="B776" t="s">
        <v>1071</v>
      </c>
      <c r="C776" t="s">
        <v>1072</v>
      </c>
      <c r="D776">
        <f t="shared" si="36"/>
        <v>636</v>
      </c>
      <c r="E776" t="e">
        <f t="shared" si="37"/>
        <v>#N/A</v>
      </c>
      <c r="F776" t="s">
        <v>2369</v>
      </c>
      <c r="G776" s="5">
        <v>1</v>
      </c>
      <c r="H776" t="s">
        <v>2429</v>
      </c>
      <c r="I776" s="5">
        <v>1</v>
      </c>
      <c r="J776" t="s">
        <v>2430</v>
      </c>
      <c r="K776" s="5">
        <v>1</v>
      </c>
      <c r="L776" t="s">
        <v>2539</v>
      </c>
      <c r="M776" s="5">
        <v>1</v>
      </c>
      <c r="N776" t="s">
        <v>2583</v>
      </c>
      <c r="O776" s="5">
        <v>1</v>
      </c>
      <c r="P776" t="s">
        <v>2632</v>
      </c>
      <c r="Q776" s="5">
        <v>1</v>
      </c>
      <c r="S776" t="str">
        <f t="shared" si="38"/>
        <v>gi|631904766|gb|KJ600088.1|_Uncultured_Oscillibacter_sp._clone_D-05Catholyte053_16S_ribosomal_RNA_gene,_partial_sequence</v>
      </c>
      <c r="T776" t="e">
        <f>VLOOKUP(Selected!S776,SILVA_ACT!$C$2:$Z$126,19,FALSE)</f>
        <v>#N/A</v>
      </c>
      <c r="U776" t="e">
        <f>VLOOKUP(Selected!S776,SILVA_ACT!$C$2:$Z$126,20,FALSE)</f>
        <v>#N/A</v>
      </c>
      <c r="V776" t="e">
        <f>VLOOKUP(Selected!S776,SILVA_ACT!$C$2:$Z$126,21,FALSE)</f>
        <v>#N/A</v>
      </c>
      <c r="W776" t="e">
        <f>VLOOKUP(Selected!S776,SILVA_ACT!$C$2:$Z$126,22,FALSE)</f>
        <v>#N/A</v>
      </c>
      <c r="X776" t="e">
        <f>VLOOKUP(Selected!S776,SILVA_ACT!$C$2:$Z$126,23,FALSE)</f>
        <v>#N/A</v>
      </c>
      <c r="Y776" t="e">
        <f>VLOOKUP(Selected!S776,SILVA_ACT!$C$2:$Z$126,24,FALSE)</f>
        <v>#N/A</v>
      </c>
    </row>
    <row r="777" spans="1:25">
      <c r="A777" s="2" t="s">
        <v>0</v>
      </c>
      <c r="B777" t="s">
        <v>1073</v>
      </c>
      <c r="C777" t="s">
        <v>1074</v>
      </c>
      <c r="D777">
        <f t="shared" si="36"/>
        <v>635</v>
      </c>
      <c r="E777" t="e">
        <f t="shared" si="37"/>
        <v>#N/A</v>
      </c>
      <c r="F777" t="s">
        <v>2369</v>
      </c>
      <c r="G777" s="5">
        <v>1</v>
      </c>
      <c r="H777" t="s">
        <v>1978</v>
      </c>
      <c r="I777" s="5">
        <v>1</v>
      </c>
      <c r="J777" t="s">
        <v>1981</v>
      </c>
      <c r="K777" s="5">
        <v>1</v>
      </c>
      <c r="L777" t="s">
        <v>2490</v>
      </c>
      <c r="M777" s="5">
        <v>0.38</v>
      </c>
      <c r="N777" t="s">
        <v>2491</v>
      </c>
      <c r="O777" s="5">
        <v>0.38</v>
      </c>
      <c r="P777" t="s">
        <v>2674</v>
      </c>
      <c r="Q777" s="5">
        <v>0.31</v>
      </c>
      <c r="S777" t="str">
        <f t="shared" si="38"/>
        <v>gi|631904765|gb|KJ600087.1|_Uncultured_Rhodospirillaceae_bacterium_clone_D-05Catholyte052_16S_ribosomal_RNA_gene,_partial_sequence</v>
      </c>
      <c r="T777" t="e">
        <f>VLOOKUP(Selected!S777,SILVA_ACT!$C$2:$Z$126,19,FALSE)</f>
        <v>#N/A</v>
      </c>
      <c r="U777" t="e">
        <f>VLOOKUP(Selected!S777,SILVA_ACT!$C$2:$Z$126,20,FALSE)</f>
        <v>#N/A</v>
      </c>
      <c r="V777" t="e">
        <f>VLOOKUP(Selected!S777,SILVA_ACT!$C$2:$Z$126,21,FALSE)</f>
        <v>#N/A</v>
      </c>
      <c r="W777" t="e">
        <f>VLOOKUP(Selected!S777,SILVA_ACT!$C$2:$Z$126,22,FALSE)</f>
        <v>#N/A</v>
      </c>
      <c r="X777" t="e">
        <f>VLOOKUP(Selected!S777,SILVA_ACT!$C$2:$Z$126,23,FALSE)</f>
        <v>#N/A</v>
      </c>
      <c r="Y777" t="e">
        <f>VLOOKUP(Selected!S777,SILVA_ACT!$C$2:$Z$126,24,FALSE)</f>
        <v>#N/A</v>
      </c>
    </row>
    <row r="778" spans="1:25">
      <c r="A778" s="2" t="s">
        <v>0</v>
      </c>
      <c r="B778" t="s">
        <v>1075</v>
      </c>
      <c r="C778" t="s">
        <v>453</v>
      </c>
      <c r="D778">
        <f t="shared" si="36"/>
        <v>636</v>
      </c>
      <c r="E778" t="e">
        <f t="shared" si="37"/>
        <v>#N/A</v>
      </c>
      <c r="F778" t="s">
        <v>2369</v>
      </c>
      <c r="G778" s="5">
        <v>1</v>
      </c>
      <c r="H778" t="s">
        <v>2429</v>
      </c>
      <c r="I778" s="5">
        <v>1</v>
      </c>
      <c r="J778" t="s">
        <v>2430</v>
      </c>
      <c r="K778" s="5">
        <v>1</v>
      </c>
      <c r="L778" t="s">
        <v>2539</v>
      </c>
      <c r="M778" s="5">
        <v>1</v>
      </c>
      <c r="N778" t="s">
        <v>2602</v>
      </c>
      <c r="O778" s="5">
        <v>1</v>
      </c>
      <c r="P778" t="s">
        <v>2603</v>
      </c>
      <c r="Q778" s="5">
        <v>1</v>
      </c>
      <c r="S778" t="str">
        <f t="shared" si="38"/>
        <v>gi|631904764|gb|KJ600086.1|_Uncultured_Clostridium_sp._clone_D-05Catholyte051_16S_ribosomal_RNA_gene,_partial_sequence</v>
      </c>
      <c r="T778" t="e">
        <f>VLOOKUP(Selected!S778,SILVA_ACT!$C$2:$Z$126,19,FALSE)</f>
        <v>#N/A</v>
      </c>
      <c r="U778" t="e">
        <f>VLOOKUP(Selected!S778,SILVA_ACT!$C$2:$Z$126,20,FALSE)</f>
        <v>#N/A</v>
      </c>
      <c r="V778" t="e">
        <f>VLOOKUP(Selected!S778,SILVA_ACT!$C$2:$Z$126,21,FALSE)</f>
        <v>#N/A</v>
      </c>
      <c r="W778" t="e">
        <f>VLOOKUP(Selected!S778,SILVA_ACT!$C$2:$Z$126,22,FALSE)</f>
        <v>#N/A</v>
      </c>
      <c r="X778" t="e">
        <f>VLOOKUP(Selected!S778,SILVA_ACT!$C$2:$Z$126,23,FALSE)</f>
        <v>#N/A</v>
      </c>
      <c r="Y778" t="e">
        <f>VLOOKUP(Selected!S778,SILVA_ACT!$C$2:$Z$126,24,FALSE)</f>
        <v>#N/A</v>
      </c>
    </row>
    <row r="779" spans="1:25">
      <c r="A779" s="2" t="s">
        <v>0</v>
      </c>
      <c r="B779" t="s">
        <v>1076</v>
      </c>
      <c r="C779" t="s">
        <v>1077</v>
      </c>
      <c r="D779">
        <f t="shared" si="36"/>
        <v>636</v>
      </c>
      <c r="E779" t="e">
        <f t="shared" si="37"/>
        <v>#N/A</v>
      </c>
      <c r="F779" t="s">
        <v>2369</v>
      </c>
      <c r="G779" s="5">
        <v>1</v>
      </c>
      <c r="H779" t="s">
        <v>2439</v>
      </c>
      <c r="I779" s="5">
        <v>1</v>
      </c>
      <c r="J779" t="s">
        <v>2440</v>
      </c>
      <c r="K779" s="5">
        <v>1</v>
      </c>
      <c r="L779" t="s">
        <v>2441</v>
      </c>
      <c r="M779" s="5">
        <v>1</v>
      </c>
      <c r="N779" t="s">
        <v>2442</v>
      </c>
      <c r="O779" s="5">
        <v>1</v>
      </c>
      <c r="P779" t="s">
        <v>2823</v>
      </c>
      <c r="Q779" s="5">
        <v>1</v>
      </c>
      <c r="S779" t="str">
        <f t="shared" si="38"/>
        <v>gi|631904763|gb|KJ600085.1|_Uncultured_Isosphaera_sp._clone_D-05Catholyte050_16S_ribosomal_RNA_gene,_partial_sequence</v>
      </c>
      <c r="T779" t="e">
        <f>VLOOKUP(Selected!S779,SILVA_ACT!$C$2:$Z$126,19,FALSE)</f>
        <v>#N/A</v>
      </c>
      <c r="U779" t="e">
        <f>VLOOKUP(Selected!S779,SILVA_ACT!$C$2:$Z$126,20,FALSE)</f>
        <v>#N/A</v>
      </c>
      <c r="V779" t="e">
        <f>VLOOKUP(Selected!S779,SILVA_ACT!$C$2:$Z$126,21,FALSE)</f>
        <v>#N/A</v>
      </c>
      <c r="W779" t="e">
        <f>VLOOKUP(Selected!S779,SILVA_ACT!$C$2:$Z$126,22,FALSE)</f>
        <v>#N/A</v>
      </c>
      <c r="X779" t="e">
        <f>VLOOKUP(Selected!S779,SILVA_ACT!$C$2:$Z$126,23,FALSE)</f>
        <v>#N/A</v>
      </c>
      <c r="Y779" t="e">
        <f>VLOOKUP(Selected!S779,SILVA_ACT!$C$2:$Z$126,24,FALSE)</f>
        <v>#N/A</v>
      </c>
    </row>
    <row r="780" spans="1:25">
      <c r="A780" s="2" t="s">
        <v>0</v>
      </c>
      <c r="B780" t="s">
        <v>1078</v>
      </c>
      <c r="C780" t="s">
        <v>593</v>
      </c>
      <c r="D780">
        <f t="shared" si="36"/>
        <v>636</v>
      </c>
      <c r="E780" t="e">
        <f t="shared" si="37"/>
        <v>#N/A</v>
      </c>
      <c r="F780" t="s">
        <v>2369</v>
      </c>
      <c r="G780" s="5">
        <v>1</v>
      </c>
      <c r="H780" t="s">
        <v>1978</v>
      </c>
      <c r="I780" s="5">
        <v>1</v>
      </c>
      <c r="J780" t="s">
        <v>2635</v>
      </c>
      <c r="K780" s="5">
        <v>1</v>
      </c>
      <c r="L780" t="s">
        <v>2636</v>
      </c>
      <c r="M780" s="5">
        <v>1</v>
      </c>
      <c r="N780" t="s">
        <v>2637</v>
      </c>
      <c r="O780" s="5">
        <v>1</v>
      </c>
      <c r="P780" t="s">
        <v>2638</v>
      </c>
      <c r="Q780" s="5">
        <v>1</v>
      </c>
      <c r="S780" t="str">
        <f t="shared" si="38"/>
        <v>gi|631904762|gb|KJ600084.1|_Uncultured_Arcobacter_sp._clone_D-05Catholyte049_16S_ribosomal_RNA_gene,_partial_sequence</v>
      </c>
      <c r="T780" t="e">
        <f>VLOOKUP(Selected!S780,SILVA_ACT!$C$2:$Z$126,19,FALSE)</f>
        <v>#N/A</v>
      </c>
      <c r="U780" t="e">
        <f>VLOOKUP(Selected!S780,SILVA_ACT!$C$2:$Z$126,20,FALSE)</f>
        <v>#N/A</v>
      </c>
      <c r="V780" t="e">
        <f>VLOOKUP(Selected!S780,SILVA_ACT!$C$2:$Z$126,21,FALSE)</f>
        <v>#N/A</v>
      </c>
      <c r="W780" t="e">
        <f>VLOOKUP(Selected!S780,SILVA_ACT!$C$2:$Z$126,22,FALSE)</f>
        <v>#N/A</v>
      </c>
      <c r="X780" t="e">
        <f>VLOOKUP(Selected!S780,SILVA_ACT!$C$2:$Z$126,23,FALSE)</f>
        <v>#N/A</v>
      </c>
      <c r="Y780" t="e">
        <f>VLOOKUP(Selected!S780,SILVA_ACT!$C$2:$Z$126,24,FALSE)</f>
        <v>#N/A</v>
      </c>
    </row>
    <row r="781" spans="1:25">
      <c r="A781" s="2" t="s">
        <v>0</v>
      </c>
      <c r="B781" t="s">
        <v>1079</v>
      </c>
      <c r="C781" t="s">
        <v>1080</v>
      </c>
      <c r="D781">
        <f t="shared" si="36"/>
        <v>636</v>
      </c>
      <c r="E781" t="e">
        <f t="shared" si="37"/>
        <v>#N/A</v>
      </c>
      <c r="F781" t="s">
        <v>2369</v>
      </c>
      <c r="G781" s="5">
        <v>1</v>
      </c>
      <c r="H781" t="s">
        <v>2591</v>
      </c>
      <c r="I781" s="5">
        <v>1</v>
      </c>
      <c r="J781" t="s">
        <v>2591</v>
      </c>
      <c r="K781" s="5">
        <v>1</v>
      </c>
      <c r="L781" t="s">
        <v>2592</v>
      </c>
      <c r="M781" s="5">
        <v>1</v>
      </c>
      <c r="N781" t="s">
        <v>2800</v>
      </c>
      <c r="O781" s="5">
        <v>0.62</v>
      </c>
      <c r="P781" t="s">
        <v>2801</v>
      </c>
      <c r="Q781" s="5">
        <v>0.46</v>
      </c>
      <c r="S781" t="str">
        <f t="shared" si="38"/>
        <v>gi|631904761|gb|KJ600083.1|_Uncultured_Rothia_sp._clone_D-05Catholyte048_16S_ribosomal_RNA_gene,_partial_sequence</v>
      </c>
      <c r="T781" t="e">
        <f>VLOOKUP(Selected!S781,SILVA_ACT!$C$2:$Z$126,19,FALSE)</f>
        <v>#N/A</v>
      </c>
      <c r="U781" t="e">
        <f>VLOOKUP(Selected!S781,SILVA_ACT!$C$2:$Z$126,20,FALSE)</f>
        <v>#N/A</v>
      </c>
      <c r="V781" t="e">
        <f>VLOOKUP(Selected!S781,SILVA_ACT!$C$2:$Z$126,21,FALSE)</f>
        <v>#N/A</v>
      </c>
      <c r="W781" t="e">
        <f>VLOOKUP(Selected!S781,SILVA_ACT!$C$2:$Z$126,22,FALSE)</f>
        <v>#N/A</v>
      </c>
      <c r="X781" t="e">
        <f>VLOOKUP(Selected!S781,SILVA_ACT!$C$2:$Z$126,23,FALSE)</f>
        <v>#N/A</v>
      </c>
      <c r="Y781" t="e">
        <f>VLOOKUP(Selected!S781,SILVA_ACT!$C$2:$Z$126,24,FALSE)</f>
        <v>#N/A</v>
      </c>
    </row>
    <row r="782" spans="1:25">
      <c r="A782" s="2" t="s">
        <v>0</v>
      </c>
      <c r="B782" t="s">
        <v>1081</v>
      </c>
      <c r="C782" t="s">
        <v>1082</v>
      </c>
      <c r="D782">
        <f t="shared" si="36"/>
        <v>639</v>
      </c>
      <c r="E782" t="e">
        <f t="shared" si="37"/>
        <v>#N/A</v>
      </c>
      <c r="F782" t="s">
        <v>2369</v>
      </c>
      <c r="G782" s="5">
        <v>1</v>
      </c>
      <c r="H782" t="s">
        <v>1978</v>
      </c>
      <c r="I782" s="5">
        <v>1</v>
      </c>
      <c r="J782" t="s">
        <v>1981</v>
      </c>
      <c r="K782" s="5">
        <v>1</v>
      </c>
      <c r="L782" t="s">
        <v>2383</v>
      </c>
      <c r="M782" s="5">
        <v>1</v>
      </c>
      <c r="N782" t="s">
        <v>2520</v>
      </c>
      <c r="O782" s="5">
        <v>0.99</v>
      </c>
      <c r="P782" t="s">
        <v>2643</v>
      </c>
      <c r="Q782" s="5">
        <v>0.99</v>
      </c>
      <c r="S782" t="str">
        <f t="shared" si="38"/>
        <v>gi|631904760|gb|KJ600082.1|_Uncultured_Pleomorphomonas_sp._clone_D-05Catholyte047_16S_ribosomal_RNA_gene,_partial_sequence</v>
      </c>
      <c r="T782" t="e">
        <f>VLOOKUP(Selected!S782,SILVA_ACT!$C$2:$Z$126,19,FALSE)</f>
        <v>#N/A</v>
      </c>
      <c r="U782" t="e">
        <f>VLOOKUP(Selected!S782,SILVA_ACT!$C$2:$Z$126,20,FALSE)</f>
        <v>#N/A</v>
      </c>
      <c r="V782" t="e">
        <f>VLOOKUP(Selected!S782,SILVA_ACT!$C$2:$Z$126,21,FALSE)</f>
        <v>#N/A</v>
      </c>
      <c r="W782" t="e">
        <f>VLOOKUP(Selected!S782,SILVA_ACT!$C$2:$Z$126,22,FALSE)</f>
        <v>#N/A</v>
      </c>
      <c r="X782" t="e">
        <f>VLOOKUP(Selected!S782,SILVA_ACT!$C$2:$Z$126,23,FALSE)</f>
        <v>#N/A</v>
      </c>
      <c r="Y782" t="e">
        <f>VLOOKUP(Selected!S782,SILVA_ACT!$C$2:$Z$126,24,FALSE)</f>
        <v>#N/A</v>
      </c>
    </row>
    <row r="783" spans="1:25">
      <c r="A783" s="2" t="s">
        <v>0</v>
      </c>
      <c r="B783" t="s">
        <v>1083</v>
      </c>
      <c r="C783" t="s">
        <v>1084</v>
      </c>
      <c r="D783">
        <f t="shared" si="36"/>
        <v>635</v>
      </c>
      <c r="E783" t="e">
        <f t="shared" si="37"/>
        <v>#N/A</v>
      </c>
      <c r="F783" t="s">
        <v>2369</v>
      </c>
      <c r="G783" s="5">
        <v>1</v>
      </c>
      <c r="H783" t="s">
        <v>2439</v>
      </c>
      <c r="I783" s="5">
        <v>0.96</v>
      </c>
      <c r="J783" t="s">
        <v>2450</v>
      </c>
      <c r="K783" s="5">
        <v>0.52</v>
      </c>
      <c r="L783" t="s">
        <v>2451</v>
      </c>
      <c r="M783" s="5">
        <v>0.43</v>
      </c>
      <c r="N783" t="s">
        <v>2452</v>
      </c>
      <c r="O783" s="5">
        <v>0.43</v>
      </c>
      <c r="P783" t="s">
        <v>2453</v>
      </c>
      <c r="Q783" s="5">
        <v>0.43</v>
      </c>
      <c r="S783" t="str">
        <f t="shared" si="38"/>
        <v>gi|631904759|gb|KJ600081.1|_Uncultured_Phycisphaeraceae_bacterium_clone_D-05Catholyte046_16S_ribosomal_RNA_gene,_partial_sequence</v>
      </c>
      <c r="T783" t="e">
        <f>VLOOKUP(Selected!S783,SILVA_ACT!$C$2:$Z$126,19,FALSE)</f>
        <v>#N/A</v>
      </c>
      <c r="U783" t="e">
        <f>VLOOKUP(Selected!S783,SILVA_ACT!$C$2:$Z$126,20,FALSE)</f>
        <v>#N/A</v>
      </c>
      <c r="V783" t="e">
        <f>VLOOKUP(Selected!S783,SILVA_ACT!$C$2:$Z$126,21,FALSE)</f>
        <v>#N/A</v>
      </c>
      <c r="W783" t="e">
        <f>VLOOKUP(Selected!S783,SILVA_ACT!$C$2:$Z$126,22,FALSE)</f>
        <v>#N/A</v>
      </c>
      <c r="X783" t="e">
        <f>VLOOKUP(Selected!S783,SILVA_ACT!$C$2:$Z$126,23,FALSE)</f>
        <v>#N/A</v>
      </c>
      <c r="Y783" t="e">
        <f>VLOOKUP(Selected!S783,SILVA_ACT!$C$2:$Z$126,24,FALSE)</f>
        <v>#N/A</v>
      </c>
    </row>
    <row r="784" spans="1:25">
      <c r="A784" s="2" t="s">
        <v>0</v>
      </c>
      <c r="B784" t="s">
        <v>1085</v>
      </c>
      <c r="C784" t="s">
        <v>1086</v>
      </c>
      <c r="D784">
        <f t="shared" si="36"/>
        <v>635</v>
      </c>
      <c r="E784" t="e">
        <f t="shared" si="37"/>
        <v>#N/A</v>
      </c>
      <c r="F784" t="s">
        <v>2369</v>
      </c>
      <c r="G784" s="5">
        <v>1</v>
      </c>
      <c r="H784" t="s">
        <v>1978</v>
      </c>
      <c r="I784" s="5">
        <v>0.99</v>
      </c>
      <c r="J784" t="s">
        <v>2455</v>
      </c>
      <c r="K784" s="5">
        <v>0.95</v>
      </c>
      <c r="L784" t="s">
        <v>2456</v>
      </c>
      <c r="M784" s="5">
        <v>0.61</v>
      </c>
      <c r="N784" t="s">
        <v>2457</v>
      </c>
      <c r="O784" s="5">
        <v>0.61</v>
      </c>
      <c r="P784" t="s">
        <v>2677</v>
      </c>
      <c r="Q784" s="5">
        <v>0.61</v>
      </c>
      <c r="S784" t="str">
        <f t="shared" si="38"/>
        <v>gi|631904758|gb|KJ600080.1|_Uncultured_Bdellovibrio_sp._clone_D-05Catholyte045_16S_ribosomal_RNA_gene,_partial_sequence</v>
      </c>
      <c r="T784" t="e">
        <f>VLOOKUP(Selected!S784,SILVA_ACT!$C$2:$Z$126,19,FALSE)</f>
        <v>#N/A</v>
      </c>
      <c r="U784" t="e">
        <f>VLOOKUP(Selected!S784,SILVA_ACT!$C$2:$Z$126,20,FALSE)</f>
        <v>#N/A</v>
      </c>
      <c r="V784" t="e">
        <f>VLOOKUP(Selected!S784,SILVA_ACT!$C$2:$Z$126,21,FALSE)</f>
        <v>#N/A</v>
      </c>
      <c r="W784" t="e">
        <f>VLOOKUP(Selected!S784,SILVA_ACT!$C$2:$Z$126,22,FALSE)</f>
        <v>#N/A</v>
      </c>
      <c r="X784" t="e">
        <f>VLOOKUP(Selected!S784,SILVA_ACT!$C$2:$Z$126,23,FALSE)</f>
        <v>#N/A</v>
      </c>
      <c r="Y784" t="e">
        <f>VLOOKUP(Selected!S784,SILVA_ACT!$C$2:$Z$126,24,FALSE)</f>
        <v>#N/A</v>
      </c>
    </row>
    <row r="785" spans="1:25">
      <c r="A785" s="2" t="s">
        <v>0</v>
      </c>
      <c r="B785" t="s">
        <v>1087</v>
      </c>
      <c r="C785" t="s">
        <v>1088</v>
      </c>
      <c r="D785">
        <f t="shared" si="36"/>
        <v>639</v>
      </c>
      <c r="E785" t="e">
        <f t="shared" si="37"/>
        <v>#N/A</v>
      </c>
      <c r="F785" t="s">
        <v>2369</v>
      </c>
      <c r="G785" s="5">
        <v>1</v>
      </c>
      <c r="H785" t="s">
        <v>1978</v>
      </c>
      <c r="I785" s="5">
        <v>1</v>
      </c>
      <c r="J785" t="s">
        <v>1979</v>
      </c>
      <c r="K785" s="5">
        <v>1</v>
      </c>
      <c r="L785" t="s">
        <v>2370</v>
      </c>
      <c r="M785" s="5">
        <v>1</v>
      </c>
      <c r="N785" t="s">
        <v>2381</v>
      </c>
      <c r="O785" s="5">
        <v>1</v>
      </c>
      <c r="P785" t="s">
        <v>2686</v>
      </c>
      <c r="Q785" s="5">
        <v>0.91</v>
      </c>
      <c r="S785" t="str">
        <f t="shared" si="38"/>
        <v>gi|631904757|gb|KJ600079.1|_Uncultured_Acidovorax_sp._clone_D-05Catholyte044_16S_ribosomal_RNA_gene,_partial_sequence</v>
      </c>
      <c r="T785" t="e">
        <f>VLOOKUP(Selected!S785,SILVA_ACT!$C$2:$Z$126,19,FALSE)</f>
        <v>#N/A</v>
      </c>
      <c r="U785" t="e">
        <f>VLOOKUP(Selected!S785,SILVA_ACT!$C$2:$Z$126,20,FALSE)</f>
        <v>#N/A</v>
      </c>
      <c r="V785" t="e">
        <f>VLOOKUP(Selected!S785,SILVA_ACT!$C$2:$Z$126,21,FALSE)</f>
        <v>#N/A</v>
      </c>
      <c r="W785" t="e">
        <f>VLOOKUP(Selected!S785,SILVA_ACT!$C$2:$Z$126,22,FALSE)</f>
        <v>#N/A</v>
      </c>
      <c r="X785" t="e">
        <f>VLOOKUP(Selected!S785,SILVA_ACT!$C$2:$Z$126,23,FALSE)</f>
        <v>#N/A</v>
      </c>
      <c r="Y785" t="e">
        <f>VLOOKUP(Selected!S785,SILVA_ACT!$C$2:$Z$126,24,FALSE)</f>
        <v>#N/A</v>
      </c>
    </row>
    <row r="786" spans="1:25">
      <c r="A786" s="2" t="s">
        <v>0</v>
      </c>
      <c r="B786" t="s">
        <v>1089</v>
      </c>
      <c r="C786" t="s">
        <v>1090</v>
      </c>
      <c r="D786">
        <f t="shared" si="36"/>
        <v>637</v>
      </c>
      <c r="E786" t="e">
        <f t="shared" si="37"/>
        <v>#N/A</v>
      </c>
      <c r="F786" t="s">
        <v>2369</v>
      </c>
      <c r="G786" s="5">
        <v>1</v>
      </c>
      <c r="H786" t="s">
        <v>1978</v>
      </c>
      <c r="I786" s="5">
        <v>1</v>
      </c>
      <c r="J786" t="s">
        <v>1979</v>
      </c>
      <c r="K786" s="5">
        <v>1</v>
      </c>
      <c r="L786" t="s">
        <v>2370</v>
      </c>
      <c r="M786" s="5">
        <v>1</v>
      </c>
      <c r="N786" t="s">
        <v>2381</v>
      </c>
      <c r="O786" s="5">
        <v>1</v>
      </c>
      <c r="P786" t="s">
        <v>2686</v>
      </c>
      <c r="Q786" s="5">
        <v>0.93</v>
      </c>
      <c r="S786" t="str">
        <f t="shared" si="38"/>
        <v>gi|631904756|gb|KJ600078.1|_Uncultured_Acidovorax_sp._clone_D-05Catholyte043_16S_ribosomal_RNA_gene,_partial_sequence</v>
      </c>
      <c r="T786" t="e">
        <f>VLOOKUP(Selected!S786,SILVA_ACT!$C$2:$Z$126,19,FALSE)</f>
        <v>#N/A</v>
      </c>
      <c r="U786" t="e">
        <f>VLOOKUP(Selected!S786,SILVA_ACT!$C$2:$Z$126,20,FALSE)</f>
        <v>#N/A</v>
      </c>
      <c r="V786" t="e">
        <f>VLOOKUP(Selected!S786,SILVA_ACT!$C$2:$Z$126,21,FALSE)</f>
        <v>#N/A</v>
      </c>
      <c r="W786" t="e">
        <f>VLOOKUP(Selected!S786,SILVA_ACT!$C$2:$Z$126,22,FALSE)</f>
        <v>#N/A</v>
      </c>
      <c r="X786" t="e">
        <f>VLOOKUP(Selected!S786,SILVA_ACT!$C$2:$Z$126,23,FALSE)</f>
        <v>#N/A</v>
      </c>
      <c r="Y786" t="e">
        <f>VLOOKUP(Selected!S786,SILVA_ACT!$C$2:$Z$126,24,FALSE)</f>
        <v>#N/A</v>
      </c>
    </row>
    <row r="787" spans="1:25">
      <c r="A787" s="2" t="s">
        <v>0</v>
      </c>
      <c r="B787" t="s">
        <v>1091</v>
      </c>
      <c r="C787" t="s">
        <v>1092</v>
      </c>
      <c r="D787">
        <f t="shared" si="36"/>
        <v>638</v>
      </c>
      <c r="E787" t="e">
        <f t="shared" si="37"/>
        <v>#N/A</v>
      </c>
      <c r="F787" t="s">
        <v>2369</v>
      </c>
      <c r="G787" s="5">
        <v>1</v>
      </c>
      <c r="H787" t="s">
        <v>2429</v>
      </c>
      <c r="I787" s="5">
        <v>1</v>
      </c>
      <c r="J787" t="s">
        <v>2430</v>
      </c>
      <c r="K787" s="5">
        <v>1</v>
      </c>
      <c r="L787" t="s">
        <v>2539</v>
      </c>
      <c r="M787" s="5">
        <v>1</v>
      </c>
      <c r="N787" t="s">
        <v>2583</v>
      </c>
      <c r="O787" s="5">
        <v>1</v>
      </c>
      <c r="P787" t="s">
        <v>2584</v>
      </c>
      <c r="Q787" s="5">
        <v>1</v>
      </c>
      <c r="S787" t="str">
        <f t="shared" si="38"/>
        <v>gi|631904755|gb|KJ600077.1|_Uncultured_Ruminococcaceae_bacterium_clone_D-05Catholyte042_16S_ribosomal_RNA_gene,_partial_sequence</v>
      </c>
      <c r="T787" t="e">
        <f>VLOOKUP(Selected!S787,SILVA_ACT!$C$2:$Z$126,19,FALSE)</f>
        <v>#N/A</v>
      </c>
      <c r="U787" t="e">
        <f>VLOOKUP(Selected!S787,SILVA_ACT!$C$2:$Z$126,20,FALSE)</f>
        <v>#N/A</v>
      </c>
      <c r="V787" t="e">
        <f>VLOOKUP(Selected!S787,SILVA_ACT!$C$2:$Z$126,21,FALSE)</f>
        <v>#N/A</v>
      </c>
      <c r="W787" t="e">
        <f>VLOOKUP(Selected!S787,SILVA_ACT!$C$2:$Z$126,22,FALSE)</f>
        <v>#N/A</v>
      </c>
      <c r="X787" t="e">
        <f>VLOOKUP(Selected!S787,SILVA_ACT!$C$2:$Z$126,23,FALSE)</f>
        <v>#N/A</v>
      </c>
      <c r="Y787" t="e">
        <f>VLOOKUP(Selected!S787,SILVA_ACT!$C$2:$Z$126,24,FALSE)</f>
        <v>#N/A</v>
      </c>
    </row>
    <row r="788" spans="1:25">
      <c r="A788" s="2" t="s">
        <v>0</v>
      </c>
      <c r="B788" t="s">
        <v>1093</v>
      </c>
      <c r="C788" t="s">
        <v>1094</v>
      </c>
      <c r="D788">
        <f t="shared" si="36"/>
        <v>638</v>
      </c>
      <c r="E788" t="e">
        <f t="shared" si="37"/>
        <v>#N/A</v>
      </c>
      <c r="F788" t="s">
        <v>2369</v>
      </c>
      <c r="G788" s="5">
        <v>1</v>
      </c>
      <c r="H788" t="s">
        <v>1978</v>
      </c>
      <c r="I788" s="5">
        <v>1</v>
      </c>
      <c r="J788" t="s">
        <v>1979</v>
      </c>
      <c r="K788" s="5">
        <v>1</v>
      </c>
      <c r="L788" t="s">
        <v>2551</v>
      </c>
      <c r="M788" s="5">
        <v>1</v>
      </c>
      <c r="N788" t="s">
        <v>2552</v>
      </c>
      <c r="O788" s="5">
        <v>1</v>
      </c>
      <c r="P788" t="s">
        <v>2586</v>
      </c>
      <c r="Q788" s="5">
        <v>0.97</v>
      </c>
      <c r="S788" t="str">
        <f t="shared" si="38"/>
        <v>gi|631904754|gb|KJ600076.1|_Uncultured_Azoarcus_sp._clone_D-05Catholyte041_16S_ribosomal_RNA_gene,_partial_sequence</v>
      </c>
      <c r="T788" t="e">
        <f>VLOOKUP(Selected!S788,SILVA_ACT!$C$2:$Z$126,19,FALSE)</f>
        <v>#N/A</v>
      </c>
      <c r="U788" t="e">
        <f>VLOOKUP(Selected!S788,SILVA_ACT!$C$2:$Z$126,20,FALSE)</f>
        <v>#N/A</v>
      </c>
      <c r="V788" t="e">
        <f>VLOOKUP(Selected!S788,SILVA_ACT!$C$2:$Z$126,21,FALSE)</f>
        <v>#N/A</v>
      </c>
      <c r="W788" t="e">
        <f>VLOOKUP(Selected!S788,SILVA_ACT!$C$2:$Z$126,22,FALSE)</f>
        <v>#N/A</v>
      </c>
      <c r="X788" t="e">
        <f>VLOOKUP(Selected!S788,SILVA_ACT!$C$2:$Z$126,23,FALSE)</f>
        <v>#N/A</v>
      </c>
      <c r="Y788" t="e">
        <f>VLOOKUP(Selected!S788,SILVA_ACT!$C$2:$Z$126,24,FALSE)</f>
        <v>#N/A</v>
      </c>
    </row>
    <row r="789" spans="1:25">
      <c r="A789" s="2" t="s">
        <v>0</v>
      </c>
      <c r="B789" t="s">
        <v>1095</v>
      </c>
      <c r="C789" t="s">
        <v>1096</v>
      </c>
      <c r="D789">
        <f t="shared" si="36"/>
        <v>638</v>
      </c>
      <c r="E789" t="e">
        <f t="shared" si="37"/>
        <v>#N/A</v>
      </c>
      <c r="F789" t="s">
        <v>2369</v>
      </c>
      <c r="G789" s="5">
        <v>1</v>
      </c>
      <c r="H789" t="s">
        <v>1978</v>
      </c>
      <c r="I789" s="5">
        <v>1</v>
      </c>
      <c r="J789" t="s">
        <v>1979</v>
      </c>
      <c r="K789" s="5">
        <v>1</v>
      </c>
      <c r="L789" t="s">
        <v>2370</v>
      </c>
      <c r="M789" s="5">
        <v>1</v>
      </c>
      <c r="N789" t="s">
        <v>2381</v>
      </c>
      <c r="O789" s="5">
        <v>1</v>
      </c>
      <c r="P789" t="s">
        <v>2686</v>
      </c>
      <c r="Q789" s="5">
        <v>0.91</v>
      </c>
      <c r="S789" t="str">
        <f t="shared" si="38"/>
        <v>gi|631904753|gb|KJ600075.1|_Uncultured_Acidovorax_sp._clone_D-05Catholyte040_16S_ribosomal_RNA_gene,_partial_sequence</v>
      </c>
      <c r="T789" t="e">
        <f>VLOOKUP(Selected!S789,SILVA_ACT!$C$2:$Z$126,19,FALSE)</f>
        <v>#N/A</v>
      </c>
      <c r="U789" t="e">
        <f>VLOOKUP(Selected!S789,SILVA_ACT!$C$2:$Z$126,20,FALSE)</f>
        <v>#N/A</v>
      </c>
      <c r="V789" t="e">
        <f>VLOOKUP(Selected!S789,SILVA_ACT!$C$2:$Z$126,21,FALSE)</f>
        <v>#N/A</v>
      </c>
      <c r="W789" t="e">
        <f>VLOOKUP(Selected!S789,SILVA_ACT!$C$2:$Z$126,22,FALSE)</f>
        <v>#N/A</v>
      </c>
      <c r="X789" t="e">
        <f>VLOOKUP(Selected!S789,SILVA_ACT!$C$2:$Z$126,23,FALSE)</f>
        <v>#N/A</v>
      </c>
      <c r="Y789" t="e">
        <f>VLOOKUP(Selected!S789,SILVA_ACT!$C$2:$Z$126,24,FALSE)</f>
        <v>#N/A</v>
      </c>
    </row>
    <row r="790" spans="1:25">
      <c r="A790" s="2" t="s">
        <v>0</v>
      </c>
      <c r="B790" t="s">
        <v>1097</v>
      </c>
      <c r="C790" t="s">
        <v>1098</v>
      </c>
      <c r="D790">
        <f t="shared" si="36"/>
        <v>638</v>
      </c>
      <c r="E790" t="e">
        <f t="shared" si="37"/>
        <v>#N/A</v>
      </c>
      <c r="F790" t="s">
        <v>2369</v>
      </c>
      <c r="G790" s="5">
        <v>1</v>
      </c>
      <c r="H790" t="s">
        <v>1978</v>
      </c>
      <c r="I790" s="5">
        <v>1</v>
      </c>
      <c r="J790" t="s">
        <v>1981</v>
      </c>
      <c r="K790" s="5">
        <v>1</v>
      </c>
      <c r="L790" t="s">
        <v>2383</v>
      </c>
      <c r="M790" s="5">
        <v>1</v>
      </c>
      <c r="N790" t="s">
        <v>2580</v>
      </c>
      <c r="O790" s="5">
        <v>1</v>
      </c>
      <c r="P790" t="s">
        <v>2791</v>
      </c>
      <c r="Q790" s="5">
        <v>1</v>
      </c>
      <c r="S790" t="str">
        <f t="shared" si="38"/>
        <v>gi|631904752|gb|KJ600074.1|_Uncultured_Rhizobium_sp._clone_D-05Catholyte039_16S_ribosomal_RNA_gene,_partial_sequence</v>
      </c>
      <c r="T790" t="e">
        <f>VLOOKUP(Selected!S790,SILVA_ACT!$C$2:$Z$126,19,FALSE)</f>
        <v>#N/A</v>
      </c>
      <c r="U790" t="e">
        <f>VLOOKUP(Selected!S790,SILVA_ACT!$C$2:$Z$126,20,FALSE)</f>
        <v>#N/A</v>
      </c>
      <c r="V790" t="e">
        <f>VLOOKUP(Selected!S790,SILVA_ACT!$C$2:$Z$126,21,FALSE)</f>
        <v>#N/A</v>
      </c>
      <c r="W790" t="e">
        <f>VLOOKUP(Selected!S790,SILVA_ACT!$C$2:$Z$126,22,FALSE)</f>
        <v>#N/A</v>
      </c>
      <c r="X790" t="e">
        <f>VLOOKUP(Selected!S790,SILVA_ACT!$C$2:$Z$126,23,FALSE)</f>
        <v>#N/A</v>
      </c>
      <c r="Y790" t="e">
        <f>VLOOKUP(Selected!S790,SILVA_ACT!$C$2:$Z$126,24,FALSE)</f>
        <v>#N/A</v>
      </c>
    </row>
    <row r="791" spans="1:25">
      <c r="A791" s="2" t="s">
        <v>0</v>
      </c>
      <c r="B791" t="s">
        <v>1099</v>
      </c>
      <c r="C791" t="s">
        <v>1100</v>
      </c>
      <c r="D791">
        <f t="shared" si="36"/>
        <v>638</v>
      </c>
      <c r="E791" t="e">
        <f t="shared" si="37"/>
        <v>#N/A</v>
      </c>
      <c r="F791" t="s">
        <v>2369</v>
      </c>
      <c r="G791" s="5">
        <v>1</v>
      </c>
      <c r="H791" t="s">
        <v>2591</v>
      </c>
      <c r="I791" s="5">
        <v>1</v>
      </c>
      <c r="J791" t="s">
        <v>2591</v>
      </c>
      <c r="K791" s="5">
        <v>1</v>
      </c>
      <c r="L791" t="s">
        <v>2592</v>
      </c>
      <c r="M791" s="5">
        <v>1</v>
      </c>
      <c r="N791" t="s">
        <v>2775</v>
      </c>
      <c r="O791" s="5">
        <v>0.55000000000000004</v>
      </c>
      <c r="P791" t="s">
        <v>2776</v>
      </c>
      <c r="Q791" s="5">
        <v>0.55000000000000004</v>
      </c>
      <c r="S791" t="str">
        <f t="shared" si="38"/>
        <v>gi|631904751|gb|KJ600073.1|_Uncultured_Fodinicola_sp._clone_D-05Catholyte038_16S_ribosomal_RNA_gene,_partial_sequence</v>
      </c>
      <c r="T791" t="e">
        <f>VLOOKUP(Selected!S791,SILVA_ACT!$C$2:$Z$126,19,FALSE)</f>
        <v>#N/A</v>
      </c>
      <c r="U791" t="e">
        <f>VLOOKUP(Selected!S791,SILVA_ACT!$C$2:$Z$126,20,FALSE)</f>
        <v>#N/A</v>
      </c>
      <c r="V791" t="e">
        <f>VLOOKUP(Selected!S791,SILVA_ACT!$C$2:$Z$126,21,FALSE)</f>
        <v>#N/A</v>
      </c>
      <c r="W791" t="e">
        <f>VLOOKUP(Selected!S791,SILVA_ACT!$C$2:$Z$126,22,FALSE)</f>
        <v>#N/A</v>
      </c>
      <c r="X791" t="e">
        <f>VLOOKUP(Selected!S791,SILVA_ACT!$C$2:$Z$126,23,FALSE)</f>
        <v>#N/A</v>
      </c>
      <c r="Y791" t="e">
        <f>VLOOKUP(Selected!S791,SILVA_ACT!$C$2:$Z$126,24,FALSE)</f>
        <v>#N/A</v>
      </c>
    </row>
    <row r="792" spans="1:25">
      <c r="A792" s="2" t="s">
        <v>0</v>
      </c>
      <c r="B792" t="s">
        <v>1101</v>
      </c>
      <c r="C792" t="s">
        <v>1102</v>
      </c>
      <c r="D792">
        <f t="shared" si="36"/>
        <v>639</v>
      </c>
      <c r="E792" t="e">
        <f t="shared" si="37"/>
        <v>#N/A</v>
      </c>
      <c r="F792" t="s">
        <v>2369</v>
      </c>
      <c r="G792" s="5">
        <v>1</v>
      </c>
      <c r="H792" t="s">
        <v>2591</v>
      </c>
      <c r="I792" s="5">
        <v>1</v>
      </c>
      <c r="J792" t="s">
        <v>2591</v>
      </c>
      <c r="K792" s="5">
        <v>1</v>
      </c>
      <c r="L792" t="s">
        <v>2592</v>
      </c>
      <c r="M792" s="5">
        <v>1</v>
      </c>
      <c r="N792" t="s">
        <v>2640</v>
      </c>
      <c r="O792" s="5">
        <v>1</v>
      </c>
      <c r="P792" t="s">
        <v>2641</v>
      </c>
      <c r="Q792" s="5">
        <v>1</v>
      </c>
      <c r="S792" t="str">
        <f t="shared" si="38"/>
        <v>gi|631904750|gb|KJ600072.1|_Uncultured_Mycobacterium_sp._clone_D-05Catholyte037_16S_ribosomal_RNA_gene,_partial_sequence</v>
      </c>
      <c r="T792" t="e">
        <f>VLOOKUP(Selected!S792,SILVA_ACT!$C$2:$Z$126,19,FALSE)</f>
        <v>#N/A</v>
      </c>
      <c r="U792" t="e">
        <f>VLOOKUP(Selected!S792,SILVA_ACT!$C$2:$Z$126,20,FALSE)</f>
        <v>#N/A</v>
      </c>
      <c r="V792" t="e">
        <f>VLOOKUP(Selected!S792,SILVA_ACT!$C$2:$Z$126,21,FALSE)</f>
        <v>#N/A</v>
      </c>
      <c r="W792" t="e">
        <f>VLOOKUP(Selected!S792,SILVA_ACT!$C$2:$Z$126,22,FALSE)</f>
        <v>#N/A</v>
      </c>
      <c r="X792" t="e">
        <f>VLOOKUP(Selected!S792,SILVA_ACT!$C$2:$Z$126,23,FALSE)</f>
        <v>#N/A</v>
      </c>
      <c r="Y792" t="e">
        <f>VLOOKUP(Selected!S792,SILVA_ACT!$C$2:$Z$126,24,FALSE)</f>
        <v>#N/A</v>
      </c>
    </row>
    <row r="793" spans="1:25">
      <c r="A793" s="2" t="s">
        <v>0</v>
      </c>
      <c r="B793" t="s">
        <v>1103</v>
      </c>
      <c r="C793" t="s">
        <v>1104</v>
      </c>
      <c r="D793">
        <f t="shared" si="36"/>
        <v>640</v>
      </c>
      <c r="E793" t="e">
        <f t="shared" si="37"/>
        <v>#N/A</v>
      </c>
      <c r="F793" t="s">
        <v>2369</v>
      </c>
      <c r="G793" s="5">
        <v>1</v>
      </c>
      <c r="H793" t="s">
        <v>2591</v>
      </c>
      <c r="I793" s="5">
        <v>1</v>
      </c>
      <c r="J793" t="s">
        <v>2591</v>
      </c>
      <c r="K793" s="5">
        <v>1</v>
      </c>
      <c r="L793" t="s">
        <v>2592</v>
      </c>
      <c r="M793" s="5">
        <v>0.98</v>
      </c>
      <c r="N793" t="s">
        <v>2800</v>
      </c>
      <c r="O793" s="5">
        <v>0.61</v>
      </c>
      <c r="P793" t="s">
        <v>2802</v>
      </c>
      <c r="Q793" s="5">
        <v>0.41</v>
      </c>
      <c r="S793" t="str">
        <f t="shared" si="38"/>
        <v>gi|631904749|gb|KJ600071.1|_Uncultured_Rothia_sp._clone_D-05Catholyte036_16S_ribosomal_RNA_gene,_partial_sequence</v>
      </c>
      <c r="T793" t="e">
        <f>VLOOKUP(Selected!S793,SILVA_ACT!$C$2:$Z$126,19,FALSE)</f>
        <v>#N/A</v>
      </c>
      <c r="U793" t="e">
        <f>VLOOKUP(Selected!S793,SILVA_ACT!$C$2:$Z$126,20,FALSE)</f>
        <v>#N/A</v>
      </c>
      <c r="V793" t="e">
        <f>VLOOKUP(Selected!S793,SILVA_ACT!$C$2:$Z$126,21,FALSE)</f>
        <v>#N/A</v>
      </c>
      <c r="W793" t="e">
        <f>VLOOKUP(Selected!S793,SILVA_ACT!$C$2:$Z$126,22,FALSE)</f>
        <v>#N/A</v>
      </c>
      <c r="X793" t="e">
        <f>VLOOKUP(Selected!S793,SILVA_ACT!$C$2:$Z$126,23,FALSE)</f>
        <v>#N/A</v>
      </c>
      <c r="Y793" t="e">
        <f>VLOOKUP(Selected!S793,SILVA_ACT!$C$2:$Z$126,24,FALSE)</f>
        <v>#N/A</v>
      </c>
    </row>
    <row r="794" spans="1:25">
      <c r="A794" s="2" t="s">
        <v>0</v>
      </c>
      <c r="B794" t="s">
        <v>1105</v>
      </c>
      <c r="C794" t="s">
        <v>1106</v>
      </c>
      <c r="D794">
        <f t="shared" si="36"/>
        <v>639</v>
      </c>
      <c r="E794" t="e">
        <f t="shared" si="37"/>
        <v>#N/A</v>
      </c>
      <c r="F794" t="s">
        <v>2369</v>
      </c>
      <c r="G794" s="5">
        <v>1</v>
      </c>
      <c r="H794" t="s">
        <v>1978</v>
      </c>
      <c r="I794" s="5">
        <v>1</v>
      </c>
      <c r="J794" t="s">
        <v>1979</v>
      </c>
      <c r="K794" s="5">
        <v>1</v>
      </c>
      <c r="L794" t="s">
        <v>2370</v>
      </c>
      <c r="M794" s="5">
        <v>1</v>
      </c>
      <c r="N794" t="s">
        <v>2381</v>
      </c>
      <c r="O794" s="5">
        <v>1</v>
      </c>
      <c r="P794" t="s">
        <v>2582</v>
      </c>
      <c r="Q794" s="5">
        <v>0.96</v>
      </c>
      <c r="S794" t="str">
        <f t="shared" si="38"/>
        <v>gi|631904748|gb|KJ600070.1|_Uncultured_Variovorax_sp._clone_D-05Catholyte035_16S_ribosomal_RNA_gene,_partial_sequence</v>
      </c>
      <c r="T794" t="e">
        <f>VLOOKUP(Selected!S794,SILVA_ACT!$C$2:$Z$126,19,FALSE)</f>
        <v>#N/A</v>
      </c>
      <c r="U794" t="e">
        <f>VLOOKUP(Selected!S794,SILVA_ACT!$C$2:$Z$126,20,FALSE)</f>
        <v>#N/A</v>
      </c>
      <c r="V794" t="e">
        <f>VLOOKUP(Selected!S794,SILVA_ACT!$C$2:$Z$126,21,FALSE)</f>
        <v>#N/A</v>
      </c>
      <c r="W794" t="e">
        <f>VLOOKUP(Selected!S794,SILVA_ACT!$C$2:$Z$126,22,FALSE)</f>
        <v>#N/A</v>
      </c>
      <c r="X794" t="e">
        <f>VLOOKUP(Selected!S794,SILVA_ACT!$C$2:$Z$126,23,FALSE)</f>
        <v>#N/A</v>
      </c>
      <c r="Y794" t="e">
        <f>VLOOKUP(Selected!S794,SILVA_ACT!$C$2:$Z$126,24,FALSE)</f>
        <v>#N/A</v>
      </c>
    </row>
    <row r="795" spans="1:25">
      <c r="A795" s="2" t="s">
        <v>0</v>
      </c>
      <c r="B795" t="s">
        <v>1107</v>
      </c>
      <c r="C795" t="s">
        <v>1108</v>
      </c>
      <c r="D795">
        <f t="shared" si="36"/>
        <v>640</v>
      </c>
      <c r="E795" t="e">
        <f t="shared" si="37"/>
        <v>#N/A</v>
      </c>
      <c r="F795" t="s">
        <v>2369</v>
      </c>
      <c r="G795" s="5">
        <v>1</v>
      </c>
      <c r="H795" t="s">
        <v>1978</v>
      </c>
      <c r="I795" s="5">
        <v>1</v>
      </c>
      <c r="J795" t="s">
        <v>1979</v>
      </c>
      <c r="K795" s="5">
        <v>1</v>
      </c>
      <c r="L795" t="s">
        <v>2551</v>
      </c>
      <c r="M795" s="5">
        <v>0.62</v>
      </c>
      <c r="N795" t="s">
        <v>2552</v>
      </c>
      <c r="O795" s="5">
        <v>0.62</v>
      </c>
      <c r="P795" t="s">
        <v>2553</v>
      </c>
      <c r="Q795" s="5">
        <v>0.28000000000000003</v>
      </c>
      <c r="S795" t="str">
        <f t="shared" si="38"/>
        <v>gi|631904747|gb|KJ600069.1|_Uncultured_Rhodocyclaceae_bacterium_clone_D-05Catholyte034_16S_ribosomal_RNA_gene,_partial_sequence</v>
      </c>
      <c r="T795" t="e">
        <f>VLOOKUP(Selected!S795,SILVA_ACT!$C$2:$Z$126,19,FALSE)</f>
        <v>#N/A</v>
      </c>
      <c r="U795" t="e">
        <f>VLOOKUP(Selected!S795,SILVA_ACT!$C$2:$Z$126,20,FALSE)</f>
        <v>#N/A</v>
      </c>
      <c r="V795" t="e">
        <f>VLOOKUP(Selected!S795,SILVA_ACT!$C$2:$Z$126,21,FALSE)</f>
        <v>#N/A</v>
      </c>
      <c r="W795" t="e">
        <f>VLOOKUP(Selected!S795,SILVA_ACT!$C$2:$Z$126,22,FALSE)</f>
        <v>#N/A</v>
      </c>
      <c r="X795" t="e">
        <f>VLOOKUP(Selected!S795,SILVA_ACT!$C$2:$Z$126,23,FALSE)</f>
        <v>#N/A</v>
      </c>
      <c r="Y795" t="e">
        <f>VLOOKUP(Selected!S795,SILVA_ACT!$C$2:$Z$126,24,FALSE)</f>
        <v>#N/A</v>
      </c>
    </row>
    <row r="796" spans="1:25">
      <c r="A796" s="2" t="s">
        <v>0</v>
      </c>
      <c r="B796" t="s">
        <v>1109</v>
      </c>
      <c r="C796" t="s">
        <v>1110</v>
      </c>
      <c r="D796">
        <f t="shared" si="36"/>
        <v>640</v>
      </c>
      <c r="E796" t="e">
        <f t="shared" si="37"/>
        <v>#N/A</v>
      </c>
      <c r="F796" t="s">
        <v>2369</v>
      </c>
      <c r="G796" s="5">
        <v>1</v>
      </c>
      <c r="H796" t="s">
        <v>1978</v>
      </c>
      <c r="I796" s="5">
        <v>1</v>
      </c>
      <c r="J796" t="s">
        <v>1979</v>
      </c>
      <c r="K796" s="5">
        <v>1</v>
      </c>
      <c r="L796" t="s">
        <v>2551</v>
      </c>
      <c r="M796" s="5">
        <v>0.95</v>
      </c>
      <c r="N796" t="s">
        <v>2552</v>
      </c>
      <c r="O796" s="5">
        <v>0.95</v>
      </c>
      <c r="P796" t="s">
        <v>2675</v>
      </c>
      <c r="Q796" s="5">
        <v>0.78</v>
      </c>
      <c r="S796" t="str">
        <f t="shared" si="38"/>
        <v>gi|631904746|gb|KJ600068.1|_Uncultured_Propionivibrio_sp._clone_D-05Catholyte033_16S_ribosomal_RNA_gene,_partial_sequence</v>
      </c>
      <c r="T796" t="e">
        <f>VLOOKUP(Selected!S796,SILVA_ACT!$C$2:$Z$126,19,FALSE)</f>
        <v>#N/A</v>
      </c>
      <c r="U796" t="e">
        <f>VLOOKUP(Selected!S796,SILVA_ACT!$C$2:$Z$126,20,FALSE)</f>
        <v>#N/A</v>
      </c>
      <c r="V796" t="e">
        <f>VLOOKUP(Selected!S796,SILVA_ACT!$C$2:$Z$126,21,FALSE)</f>
        <v>#N/A</v>
      </c>
      <c r="W796" t="e">
        <f>VLOOKUP(Selected!S796,SILVA_ACT!$C$2:$Z$126,22,FALSE)</f>
        <v>#N/A</v>
      </c>
      <c r="X796" t="e">
        <f>VLOOKUP(Selected!S796,SILVA_ACT!$C$2:$Z$126,23,FALSE)</f>
        <v>#N/A</v>
      </c>
      <c r="Y796" t="e">
        <f>VLOOKUP(Selected!S796,SILVA_ACT!$C$2:$Z$126,24,FALSE)</f>
        <v>#N/A</v>
      </c>
    </row>
    <row r="797" spans="1:25">
      <c r="A797" s="2" t="s">
        <v>0</v>
      </c>
      <c r="B797" t="s">
        <v>1111</v>
      </c>
      <c r="C797" t="s">
        <v>1112</v>
      </c>
      <c r="D797">
        <f t="shared" si="36"/>
        <v>640</v>
      </c>
      <c r="E797" t="e">
        <f t="shared" si="37"/>
        <v>#N/A</v>
      </c>
      <c r="F797" t="s">
        <v>2369</v>
      </c>
      <c r="G797" s="5">
        <v>1</v>
      </c>
      <c r="H797" t="s">
        <v>1978</v>
      </c>
      <c r="I797" s="5">
        <v>1</v>
      </c>
      <c r="J797" t="s">
        <v>1979</v>
      </c>
      <c r="K797" s="5">
        <v>1</v>
      </c>
      <c r="L797" t="s">
        <v>2551</v>
      </c>
      <c r="M797" s="5">
        <v>0.78</v>
      </c>
      <c r="N797" t="s">
        <v>2552</v>
      </c>
      <c r="O797" s="5">
        <v>0.78</v>
      </c>
      <c r="P797" t="s">
        <v>2675</v>
      </c>
      <c r="Q797" s="5">
        <v>0.34</v>
      </c>
      <c r="S797" t="str">
        <f t="shared" si="38"/>
        <v>gi|631904745|gb|KJ600067.1|_Uncultured_Propionivibrio_sp._clone_D-05Catholyte032_16S_ribosomal_RNA_gene,_partial_sequence</v>
      </c>
      <c r="T797" t="e">
        <f>VLOOKUP(Selected!S797,SILVA_ACT!$C$2:$Z$126,19,FALSE)</f>
        <v>#N/A</v>
      </c>
      <c r="U797" t="e">
        <f>VLOOKUP(Selected!S797,SILVA_ACT!$C$2:$Z$126,20,FALSE)</f>
        <v>#N/A</v>
      </c>
      <c r="V797" t="e">
        <f>VLOOKUP(Selected!S797,SILVA_ACT!$C$2:$Z$126,21,FALSE)</f>
        <v>#N/A</v>
      </c>
      <c r="W797" t="e">
        <f>VLOOKUP(Selected!S797,SILVA_ACT!$C$2:$Z$126,22,FALSE)</f>
        <v>#N/A</v>
      </c>
      <c r="X797" t="e">
        <f>VLOOKUP(Selected!S797,SILVA_ACT!$C$2:$Z$126,23,FALSE)</f>
        <v>#N/A</v>
      </c>
      <c r="Y797" t="e">
        <f>VLOOKUP(Selected!S797,SILVA_ACT!$C$2:$Z$126,24,FALSE)</f>
        <v>#N/A</v>
      </c>
    </row>
    <row r="798" spans="1:25">
      <c r="A798" s="2" t="s">
        <v>0</v>
      </c>
      <c r="B798" t="s">
        <v>1113</v>
      </c>
      <c r="C798" t="s">
        <v>609</v>
      </c>
      <c r="D798">
        <f t="shared" si="36"/>
        <v>640</v>
      </c>
      <c r="E798" t="e">
        <f t="shared" si="37"/>
        <v>#N/A</v>
      </c>
      <c r="F798" t="s">
        <v>2369</v>
      </c>
      <c r="G798" s="5">
        <v>1</v>
      </c>
      <c r="H798" t="s">
        <v>2591</v>
      </c>
      <c r="I798" s="5">
        <v>1</v>
      </c>
      <c r="J798" t="s">
        <v>2591</v>
      </c>
      <c r="K798" s="5">
        <v>1</v>
      </c>
      <c r="L798" t="s">
        <v>2592</v>
      </c>
      <c r="M798" s="5">
        <v>1</v>
      </c>
      <c r="N798" t="s">
        <v>2653</v>
      </c>
      <c r="O798" s="5">
        <v>1</v>
      </c>
      <c r="P798" t="s">
        <v>2654</v>
      </c>
      <c r="Q798" s="5">
        <v>1</v>
      </c>
      <c r="S798" t="str">
        <f t="shared" si="38"/>
        <v>gi|631904744|gb|KJ600066.1|_Uncultured_Gordonia_sp._clone_D-05Catholyte031_16S_ribosomal_RNA_gene,_partial_sequence</v>
      </c>
      <c r="T798" t="e">
        <f>VLOOKUP(Selected!S798,SILVA_ACT!$C$2:$Z$126,19,FALSE)</f>
        <v>#N/A</v>
      </c>
      <c r="U798" t="e">
        <f>VLOOKUP(Selected!S798,SILVA_ACT!$C$2:$Z$126,20,FALSE)</f>
        <v>#N/A</v>
      </c>
      <c r="V798" t="e">
        <f>VLOOKUP(Selected!S798,SILVA_ACT!$C$2:$Z$126,21,FALSE)</f>
        <v>#N/A</v>
      </c>
      <c r="W798" t="e">
        <f>VLOOKUP(Selected!S798,SILVA_ACT!$C$2:$Z$126,22,FALSE)</f>
        <v>#N/A</v>
      </c>
      <c r="X798" t="e">
        <f>VLOOKUP(Selected!S798,SILVA_ACT!$C$2:$Z$126,23,FALSE)</f>
        <v>#N/A</v>
      </c>
      <c r="Y798" t="e">
        <f>VLOOKUP(Selected!S798,SILVA_ACT!$C$2:$Z$126,24,FALSE)</f>
        <v>#N/A</v>
      </c>
    </row>
    <row r="799" spans="1:25">
      <c r="A799" s="2" t="s">
        <v>0</v>
      </c>
      <c r="B799" t="s">
        <v>1114</v>
      </c>
      <c r="C799" t="s">
        <v>1115</v>
      </c>
      <c r="D799">
        <f t="shared" si="36"/>
        <v>639</v>
      </c>
      <c r="E799" t="e">
        <f t="shared" si="37"/>
        <v>#N/A</v>
      </c>
      <c r="F799" t="s">
        <v>2369</v>
      </c>
      <c r="G799" s="5">
        <v>1</v>
      </c>
      <c r="H799" t="s">
        <v>2591</v>
      </c>
      <c r="I799" s="5">
        <v>1</v>
      </c>
      <c r="J799" t="s">
        <v>2591</v>
      </c>
      <c r="K799" s="5">
        <v>1</v>
      </c>
      <c r="L799" t="s">
        <v>2592</v>
      </c>
      <c r="M799" s="5">
        <v>1</v>
      </c>
      <c r="N799" t="s">
        <v>2621</v>
      </c>
      <c r="O799" s="5">
        <v>1</v>
      </c>
      <c r="P799" t="s">
        <v>2622</v>
      </c>
      <c r="Q799" s="5">
        <v>1</v>
      </c>
      <c r="S799" t="str">
        <f t="shared" si="38"/>
        <v>gi|631904743|gb|KJ600065.1|_Uncultured_Propionibacteriaceae_bacterium_clone_D-05Catholyte030_16S_ribosomal_RNA_gene,_partial_sequence</v>
      </c>
      <c r="T799" t="e">
        <f>VLOOKUP(Selected!S799,SILVA_ACT!$C$2:$Z$126,19,FALSE)</f>
        <v>#N/A</v>
      </c>
      <c r="U799" t="e">
        <f>VLOOKUP(Selected!S799,SILVA_ACT!$C$2:$Z$126,20,FALSE)</f>
        <v>#N/A</v>
      </c>
      <c r="V799" t="e">
        <f>VLOOKUP(Selected!S799,SILVA_ACT!$C$2:$Z$126,21,FALSE)</f>
        <v>#N/A</v>
      </c>
      <c r="W799" t="e">
        <f>VLOOKUP(Selected!S799,SILVA_ACT!$C$2:$Z$126,22,FALSE)</f>
        <v>#N/A</v>
      </c>
      <c r="X799" t="e">
        <f>VLOOKUP(Selected!S799,SILVA_ACT!$C$2:$Z$126,23,FALSE)</f>
        <v>#N/A</v>
      </c>
      <c r="Y799" t="e">
        <f>VLOOKUP(Selected!S799,SILVA_ACT!$C$2:$Z$126,24,FALSE)</f>
        <v>#N/A</v>
      </c>
    </row>
    <row r="800" spans="1:25">
      <c r="A800" s="2" t="s">
        <v>0</v>
      </c>
      <c r="B800" t="s">
        <v>1116</v>
      </c>
      <c r="C800" t="s">
        <v>1117</v>
      </c>
      <c r="D800">
        <f t="shared" si="36"/>
        <v>639</v>
      </c>
      <c r="E800" t="e">
        <f t="shared" si="37"/>
        <v>#N/A</v>
      </c>
      <c r="F800" t="s">
        <v>2369</v>
      </c>
      <c r="G800" s="5">
        <v>1</v>
      </c>
      <c r="H800" t="s">
        <v>2439</v>
      </c>
      <c r="I800" s="5">
        <v>1</v>
      </c>
      <c r="J800" t="s">
        <v>2440</v>
      </c>
      <c r="K800" s="5">
        <v>1</v>
      </c>
      <c r="L800" t="s">
        <v>2441</v>
      </c>
      <c r="M800" s="5">
        <v>1</v>
      </c>
      <c r="N800" t="s">
        <v>2442</v>
      </c>
      <c r="O800" s="5">
        <v>1</v>
      </c>
      <c r="P800" t="s">
        <v>2698</v>
      </c>
      <c r="Q800" s="5">
        <v>1</v>
      </c>
      <c r="S800" t="str">
        <f t="shared" si="38"/>
        <v>gi|631904742|gb|KJ600064.1|_Uncultured_Gemmata_sp._clone_D-05Catholyte029_16S_ribosomal_RNA_gene,_partial_sequence</v>
      </c>
      <c r="T800" t="e">
        <f>VLOOKUP(Selected!S800,SILVA_ACT!$C$2:$Z$126,19,FALSE)</f>
        <v>#N/A</v>
      </c>
      <c r="U800" t="e">
        <f>VLOOKUP(Selected!S800,SILVA_ACT!$C$2:$Z$126,20,FALSE)</f>
        <v>#N/A</v>
      </c>
      <c r="V800" t="e">
        <f>VLOOKUP(Selected!S800,SILVA_ACT!$C$2:$Z$126,21,FALSE)</f>
        <v>#N/A</v>
      </c>
      <c r="W800" t="e">
        <f>VLOOKUP(Selected!S800,SILVA_ACT!$C$2:$Z$126,22,FALSE)</f>
        <v>#N/A</v>
      </c>
      <c r="X800" t="e">
        <f>VLOOKUP(Selected!S800,SILVA_ACT!$C$2:$Z$126,23,FALSE)</f>
        <v>#N/A</v>
      </c>
      <c r="Y800" t="e">
        <f>VLOOKUP(Selected!S800,SILVA_ACT!$C$2:$Z$126,24,FALSE)</f>
        <v>#N/A</v>
      </c>
    </row>
    <row r="801" spans="1:25">
      <c r="A801" s="2" t="s">
        <v>0</v>
      </c>
      <c r="B801" t="s">
        <v>1118</v>
      </c>
      <c r="C801" t="s">
        <v>487</v>
      </c>
      <c r="D801">
        <f t="shared" si="36"/>
        <v>640</v>
      </c>
      <c r="E801" t="e">
        <f t="shared" si="37"/>
        <v>#N/A</v>
      </c>
      <c r="F801" t="s">
        <v>2369</v>
      </c>
      <c r="G801" s="5">
        <v>1</v>
      </c>
      <c r="H801" t="s">
        <v>1978</v>
      </c>
      <c r="I801" s="5">
        <v>1</v>
      </c>
      <c r="J801" t="s">
        <v>1981</v>
      </c>
      <c r="K801" s="5">
        <v>1</v>
      </c>
      <c r="L801" t="s">
        <v>2383</v>
      </c>
      <c r="M801" s="5">
        <v>0.98</v>
      </c>
      <c r="N801" t="s">
        <v>2537</v>
      </c>
      <c r="O801" s="5">
        <v>0.89</v>
      </c>
      <c r="P801" t="s">
        <v>2538</v>
      </c>
      <c r="Q801" s="5">
        <v>0.67</v>
      </c>
      <c r="S801" t="str">
        <f t="shared" si="38"/>
        <v>gi|631904741|gb|KJ600063.1|_Uncultured_Methylobacteriaceae_bacterium_clone_D-05Catholyte028_16S_ribosomal_RNA_gene,_partial_sequence</v>
      </c>
      <c r="T801" t="e">
        <f>VLOOKUP(Selected!S801,SILVA_ACT!$C$2:$Z$126,19,FALSE)</f>
        <v>#N/A</v>
      </c>
      <c r="U801" t="e">
        <f>VLOOKUP(Selected!S801,SILVA_ACT!$C$2:$Z$126,20,FALSE)</f>
        <v>#N/A</v>
      </c>
      <c r="V801" t="e">
        <f>VLOOKUP(Selected!S801,SILVA_ACT!$C$2:$Z$126,21,FALSE)</f>
        <v>#N/A</v>
      </c>
      <c r="W801" t="e">
        <f>VLOOKUP(Selected!S801,SILVA_ACT!$C$2:$Z$126,22,FALSE)</f>
        <v>#N/A</v>
      </c>
      <c r="X801" t="e">
        <f>VLOOKUP(Selected!S801,SILVA_ACT!$C$2:$Z$126,23,FALSE)</f>
        <v>#N/A</v>
      </c>
      <c r="Y801" t="e">
        <f>VLOOKUP(Selected!S801,SILVA_ACT!$C$2:$Z$126,24,FALSE)</f>
        <v>#N/A</v>
      </c>
    </row>
    <row r="802" spans="1:25">
      <c r="A802" s="2" t="s">
        <v>0</v>
      </c>
      <c r="B802" t="s">
        <v>1119</v>
      </c>
      <c r="C802" t="s">
        <v>1120</v>
      </c>
      <c r="D802">
        <f t="shared" si="36"/>
        <v>640</v>
      </c>
      <c r="E802" t="e">
        <f t="shared" si="37"/>
        <v>#N/A</v>
      </c>
      <c r="F802" t="s">
        <v>2369</v>
      </c>
      <c r="G802" s="5">
        <v>1</v>
      </c>
      <c r="H802" t="s">
        <v>2561</v>
      </c>
      <c r="I802" s="5">
        <v>0.08</v>
      </c>
      <c r="J802" t="s">
        <v>2562</v>
      </c>
      <c r="K802" s="5">
        <v>0.08</v>
      </c>
      <c r="L802" t="s">
        <v>2562</v>
      </c>
      <c r="M802" s="5">
        <v>0.08</v>
      </c>
      <c r="N802" t="s">
        <v>2562</v>
      </c>
      <c r="O802" s="5">
        <v>0.08</v>
      </c>
      <c r="P802" t="s">
        <v>2562</v>
      </c>
      <c r="Q802" s="5">
        <v>0.08</v>
      </c>
      <c r="S802" t="str">
        <f t="shared" si="38"/>
        <v>gi|631904740|gb|KJ600062.1|_Uncultured_cyanobacterium_clone_D-05Catholyte027_16S_ribosomal_RNA_gene,_partial_sequence</v>
      </c>
      <c r="T802" t="e">
        <f>VLOOKUP(Selected!S802,SILVA_ACT!$C$2:$Z$126,19,FALSE)</f>
        <v>#N/A</v>
      </c>
      <c r="U802" t="e">
        <f>VLOOKUP(Selected!S802,SILVA_ACT!$C$2:$Z$126,20,FALSE)</f>
        <v>#N/A</v>
      </c>
      <c r="V802" t="e">
        <f>VLOOKUP(Selected!S802,SILVA_ACT!$C$2:$Z$126,21,FALSE)</f>
        <v>#N/A</v>
      </c>
      <c r="W802" t="e">
        <f>VLOOKUP(Selected!S802,SILVA_ACT!$C$2:$Z$126,22,FALSE)</f>
        <v>#N/A</v>
      </c>
      <c r="X802" t="e">
        <f>VLOOKUP(Selected!S802,SILVA_ACT!$C$2:$Z$126,23,FALSE)</f>
        <v>#N/A</v>
      </c>
      <c r="Y802" t="e">
        <f>VLOOKUP(Selected!S802,SILVA_ACT!$C$2:$Z$126,24,FALSE)</f>
        <v>#N/A</v>
      </c>
    </row>
    <row r="803" spans="1:25">
      <c r="A803" s="2" t="s">
        <v>0</v>
      </c>
      <c r="B803" t="s">
        <v>1121</v>
      </c>
      <c r="C803" t="s">
        <v>1122</v>
      </c>
      <c r="D803">
        <f t="shared" si="36"/>
        <v>638</v>
      </c>
      <c r="E803" t="e">
        <f t="shared" si="37"/>
        <v>#N/A</v>
      </c>
      <c r="F803" t="s">
        <v>2369</v>
      </c>
      <c r="G803" s="5">
        <v>1</v>
      </c>
      <c r="H803" t="s">
        <v>2429</v>
      </c>
      <c r="I803" s="5">
        <v>1</v>
      </c>
      <c r="J803" t="s">
        <v>2430</v>
      </c>
      <c r="K803" s="5">
        <v>1</v>
      </c>
      <c r="L803" t="s">
        <v>2539</v>
      </c>
      <c r="M803" s="5">
        <v>1</v>
      </c>
      <c r="N803" t="s">
        <v>2618</v>
      </c>
      <c r="O803" s="5">
        <v>0.66</v>
      </c>
      <c r="P803" t="s">
        <v>2619</v>
      </c>
      <c r="Q803" s="5">
        <v>0.66</v>
      </c>
      <c r="S803" t="str">
        <f t="shared" si="38"/>
        <v>gi|631904739|gb|KJ600061.1|_Uncultured_Lachnospiraceae_bacterium_clone_D-05Catholyte026_16S_ribosomal_RNA_gene,_partial_sequence</v>
      </c>
      <c r="T803" t="e">
        <f>VLOOKUP(Selected!S803,SILVA_ACT!$C$2:$Z$126,19,FALSE)</f>
        <v>#N/A</v>
      </c>
      <c r="U803" t="e">
        <f>VLOOKUP(Selected!S803,SILVA_ACT!$C$2:$Z$126,20,FALSE)</f>
        <v>#N/A</v>
      </c>
      <c r="V803" t="e">
        <f>VLOOKUP(Selected!S803,SILVA_ACT!$C$2:$Z$126,21,FALSE)</f>
        <v>#N/A</v>
      </c>
      <c r="W803" t="e">
        <f>VLOOKUP(Selected!S803,SILVA_ACT!$C$2:$Z$126,22,FALSE)</f>
        <v>#N/A</v>
      </c>
      <c r="X803" t="e">
        <f>VLOOKUP(Selected!S803,SILVA_ACT!$C$2:$Z$126,23,FALSE)</f>
        <v>#N/A</v>
      </c>
      <c r="Y803" t="e">
        <f>VLOOKUP(Selected!S803,SILVA_ACT!$C$2:$Z$126,24,FALSE)</f>
        <v>#N/A</v>
      </c>
    </row>
    <row r="804" spans="1:25">
      <c r="A804" s="2" t="s">
        <v>0</v>
      </c>
      <c r="B804" t="s">
        <v>1123</v>
      </c>
      <c r="C804" t="s">
        <v>1124</v>
      </c>
      <c r="D804">
        <f t="shared" si="36"/>
        <v>642</v>
      </c>
      <c r="E804" t="e">
        <f t="shared" si="37"/>
        <v>#N/A</v>
      </c>
      <c r="F804" t="s">
        <v>2369</v>
      </c>
      <c r="G804" s="5">
        <v>1</v>
      </c>
      <c r="H804" t="s">
        <v>2591</v>
      </c>
      <c r="I804" s="5">
        <v>1</v>
      </c>
      <c r="J804" t="s">
        <v>2591</v>
      </c>
      <c r="K804" s="5">
        <v>1</v>
      </c>
      <c r="L804" t="s">
        <v>2592</v>
      </c>
      <c r="M804" s="5">
        <v>1</v>
      </c>
      <c r="N804" t="s">
        <v>2688</v>
      </c>
      <c r="O804" s="5">
        <v>1</v>
      </c>
      <c r="P804" t="s">
        <v>2689</v>
      </c>
      <c r="Q804" s="5">
        <v>0.95</v>
      </c>
      <c r="S804" t="str">
        <f t="shared" si="38"/>
        <v>gi|631904738|gb|KJ600060.1|_Uncultured_Microbacterium_sp._clone_D-05Catholyte025_16S_ribosomal_RNA_gene,_partial_sequence</v>
      </c>
      <c r="T804" t="e">
        <f>VLOOKUP(Selected!S804,SILVA_ACT!$C$2:$Z$126,19,FALSE)</f>
        <v>#N/A</v>
      </c>
      <c r="U804" t="e">
        <f>VLOOKUP(Selected!S804,SILVA_ACT!$C$2:$Z$126,20,FALSE)</f>
        <v>#N/A</v>
      </c>
      <c r="V804" t="e">
        <f>VLOOKUP(Selected!S804,SILVA_ACT!$C$2:$Z$126,21,FALSE)</f>
        <v>#N/A</v>
      </c>
      <c r="W804" t="e">
        <f>VLOOKUP(Selected!S804,SILVA_ACT!$C$2:$Z$126,22,FALSE)</f>
        <v>#N/A</v>
      </c>
      <c r="X804" t="e">
        <f>VLOOKUP(Selected!S804,SILVA_ACT!$C$2:$Z$126,23,FALSE)</f>
        <v>#N/A</v>
      </c>
      <c r="Y804" t="e">
        <f>VLOOKUP(Selected!S804,SILVA_ACT!$C$2:$Z$126,24,FALSE)</f>
        <v>#N/A</v>
      </c>
    </row>
    <row r="805" spans="1:25">
      <c r="A805" s="2" t="s">
        <v>0</v>
      </c>
      <c r="B805" t="s">
        <v>1125</v>
      </c>
      <c r="C805" t="s">
        <v>1126</v>
      </c>
      <c r="D805">
        <f t="shared" si="36"/>
        <v>640</v>
      </c>
      <c r="E805" t="e">
        <f t="shared" si="37"/>
        <v>#N/A</v>
      </c>
      <c r="F805" t="s">
        <v>2369</v>
      </c>
      <c r="G805" s="5">
        <v>1</v>
      </c>
      <c r="H805" t="s">
        <v>2396</v>
      </c>
      <c r="I805" s="5">
        <v>1</v>
      </c>
      <c r="J805" t="s">
        <v>2542</v>
      </c>
      <c r="K805" s="5">
        <v>0.98</v>
      </c>
      <c r="L805" t="s">
        <v>2567</v>
      </c>
      <c r="M805" s="5">
        <v>0.82</v>
      </c>
      <c r="N805" t="s">
        <v>2567</v>
      </c>
      <c r="O805" s="5">
        <v>0.82</v>
      </c>
      <c r="P805" t="s">
        <v>2567</v>
      </c>
      <c r="Q805" s="5">
        <v>0.82</v>
      </c>
      <c r="S805" t="str">
        <f t="shared" si="38"/>
        <v>gi|631904737|gb|KJ600059.1|_Uncultured_Bryobacter_sp._clone_D-05Catholyte024_16S_ribosomal_RNA_gene,_partial_sequence</v>
      </c>
      <c r="T805" t="e">
        <f>VLOOKUP(Selected!S805,SILVA_ACT!$C$2:$Z$126,19,FALSE)</f>
        <v>#N/A</v>
      </c>
      <c r="U805" t="e">
        <f>VLOOKUP(Selected!S805,SILVA_ACT!$C$2:$Z$126,20,FALSE)</f>
        <v>#N/A</v>
      </c>
      <c r="V805" t="e">
        <f>VLOOKUP(Selected!S805,SILVA_ACT!$C$2:$Z$126,21,FALSE)</f>
        <v>#N/A</v>
      </c>
      <c r="W805" t="e">
        <f>VLOOKUP(Selected!S805,SILVA_ACT!$C$2:$Z$126,22,FALSE)</f>
        <v>#N/A</v>
      </c>
      <c r="X805" t="e">
        <f>VLOOKUP(Selected!S805,SILVA_ACT!$C$2:$Z$126,23,FALSE)</f>
        <v>#N/A</v>
      </c>
      <c r="Y805" t="e">
        <f>VLOOKUP(Selected!S805,SILVA_ACT!$C$2:$Z$126,24,FALSE)</f>
        <v>#N/A</v>
      </c>
    </row>
    <row r="806" spans="1:25">
      <c r="A806" s="2" t="s">
        <v>0</v>
      </c>
      <c r="B806" t="s">
        <v>1127</v>
      </c>
      <c r="C806" t="s">
        <v>1128</v>
      </c>
      <c r="D806">
        <f t="shared" si="36"/>
        <v>641</v>
      </c>
      <c r="E806" t="e">
        <f t="shared" si="37"/>
        <v>#N/A</v>
      </c>
      <c r="F806" t="s">
        <v>2369</v>
      </c>
      <c r="G806" s="5">
        <v>1</v>
      </c>
      <c r="H806" t="s">
        <v>2591</v>
      </c>
      <c r="I806" s="5">
        <v>1</v>
      </c>
      <c r="J806" t="s">
        <v>2591</v>
      </c>
      <c r="K806" s="5">
        <v>1</v>
      </c>
      <c r="L806" t="s">
        <v>2592</v>
      </c>
      <c r="M806" s="5">
        <v>1</v>
      </c>
      <c r="N806" t="s">
        <v>2653</v>
      </c>
      <c r="O806" s="5">
        <v>1</v>
      </c>
      <c r="P806" t="s">
        <v>2654</v>
      </c>
      <c r="Q806" s="5">
        <v>1</v>
      </c>
      <c r="S806" t="str">
        <f t="shared" si="38"/>
        <v>gi|631904736|gb|KJ600058.1|_Uncultured_Gordonia_sp._clone_D-05Catholyte023_16S_ribosomal_RNA_gene,_partial_sequence</v>
      </c>
      <c r="T806" t="e">
        <f>VLOOKUP(Selected!S806,SILVA_ACT!$C$2:$Z$126,19,FALSE)</f>
        <v>#N/A</v>
      </c>
      <c r="U806" t="e">
        <f>VLOOKUP(Selected!S806,SILVA_ACT!$C$2:$Z$126,20,FALSE)</f>
        <v>#N/A</v>
      </c>
      <c r="V806" t="e">
        <f>VLOOKUP(Selected!S806,SILVA_ACT!$C$2:$Z$126,21,FALSE)</f>
        <v>#N/A</v>
      </c>
      <c r="W806" t="e">
        <f>VLOOKUP(Selected!S806,SILVA_ACT!$C$2:$Z$126,22,FALSE)</f>
        <v>#N/A</v>
      </c>
      <c r="X806" t="e">
        <f>VLOOKUP(Selected!S806,SILVA_ACT!$C$2:$Z$126,23,FALSE)</f>
        <v>#N/A</v>
      </c>
      <c r="Y806" t="e">
        <f>VLOOKUP(Selected!S806,SILVA_ACT!$C$2:$Z$126,24,FALSE)</f>
        <v>#N/A</v>
      </c>
    </row>
    <row r="807" spans="1:25">
      <c r="A807" s="2" t="s">
        <v>0</v>
      </c>
      <c r="B807" t="s">
        <v>1129</v>
      </c>
      <c r="C807" t="s">
        <v>1130</v>
      </c>
      <c r="D807">
        <f t="shared" si="36"/>
        <v>640</v>
      </c>
      <c r="E807" t="e">
        <f t="shared" si="37"/>
        <v>#N/A</v>
      </c>
      <c r="F807" t="s">
        <v>2369</v>
      </c>
      <c r="G807" s="5">
        <v>1</v>
      </c>
      <c r="H807" t="s">
        <v>1978</v>
      </c>
      <c r="I807" s="5">
        <v>1</v>
      </c>
      <c r="J807" t="s">
        <v>1981</v>
      </c>
      <c r="K807" s="5">
        <v>1</v>
      </c>
      <c r="L807" t="s">
        <v>2383</v>
      </c>
      <c r="M807" s="5">
        <v>1</v>
      </c>
      <c r="N807" t="s">
        <v>2427</v>
      </c>
      <c r="O807" s="5">
        <v>1</v>
      </c>
      <c r="P807" t="s">
        <v>2639</v>
      </c>
      <c r="Q807" s="5">
        <v>1</v>
      </c>
      <c r="S807" t="str">
        <f t="shared" si="38"/>
        <v>gi|631904735|gb|KJ600057.1|_Uncultured_Aurantimonadaceae_bacterium_clone_D-05Catholyte022_16S_ribosomal_RNA_gene,_partial_sequence</v>
      </c>
      <c r="T807" t="e">
        <f>VLOOKUP(Selected!S807,SILVA_ACT!$C$2:$Z$126,19,FALSE)</f>
        <v>#N/A</v>
      </c>
      <c r="U807" t="e">
        <f>VLOOKUP(Selected!S807,SILVA_ACT!$C$2:$Z$126,20,FALSE)</f>
        <v>#N/A</v>
      </c>
      <c r="V807" t="e">
        <f>VLOOKUP(Selected!S807,SILVA_ACT!$C$2:$Z$126,21,FALSE)</f>
        <v>#N/A</v>
      </c>
      <c r="W807" t="e">
        <f>VLOOKUP(Selected!S807,SILVA_ACT!$C$2:$Z$126,22,FALSE)</f>
        <v>#N/A</v>
      </c>
      <c r="X807" t="e">
        <f>VLOOKUP(Selected!S807,SILVA_ACT!$C$2:$Z$126,23,FALSE)</f>
        <v>#N/A</v>
      </c>
      <c r="Y807" t="e">
        <f>VLOOKUP(Selected!S807,SILVA_ACT!$C$2:$Z$126,24,FALSE)</f>
        <v>#N/A</v>
      </c>
    </row>
    <row r="808" spans="1:25">
      <c r="A808" s="2" t="s">
        <v>0</v>
      </c>
      <c r="B808" t="s">
        <v>1131</v>
      </c>
      <c r="C808" t="s">
        <v>1132</v>
      </c>
      <c r="D808">
        <f t="shared" si="36"/>
        <v>639</v>
      </c>
      <c r="E808" t="e">
        <f t="shared" si="37"/>
        <v>#N/A</v>
      </c>
      <c r="F808" t="s">
        <v>2369</v>
      </c>
      <c r="G808" s="5">
        <v>1</v>
      </c>
      <c r="H808" t="s">
        <v>1978</v>
      </c>
      <c r="I808" s="5">
        <v>1</v>
      </c>
      <c r="J808" t="s">
        <v>1979</v>
      </c>
      <c r="K808" s="5">
        <v>1</v>
      </c>
      <c r="L808" t="s">
        <v>2551</v>
      </c>
      <c r="M808" s="5">
        <v>0.94</v>
      </c>
      <c r="N808" t="s">
        <v>2552</v>
      </c>
      <c r="O808" s="5">
        <v>0.94</v>
      </c>
      <c r="P808" t="s">
        <v>2611</v>
      </c>
      <c r="Q808" s="5">
        <v>0.37</v>
      </c>
      <c r="S808" t="str">
        <f t="shared" si="38"/>
        <v>gi|631904734|gb|KJ600056.1|_Uncultured_Rhodocyclaceae_bacterium_clone_D-05Catholyte021_16S_ribosomal_RNA_gene,_partial_sequence</v>
      </c>
      <c r="T808" t="e">
        <f>VLOOKUP(Selected!S808,SILVA_ACT!$C$2:$Z$126,19,FALSE)</f>
        <v>#N/A</v>
      </c>
      <c r="U808" t="e">
        <f>VLOOKUP(Selected!S808,SILVA_ACT!$C$2:$Z$126,20,FALSE)</f>
        <v>#N/A</v>
      </c>
      <c r="V808" t="e">
        <f>VLOOKUP(Selected!S808,SILVA_ACT!$C$2:$Z$126,21,FALSE)</f>
        <v>#N/A</v>
      </c>
      <c r="W808" t="e">
        <f>VLOOKUP(Selected!S808,SILVA_ACT!$C$2:$Z$126,22,FALSE)</f>
        <v>#N/A</v>
      </c>
      <c r="X808" t="e">
        <f>VLOOKUP(Selected!S808,SILVA_ACT!$C$2:$Z$126,23,FALSE)</f>
        <v>#N/A</v>
      </c>
      <c r="Y808" t="e">
        <f>VLOOKUP(Selected!S808,SILVA_ACT!$C$2:$Z$126,24,FALSE)</f>
        <v>#N/A</v>
      </c>
    </row>
    <row r="809" spans="1:25">
      <c r="A809" s="2" t="s">
        <v>0</v>
      </c>
      <c r="B809" t="s">
        <v>1133</v>
      </c>
      <c r="C809" t="s">
        <v>1134</v>
      </c>
      <c r="D809">
        <f t="shared" si="36"/>
        <v>641</v>
      </c>
      <c r="E809" t="e">
        <f t="shared" si="37"/>
        <v>#N/A</v>
      </c>
      <c r="F809" t="s">
        <v>2369</v>
      </c>
      <c r="G809" s="5">
        <v>1</v>
      </c>
      <c r="H809" t="s">
        <v>2591</v>
      </c>
      <c r="I809" s="5">
        <v>1</v>
      </c>
      <c r="J809" t="s">
        <v>2591</v>
      </c>
      <c r="K809" s="5">
        <v>1</v>
      </c>
      <c r="L809" t="s">
        <v>2592</v>
      </c>
      <c r="M809" s="5">
        <v>1</v>
      </c>
      <c r="N809" t="s">
        <v>2640</v>
      </c>
      <c r="O809" s="5">
        <v>1</v>
      </c>
      <c r="P809" t="s">
        <v>2641</v>
      </c>
      <c r="Q809" s="5">
        <v>1</v>
      </c>
      <c r="S809" t="str">
        <f t="shared" si="38"/>
        <v>gi|631904733|gb|KJ600055.1|_Uncultured_Mycobacterium_sp._clone_D-05Catholyte020_16S_ribosomal_RNA_gene,_partial_sequence</v>
      </c>
      <c r="T809" t="e">
        <f>VLOOKUP(Selected!S809,SILVA_ACT!$C$2:$Z$126,19,FALSE)</f>
        <v>#N/A</v>
      </c>
      <c r="U809" t="e">
        <f>VLOOKUP(Selected!S809,SILVA_ACT!$C$2:$Z$126,20,FALSE)</f>
        <v>#N/A</v>
      </c>
      <c r="V809" t="e">
        <f>VLOOKUP(Selected!S809,SILVA_ACT!$C$2:$Z$126,21,FALSE)</f>
        <v>#N/A</v>
      </c>
      <c r="W809" t="e">
        <f>VLOOKUP(Selected!S809,SILVA_ACT!$C$2:$Z$126,22,FALSE)</f>
        <v>#N/A</v>
      </c>
      <c r="X809" t="e">
        <f>VLOOKUP(Selected!S809,SILVA_ACT!$C$2:$Z$126,23,FALSE)</f>
        <v>#N/A</v>
      </c>
      <c r="Y809" t="e">
        <f>VLOOKUP(Selected!S809,SILVA_ACT!$C$2:$Z$126,24,FALSE)</f>
        <v>#N/A</v>
      </c>
    </row>
    <row r="810" spans="1:25">
      <c r="A810" s="2" t="s">
        <v>0</v>
      </c>
      <c r="B810" t="s">
        <v>1135</v>
      </c>
      <c r="C810" t="s">
        <v>1136</v>
      </c>
      <c r="D810">
        <f t="shared" si="36"/>
        <v>639</v>
      </c>
      <c r="E810" t="e">
        <f t="shared" si="37"/>
        <v>#N/A</v>
      </c>
      <c r="F810" t="s">
        <v>2369</v>
      </c>
      <c r="G810" s="5">
        <v>1</v>
      </c>
      <c r="H810" t="s">
        <v>1978</v>
      </c>
      <c r="I810" s="5">
        <v>1</v>
      </c>
      <c r="J810" t="s">
        <v>1979</v>
      </c>
      <c r="K810" s="5">
        <v>1</v>
      </c>
      <c r="L810" t="s">
        <v>2721</v>
      </c>
      <c r="M810" s="5">
        <v>1</v>
      </c>
      <c r="N810" t="s">
        <v>2722</v>
      </c>
      <c r="O810" s="5">
        <v>1</v>
      </c>
      <c r="P810" t="s">
        <v>2824</v>
      </c>
      <c r="Q810" s="5">
        <v>0.48</v>
      </c>
      <c r="S810" t="str">
        <f t="shared" si="38"/>
        <v>gi|631904732|gb|KJ600054.1|_Uncultured_Neisseriaceae_bacterium_clone_D-05Catholyte019_16S_ribosomal_RNA_gene,_partial_sequence</v>
      </c>
      <c r="T810" t="e">
        <f>VLOOKUP(Selected!S810,SILVA_ACT!$C$2:$Z$126,19,FALSE)</f>
        <v>#N/A</v>
      </c>
      <c r="U810" t="e">
        <f>VLOOKUP(Selected!S810,SILVA_ACT!$C$2:$Z$126,20,FALSE)</f>
        <v>#N/A</v>
      </c>
      <c r="V810" t="e">
        <f>VLOOKUP(Selected!S810,SILVA_ACT!$C$2:$Z$126,21,FALSE)</f>
        <v>#N/A</v>
      </c>
      <c r="W810" t="e">
        <f>VLOOKUP(Selected!S810,SILVA_ACT!$C$2:$Z$126,22,FALSE)</f>
        <v>#N/A</v>
      </c>
      <c r="X810" t="e">
        <f>VLOOKUP(Selected!S810,SILVA_ACT!$C$2:$Z$126,23,FALSE)</f>
        <v>#N/A</v>
      </c>
      <c r="Y810" t="e">
        <f>VLOOKUP(Selected!S810,SILVA_ACT!$C$2:$Z$126,24,FALSE)</f>
        <v>#N/A</v>
      </c>
    </row>
    <row r="811" spans="1:25">
      <c r="A811" s="2" t="s">
        <v>0</v>
      </c>
      <c r="B811" t="s">
        <v>1137</v>
      </c>
      <c r="C811" t="s">
        <v>1138</v>
      </c>
      <c r="D811">
        <f t="shared" si="36"/>
        <v>640</v>
      </c>
      <c r="E811" t="e">
        <f t="shared" si="37"/>
        <v>#N/A</v>
      </c>
      <c r="F811" t="s">
        <v>2369</v>
      </c>
      <c r="G811" s="5">
        <v>1</v>
      </c>
      <c r="H811" t="s">
        <v>1978</v>
      </c>
      <c r="I811" s="5">
        <v>1</v>
      </c>
      <c r="J811" t="s">
        <v>1979</v>
      </c>
      <c r="K811" s="5">
        <v>1</v>
      </c>
      <c r="L811" t="s">
        <v>2551</v>
      </c>
      <c r="M811" s="5">
        <v>1</v>
      </c>
      <c r="N811" t="s">
        <v>2552</v>
      </c>
      <c r="O811" s="5">
        <v>1</v>
      </c>
      <c r="P811" t="s">
        <v>2650</v>
      </c>
      <c r="Q811" s="5">
        <v>0.98</v>
      </c>
      <c r="S811" t="str">
        <f t="shared" si="38"/>
        <v>gi|631904731|gb|KJ600053.1|_Uncultured_Dechloromonas_sp._clone_D-05Catholyte018_16S_ribosomal_RNA_gene,_partial_sequence</v>
      </c>
      <c r="T811" t="e">
        <f>VLOOKUP(Selected!S811,SILVA_ACT!$C$2:$Z$126,19,FALSE)</f>
        <v>#N/A</v>
      </c>
      <c r="U811" t="e">
        <f>VLOOKUP(Selected!S811,SILVA_ACT!$C$2:$Z$126,20,FALSE)</f>
        <v>#N/A</v>
      </c>
      <c r="V811" t="e">
        <f>VLOOKUP(Selected!S811,SILVA_ACT!$C$2:$Z$126,21,FALSE)</f>
        <v>#N/A</v>
      </c>
      <c r="W811" t="e">
        <f>VLOOKUP(Selected!S811,SILVA_ACT!$C$2:$Z$126,22,FALSE)</f>
        <v>#N/A</v>
      </c>
      <c r="X811" t="e">
        <f>VLOOKUP(Selected!S811,SILVA_ACT!$C$2:$Z$126,23,FALSE)</f>
        <v>#N/A</v>
      </c>
      <c r="Y811" t="e">
        <f>VLOOKUP(Selected!S811,SILVA_ACT!$C$2:$Z$126,24,FALSE)</f>
        <v>#N/A</v>
      </c>
    </row>
    <row r="812" spans="1:25">
      <c r="A812" s="2" t="s">
        <v>0</v>
      </c>
      <c r="B812" t="s">
        <v>1139</v>
      </c>
      <c r="C812" t="s">
        <v>1140</v>
      </c>
      <c r="D812">
        <f t="shared" si="36"/>
        <v>639</v>
      </c>
      <c r="E812" t="e">
        <f t="shared" si="37"/>
        <v>#N/A</v>
      </c>
      <c r="F812" t="s">
        <v>2369</v>
      </c>
      <c r="G812" s="5">
        <v>1</v>
      </c>
      <c r="H812" t="s">
        <v>1978</v>
      </c>
      <c r="I812" s="5">
        <v>1</v>
      </c>
      <c r="J812" t="s">
        <v>1979</v>
      </c>
      <c r="K812" s="5">
        <v>1</v>
      </c>
      <c r="L812" t="s">
        <v>2551</v>
      </c>
      <c r="M812" s="5">
        <v>0.96</v>
      </c>
      <c r="N812" t="s">
        <v>2552</v>
      </c>
      <c r="O812" s="5">
        <v>0.96</v>
      </c>
      <c r="P812" t="s">
        <v>2587</v>
      </c>
      <c r="Q812" s="5">
        <v>0.81</v>
      </c>
      <c r="S812" t="str">
        <f t="shared" si="38"/>
        <v>gi|631904730|gb|KJ600052.1|_Uncultured_Azoarcus_sp._clone_D-05Catholyte017_16S_ribosomal_RNA_gene,_partial_sequence</v>
      </c>
      <c r="T812" t="e">
        <f>VLOOKUP(Selected!S812,SILVA_ACT!$C$2:$Z$126,19,FALSE)</f>
        <v>#N/A</v>
      </c>
      <c r="U812" t="e">
        <f>VLOOKUP(Selected!S812,SILVA_ACT!$C$2:$Z$126,20,FALSE)</f>
        <v>#N/A</v>
      </c>
      <c r="V812" t="e">
        <f>VLOOKUP(Selected!S812,SILVA_ACT!$C$2:$Z$126,21,FALSE)</f>
        <v>#N/A</v>
      </c>
      <c r="W812" t="e">
        <f>VLOOKUP(Selected!S812,SILVA_ACT!$C$2:$Z$126,22,FALSE)</f>
        <v>#N/A</v>
      </c>
      <c r="X812" t="e">
        <f>VLOOKUP(Selected!S812,SILVA_ACT!$C$2:$Z$126,23,FALSE)</f>
        <v>#N/A</v>
      </c>
      <c r="Y812" t="e">
        <f>VLOOKUP(Selected!S812,SILVA_ACT!$C$2:$Z$126,24,FALSE)</f>
        <v>#N/A</v>
      </c>
    </row>
    <row r="813" spans="1:25">
      <c r="A813" s="2" t="s">
        <v>0</v>
      </c>
      <c r="B813" t="s">
        <v>1141</v>
      </c>
      <c r="C813" t="s">
        <v>1142</v>
      </c>
      <c r="D813">
        <f t="shared" si="36"/>
        <v>639</v>
      </c>
      <c r="E813" t="e">
        <f t="shared" si="37"/>
        <v>#N/A</v>
      </c>
      <c r="F813" t="s">
        <v>2369</v>
      </c>
      <c r="G813" s="5">
        <v>1</v>
      </c>
      <c r="H813" t="s">
        <v>1978</v>
      </c>
      <c r="I813" s="5">
        <v>1</v>
      </c>
      <c r="J813" t="s">
        <v>1981</v>
      </c>
      <c r="K813" s="5">
        <v>1</v>
      </c>
      <c r="L813" t="s">
        <v>2597</v>
      </c>
      <c r="M813" s="5">
        <v>1</v>
      </c>
      <c r="N813" t="s">
        <v>2626</v>
      </c>
      <c r="O813" s="5">
        <v>1</v>
      </c>
      <c r="P813" t="s">
        <v>2627</v>
      </c>
      <c r="Q813" s="5">
        <v>1</v>
      </c>
      <c r="S813" t="str">
        <f t="shared" si="38"/>
        <v>gi|631904729|gb|KJ600051.1|_Uncultured_Novosphingobium_sp._clone_D-05Catholyte016_16S_ribosomal_RNA_gene,_partial_sequence</v>
      </c>
      <c r="T813" t="e">
        <f>VLOOKUP(Selected!S813,SILVA_ACT!$C$2:$Z$126,19,FALSE)</f>
        <v>#N/A</v>
      </c>
      <c r="U813" t="e">
        <f>VLOOKUP(Selected!S813,SILVA_ACT!$C$2:$Z$126,20,FALSE)</f>
        <v>#N/A</v>
      </c>
      <c r="V813" t="e">
        <f>VLOOKUP(Selected!S813,SILVA_ACT!$C$2:$Z$126,21,FALSE)</f>
        <v>#N/A</v>
      </c>
      <c r="W813" t="e">
        <f>VLOOKUP(Selected!S813,SILVA_ACT!$C$2:$Z$126,22,FALSE)</f>
        <v>#N/A</v>
      </c>
      <c r="X813" t="e">
        <f>VLOOKUP(Selected!S813,SILVA_ACT!$C$2:$Z$126,23,FALSE)</f>
        <v>#N/A</v>
      </c>
      <c r="Y813" t="e">
        <f>VLOOKUP(Selected!S813,SILVA_ACT!$C$2:$Z$126,24,FALSE)</f>
        <v>#N/A</v>
      </c>
    </row>
    <row r="814" spans="1:25">
      <c r="A814" s="2" t="s">
        <v>0</v>
      </c>
      <c r="B814" t="s">
        <v>1143</v>
      </c>
      <c r="C814" t="s">
        <v>1144</v>
      </c>
      <c r="D814">
        <f t="shared" si="36"/>
        <v>640</v>
      </c>
      <c r="E814" t="e">
        <f t="shared" si="37"/>
        <v>#N/A</v>
      </c>
      <c r="F814" t="s">
        <v>2369</v>
      </c>
      <c r="G814" s="5">
        <v>1</v>
      </c>
      <c r="H814" t="s">
        <v>2429</v>
      </c>
      <c r="I814" s="5">
        <v>1</v>
      </c>
      <c r="J814" t="s">
        <v>2430</v>
      </c>
      <c r="K814" s="5">
        <v>1</v>
      </c>
      <c r="L814" t="s">
        <v>2539</v>
      </c>
      <c r="M814" s="5">
        <v>1</v>
      </c>
      <c r="N814" t="s">
        <v>2544</v>
      </c>
      <c r="O814" s="5">
        <v>1</v>
      </c>
      <c r="P814" t="s">
        <v>2545</v>
      </c>
      <c r="Q814" s="5">
        <v>0.66</v>
      </c>
      <c r="S814" t="str">
        <f t="shared" si="38"/>
        <v>gi|631904728|gb|KJ600050.1|_Uncultured_Peptostreptococcaceae_bacterium_clone_D-05Catholyte015_16S_ribosomal_RNA_gene,_partial_sequence</v>
      </c>
      <c r="T814" t="e">
        <f>VLOOKUP(Selected!S814,SILVA_ACT!$C$2:$Z$126,19,FALSE)</f>
        <v>#N/A</v>
      </c>
      <c r="U814" t="e">
        <f>VLOOKUP(Selected!S814,SILVA_ACT!$C$2:$Z$126,20,FALSE)</f>
        <v>#N/A</v>
      </c>
      <c r="V814" t="e">
        <f>VLOOKUP(Selected!S814,SILVA_ACT!$C$2:$Z$126,21,FALSE)</f>
        <v>#N/A</v>
      </c>
      <c r="W814" t="e">
        <f>VLOOKUP(Selected!S814,SILVA_ACT!$C$2:$Z$126,22,FALSE)</f>
        <v>#N/A</v>
      </c>
      <c r="X814" t="e">
        <f>VLOOKUP(Selected!S814,SILVA_ACT!$C$2:$Z$126,23,FALSE)</f>
        <v>#N/A</v>
      </c>
      <c r="Y814" t="e">
        <f>VLOOKUP(Selected!S814,SILVA_ACT!$C$2:$Z$126,24,FALSE)</f>
        <v>#N/A</v>
      </c>
    </row>
    <row r="815" spans="1:25">
      <c r="A815" s="2" t="s">
        <v>0</v>
      </c>
      <c r="B815" t="s">
        <v>1145</v>
      </c>
      <c r="C815" t="s">
        <v>1146</v>
      </c>
      <c r="D815">
        <f t="shared" si="36"/>
        <v>641</v>
      </c>
      <c r="E815" t="e">
        <f t="shared" si="37"/>
        <v>#N/A</v>
      </c>
      <c r="F815" t="s">
        <v>2369</v>
      </c>
      <c r="G815" s="5">
        <v>1</v>
      </c>
      <c r="H815" t="s">
        <v>2429</v>
      </c>
      <c r="I815" s="5">
        <v>1</v>
      </c>
      <c r="J815" t="s">
        <v>2430</v>
      </c>
      <c r="K815" s="5">
        <v>1</v>
      </c>
      <c r="L815" t="s">
        <v>2539</v>
      </c>
      <c r="M815" s="5">
        <v>1</v>
      </c>
      <c r="N815" t="s">
        <v>2540</v>
      </c>
      <c r="O815" s="5">
        <v>1</v>
      </c>
      <c r="P815" t="s">
        <v>2585</v>
      </c>
      <c r="Q815" s="5">
        <v>1</v>
      </c>
      <c r="S815" t="str">
        <f t="shared" si="38"/>
        <v>gi|631904727|gb|KJ600049.1|_Uncultured_Lachnospiraceae_bacterium_clone_D-05Catholyte014_16S_ribosomal_RNA_gene,_partial_sequence</v>
      </c>
      <c r="T815" t="e">
        <f>VLOOKUP(Selected!S815,SILVA_ACT!$C$2:$Z$126,19,FALSE)</f>
        <v>#N/A</v>
      </c>
      <c r="U815" t="e">
        <f>VLOOKUP(Selected!S815,SILVA_ACT!$C$2:$Z$126,20,FALSE)</f>
        <v>#N/A</v>
      </c>
      <c r="V815" t="e">
        <f>VLOOKUP(Selected!S815,SILVA_ACT!$C$2:$Z$126,21,FALSE)</f>
        <v>#N/A</v>
      </c>
      <c r="W815" t="e">
        <f>VLOOKUP(Selected!S815,SILVA_ACT!$C$2:$Z$126,22,FALSE)</f>
        <v>#N/A</v>
      </c>
      <c r="X815" t="e">
        <f>VLOOKUP(Selected!S815,SILVA_ACT!$C$2:$Z$126,23,FALSE)</f>
        <v>#N/A</v>
      </c>
      <c r="Y815" t="e">
        <f>VLOOKUP(Selected!S815,SILVA_ACT!$C$2:$Z$126,24,FALSE)</f>
        <v>#N/A</v>
      </c>
    </row>
    <row r="816" spans="1:25">
      <c r="A816" s="2" t="s">
        <v>0</v>
      </c>
      <c r="B816" t="s">
        <v>1147</v>
      </c>
      <c r="C816" t="s">
        <v>1148</v>
      </c>
      <c r="D816">
        <f t="shared" si="36"/>
        <v>642</v>
      </c>
      <c r="E816" t="e">
        <f t="shared" si="37"/>
        <v>#N/A</v>
      </c>
      <c r="F816" t="s">
        <v>2369</v>
      </c>
      <c r="G816" s="5">
        <v>1</v>
      </c>
      <c r="H816" t="s">
        <v>1978</v>
      </c>
      <c r="I816" s="5">
        <v>1</v>
      </c>
      <c r="J816" t="s">
        <v>1981</v>
      </c>
      <c r="K816" s="5">
        <v>1</v>
      </c>
      <c r="L816" t="s">
        <v>2383</v>
      </c>
      <c r="M816" s="5">
        <v>0.97</v>
      </c>
      <c r="N816" t="s">
        <v>2427</v>
      </c>
      <c r="O816" s="5">
        <v>0.83</v>
      </c>
      <c r="P816" t="s">
        <v>2568</v>
      </c>
      <c r="Q816" s="5">
        <v>0.53</v>
      </c>
      <c r="S816" t="str">
        <f t="shared" si="38"/>
        <v>gi|631904726|gb|KJ600048.1|_Uncultured_Hyphomicrobiaceae_bacterium_clone_D-05Catholyte013_16S_ribosomal_RNA_gene,_partial_sequence</v>
      </c>
      <c r="T816" t="e">
        <f>VLOOKUP(Selected!S816,SILVA_ACT!$C$2:$Z$126,19,FALSE)</f>
        <v>#N/A</v>
      </c>
      <c r="U816" t="e">
        <f>VLOOKUP(Selected!S816,SILVA_ACT!$C$2:$Z$126,20,FALSE)</f>
        <v>#N/A</v>
      </c>
      <c r="V816" t="e">
        <f>VLOOKUP(Selected!S816,SILVA_ACT!$C$2:$Z$126,21,FALSE)</f>
        <v>#N/A</v>
      </c>
      <c r="W816" t="e">
        <f>VLOOKUP(Selected!S816,SILVA_ACT!$C$2:$Z$126,22,FALSE)</f>
        <v>#N/A</v>
      </c>
      <c r="X816" t="e">
        <f>VLOOKUP(Selected!S816,SILVA_ACT!$C$2:$Z$126,23,FALSE)</f>
        <v>#N/A</v>
      </c>
      <c r="Y816" t="e">
        <f>VLOOKUP(Selected!S816,SILVA_ACT!$C$2:$Z$126,24,FALSE)</f>
        <v>#N/A</v>
      </c>
    </row>
    <row r="817" spans="1:25">
      <c r="A817" s="2" t="s">
        <v>0</v>
      </c>
      <c r="B817" t="s">
        <v>1149</v>
      </c>
      <c r="C817" t="s">
        <v>1150</v>
      </c>
      <c r="D817">
        <f t="shared" si="36"/>
        <v>642</v>
      </c>
      <c r="E817" t="e">
        <f t="shared" si="37"/>
        <v>#N/A</v>
      </c>
      <c r="F817" t="s">
        <v>2369</v>
      </c>
      <c r="G817" s="5">
        <v>1</v>
      </c>
      <c r="H817" t="s">
        <v>2591</v>
      </c>
      <c r="I817" s="5">
        <v>0.9</v>
      </c>
      <c r="J817" t="s">
        <v>2591</v>
      </c>
      <c r="K817" s="5">
        <v>0.9</v>
      </c>
      <c r="L817" t="s">
        <v>2803</v>
      </c>
      <c r="M817" s="5">
        <v>0.81</v>
      </c>
      <c r="N817" t="s">
        <v>2804</v>
      </c>
      <c r="O817" s="5">
        <v>0.81</v>
      </c>
      <c r="P817" t="s">
        <v>2805</v>
      </c>
      <c r="Q817" s="5">
        <v>0.81</v>
      </c>
      <c r="S817" t="str">
        <f t="shared" si="38"/>
        <v>gi|631904725|gb|KJ600047.1|_Uncultured_Thermoleophilia_bacterium_clone_D-05Catholyte012_16S_ribosomal_RNA_gene,_partial_sequence</v>
      </c>
      <c r="T817" t="e">
        <f>VLOOKUP(Selected!S817,SILVA_ACT!$C$2:$Z$126,19,FALSE)</f>
        <v>#N/A</v>
      </c>
      <c r="U817" t="e">
        <f>VLOOKUP(Selected!S817,SILVA_ACT!$C$2:$Z$126,20,FALSE)</f>
        <v>#N/A</v>
      </c>
      <c r="V817" t="e">
        <f>VLOOKUP(Selected!S817,SILVA_ACT!$C$2:$Z$126,21,FALSE)</f>
        <v>#N/A</v>
      </c>
      <c r="W817" t="e">
        <f>VLOOKUP(Selected!S817,SILVA_ACT!$C$2:$Z$126,22,FALSE)</f>
        <v>#N/A</v>
      </c>
      <c r="X817" t="e">
        <f>VLOOKUP(Selected!S817,SILVA_ACT!$C$2:$Z$126,23,FALSE)</f>
        <v>#N/A</v>
      </c>
      <c r="Y817" t="e">
        <f>VLOOKUP(Selected!S817,SILVA_ACT!$C$2:$Z$126,24,FALSE)</f>
        <v>#N/A</v>
      </c>
    </row>
    <row r="818" spans="1:25">
      <c r="A818" s="2" t="s">
        <v>0</v>
      </c>
      <c r="B818" t="s">
        <v>1151</v>
      </c>
      <c r="C818" t="s">
        <v>1152</v>
      </c>
      <c r="D818">
        <f t="shared" si="36"/>
        <v>643</v>
      </c>
      <c r="E818" t="e">
        <f t="shared" si="37"/>
        <v>#N/A</v>
      </c>
      <c r="F818" t="s">
        <v>2369</v>
      </c>
      <c r="G818" s="5">
        <v>1</v>
      </c>
      <c r="H818" t="s">
        <v>1978</v>
      </c>
      <c r="I818" s="5">
        <v>0.97</v>
      </c>
      <c r="J818" t="s">
        <v>1981</v>
      </c>
      <c r="K818" s="5">
        <v>0.91</v>
      </c>
      <c r="L818" t="s">
        <v>2597</v>
      </c>
      <c r="M818" s="5">
        <v>0.11</v>
      </c>
      <c r="N818" t="s">
        <v>2598</v>
      </c>
      <c r="O818" s="5">
        <v>0.09</v>
      </c>
      <c r="P818" t="s">
        <v>2825</v>
      </c>
      <c r="Q818" s="5">
        <v>0.09</v>
      </c>
      <c r="S818" t="str">
        <f t="shared" si="38"/>
        <v>gi|631904724|gb|KJ600046.1|_Uncultured_Candidatus_Captivus_sp._clone_D-05Catholyte011_16S_ribosomal_RNA_gene,_partial_sequence</v>
      </c>
      <c r="T818" t="e">
        <f>VLOOKUP(Selected!S818,SILVA_ACT!$C$2:$Z$126,19,FALSE)</f>
        <v>#N/A</v>
      </c>
      <c r="U818" t="e">
        <f>VLOOKUP(Selected!S818,SILVA_ACT!$C$2:$Z$126,20,FALSE)</f>
        <v>#N/A</v>
      </c>
      <c r="V818" t="e">
        <f>VLOOKUP(Selected!S818,SILVA_ACT!$C$2:$Z$126,21,FALSE)</f>
        <v>#N/A</v>
      </c>
      <c r="W818" t="e">
        <f>VLOOKUP(Selected!S818,SILVA_ACT!$C$2:$Z$126,22,FALSE)</f>
        <v>#N/A</v>
      </c>
      <c r="X818" t="e">
        <f>VLOOKUP(Selected!S818,SILVA_ACT!$C$2:$Z$126,23,FALSE)</f>
        <v>#N/A</v>
      </c>
      <c r="Y818" t="e">
        <f>VLOOKUP(Selected!S818,SILVA_ACT!$C$2:$Z$126,24,FALSE)</f>
        <v>#N/A</v>
      </c>
    </row>
    <row r="819" spans="1:25">
      <c r="A819" s="2" t="s">
        <v>0</v>
      </c>
      <c r="B819" t="s">
        <v>1153</v>
      </c>
      <c r="C819" t="s">
        <v>1154</v>
      </c>
      <c r="D819">
        <f t="shared" si="36"/>
        <v>642</v>
      </c>
      <c r="E819" t="e">
        <f t="shared" si="37"/>
        <v>#N/A</v>
      </c>
      <c r="F819" t="s">
        <v>2369</v>
      </c>
      <c r="G819" s="5">
        <v>1</v>
      </c>
      <c r="H819" t="s">
        <v>1978</v>
      </c>
      <c r="I819" s="5">
        <v>1</v>
      </c>
      <c r="J819" t="s">
        <v>1981</v>
      </c>
      <c r="K819" s="5">
        <v>1</v>
      </c>
      <c r="L819" t="s">
        <v>2383</v>
      </c>
      <c r="M819" s="5">
        <v>1</v>
      </c>
      <c r="N819" t="s">
        <v>2537</v>
      </c>
      <c r="O819" s="5">
        <v>1</v>
      </c>
      <c r="P819" t="s">
        <v>2699</v>
      </c>
      <c r="Q819" s="5">
        <v>1</v>
      </c>
      <c r="S819" t="str">
        <f t="shared" si="38"/>
        <v>gi|631904723|gb|KJ600045.1|_Uncultured_Bosea_sp._clone_D-05Catholyte010_16S_ribosomal_RNA_gene,_partial_sequence</v>
      </c>
      <c r="T819" t="e">
        <f>VLOOKUP(Selected!S819,SILVA_ACT!$C$2:$Z$126,19,FALSE)</f>
        <v>#N/A</v>
      </c>
      <c r="U819" t="e">
        <f>VLOOKUP(Selected!S819,SILVA_ACT!$C$2:$Z$126,20,FALSE)</f>
        <v>#N/A</v>
      </c>
      <c r="V819" t="e">
        <f>VLOOKUP(Selected!S819,SILVA_ACT!$C$2:$Z$126,21,FALSE)</f>
        <v>#N/A</v>
      </c>
      <c r="W819" t="e">
        <f>VLOOKUP(Selected!S819,SILVA_ACT!$C$2:$Z$126,22,FALSE)</f>
        <v>#N/A</v>
      </c>
      <c r="X819" t="e">
        <f>VLOOKUP(Selected!S819,SILVA_ACT!$C$2:$Z$126,23,FALSE)</f>
        <v>#N/A</v>
      </c>
      <c r="Y819" t="e">
        <f>VLOOKUP(Selected!S819,SILVA_ACT!$C$2:$Z$126,24,FALSE)</f>
        <v>#N/A</v>
      </c>
    </row>
    <row r="820" spans="1:25">
      <c r="A820" s="2" t="s">
        <v>0</v>
      </c>
      <c r="B820" t="s">
        <v>1155</v>
      </c>
      <c r="C820" t="s">
        <v>1156</v>
      </c>
      <c r="D820">
        <f t="shared" si="36"/>
        <v>643</v>
      </c>
      <c r="E820" t="e">
        <f t="shared" si="37"/>
        <v>#N/A</v>
      </c>
      <c r="F820" t="s">
        <v>2369</v>
      </c>
      <c r="G820" s="5">
        <v>1</v>
      </c>
      <c r="H820" t="s">
        <v>1978</v>
      </c>
      <c r="I820" s="5">
        <v>1</v>
      </c>
      <c r="J820" t="s">
        <v>1981</v>
      </c>
      <c r="K820" s="5">
        <v>1</v>
      </c>
      <c r="L820" t="s">
        <v>2383</v>
      </c>
      <c r="M820" s="5">
        <v>1</v>
      </c>
      <c r="N820" t="s">
        <v>2384</v>
      </c>
      <c r="O820" s="5">
        <v>1</v>
      </c>
      <c r="P820" t="s">
        <v>2385</v>
      </c>
      <c r="Q820" s="5">
        <v>0.81</v>
      </c>
      <c r="S820" t="str">
        <f t="shared" si="38"/>
        <v>gi|631904722|gb|KJ600044.1|_Uncultured_Aminobacter_sp._clone_D-05Catholyte009_16S_ribosomal_RNA_gene,_partial_sequence</v>
      </c>
      <c r="T820" t="e">
        <f>VLOOKUP(Selected!S820,SILVA_ACT!$C$2:$Z$126,19,FALSE)</f>
        <v>#N/A</v>
      </c>
      <c r="U820" t="e">
        <f>VLOOKUP(Selected!S820,SILVA_ACT!$C$2:$Z$126,20,FALSE)</f>
        <v>#N/A</v>
      </c>
      <c r="V820" t="e">
        <f>VLOOKUP(Selected!S820,SILVA_ACT!$C$2:$Z$126,21,FALSE)</f>
        <v>#N/A</v>
      </c>
      <c r="W820" t="e">
        <f>VLOOKUP(Selected!S820,SILVA_ACT!$C$2:$Z$126,22,FALSE)</f>
        <v>#N/A</v>
      </c>
      <c r="X820" t="e">
        <f>VLOOKUP(Selected!S820,SILVA_ACT!$C$2:$Z$126,23,FALSE)</f>
        <v>#N/A</v>
      </c>
      <c r="Y820" t="e">
        <f>VLOOKUP(Selected!S820,SILVA_ACT!$C$2:$Z$126,24,FALSE)</f>
        <v>#N/A</v>
      </c>
    </row>
    <row r="821" spans="1:25">
      <c r="A821" s="2" t="s">
        <v>0</v>
      </c>
      <c r="B821" t="s">
        <v>1157</v>
      </c>
      <c r="C821" t="s">
        <v>1158</v>
      </c>
      <c r="D821">
        <f t="shared" si="36"/>
        <v>645</v>
      </c>
      <c r="E821" t="e">
        <f t="shared" si="37"/>
        <v>#N/A</v>
      </c>
      <c r="F821" t="s">
        <v>2369</v>
      </c>
      <c r="G821" s="5">
        <v>1</v>
      </c>
      <c r="H821" t="s">
        <v>1978</v>
      </c>
      <c r="I821" s="5">
        <v>1</v>
      </c>
      <c r="J821" t="s">
        <v>1981</v>
      </c>
      <c r="K821" s="5">
        <v>1</v>
      </c>
      <c r="L821" t="s">
        <v>2633</v>
      </c>
      <c r="M821" s="5">
        <v>0.3</v>
      </c>
      <c r="N821" t="s">
        <v>2759</v>
      </c>
      <c r="O821" s="5">
        <v>0.3</v>
      </c>
      <c r="P821" t="s">
        <v>2759</v>
      </c>
      <c r="Q821" s="5">
        <v>0.3</v>
      </c>
      <c r="S821" t="str">
        <f t="shared" si="38"/>
        <v>gi|631904721|gb|KJ600043.1|_Uncultured_Rhizobiales_bacterium_clone_D-05Catholyte008_16S_ribosomal_RNA_gene,_partial_sequence</v>
      </c>
      <c r="T821" t="e">
        <f>VLOOKUP(Selected!S821,SILVA_ACT!$C$2:$Z$126,19,FALSE)</f>
        <v>#N/A</v>
      </c>
      <c r="U821" t="e">
        <f>VLOOKUP(Selected!S821,SILVA_ACT!$C$2:$Z$126,20,FALSE)</f>
        <v>#N/A</v>
      </c>
      <c r="V821" t="e">
        <f>VLOOKUP(Selected!S821,SILVA_ACT!$C$2:$Z$126,21,FALSE)</f>
        <v>#N/A</v>
      </c>
      <c r="W821" t="e">
        <f>VLOOKUP(Selected!S821,SILVA_ACT!$C$2:$Z$126,22,FALSE)</f>
        <v>#N/A</v>
      </c>
      <c r="X821" t="e">
        <f>VLOOKUP(Selected!S821,SILVA_ACT!$C$2:$Z$126,23,FALSE)</f>
        <v>#N/A</v>
      </c>
      <c r="Y821" t="e">
        <f>VLOOKUP(Selected!S821,SILVA_ACT!$C$2:$Z$126,24,FALSE)</f>
        <v>#N/A</v>
      </c>
    </row>
    <row r="822" spans="1:25">
      <c r="A822" s="2" t="s">
        <v>0</v>
      </c>
      <c r="B822" t="s">
        <v>1159</v>
      </c>
      <c r="C822" t="s">
        <v>1160</v>
      </c>
      <c r="D822">
        <f t="shared" si="36"/>
        <v>642</v>
      </c>
      <c r="E822" t="e">
        <f t="shared" si="37"/>
        <v>#N/A</v>
      </c>
      <c r="F822" t="s">
        <v>2369</v>
      </c>
      <c r="G822" s="5">
        <v>1</v>
      </c>
      <c r="H822" t="s">
        <v>2429</v>
      </c>
      <c r="I822" s="5">
        <v>1</v>
      </c>
      <c r="J822" t="s">
        <v>2430</v>
      </c>
      <c r="K822" s="5">
        <v>1</v>
      </c>
      <c r="L822" t="s">
        <v>2539</v>
      </c>
      <c r="M822" s="5">
        <v>1</v>
      </c>
      <c r="N822" t="s">
        <v>2665</v>
      </c>
      <c r="O822" s="5">
        <v>0.98</v>
      </c>
      <c r="P822" t="s">
        <v>2666</v>
      </c>
      <c r="Q822" s="5">
        <v>0.93</v>
      </c>
      <c r="S822" t="str">
        <f t="shared" si="38"/>
        <v>gi|631904720|gb|KJ600042.1|_Uncultured_Sedimentibacter_sp._clone_D-05Catholyte007_16S_ribosomal_RNA_gene,_partial_sequence</v>
      </c>
      <c r="T822" t="e">
        <f>VLOOKUP(Selected!S822,SILVA_ACT!$C$2:$Z$126,19,FALSE)</f>
        <v>#N/A</v>
      </c>
      <c r="U822" t="e">
        <f>VLOOKUP(Selected!S822,SILVA_ACT!$C$2:$Z$126,20,FALSE)</f>
        <v>#N/A</v>
      </c>
      <c r="V822" t="e">
        <f>VLOOKUP(Selected!S822,SILVA_ACT!$C$2:$Z$126,21,FALSE)</f>
        <v>#N/A</v>
      </c>
      <c r="W822" t="e">
        <f>VLOOKUP(Selected!S822,SILVA_ACT!$C$2:$Z$126,22,FALSE)</f>
        <v>#N/A</v>
      </c>
      <c r="X822" t="e">
        <f>VLOOKUP(Selected!S822,SILVA_ACT!$C$2:$Z$126,23,FALSE)</f>
        <v>#N/A</v>
      </c>
      <c r="Y822" t="e">
        <f>VLOOKUP(Selected!S822,SILVA_ACT!$C$2:$Z$126,24,FALSE)</f>
        <v>#N/A</v>
      </c>
    </row>
    <row r="823" spans="1:25">
      <c r="A823" s="2" t="s">
        <v>0</v>
      </c>
      <c r="B823" t="s">
        <v>1161</v>
      </c>
      <c r="C823" t="s">
        <v>1162</v>
      </c>
      <c r="D823">
        <f t="shared" si="36"/>
        <v>643</v>
      </c>
      <c r="E823" t="e">
        <f t="shared" si="37"/>
        <v>#N/A</v>
      </c>
      <c r="F823" t="s">
        <v>2369</v>
      </c>
      <c r="G823" s="5">
        <v>1</v>
      </c>
      <c r="H823" t="s">
        <v>1978</v>
      </c>
      <c r="I823" s="5">
        <v>0.42</v>
      </c>
      <c r="J823" t="s">
        <v>2455</v>
      </c>
      <c r="K823" s="5">
        <v>0.18</v>
      </c>
      <c r="L823" t="s">
        <v>2479</v>
      </c>
      <c r="M823" s="5">
        <v>0.18</v>
      </c>
      <c r="N823" t="s">
        <v>2826</v>
      </c>
      <c r="O823" s="5">
        <v>0.06</v>
      </c>
      <c r="P823" t="s">
        <v>2827</v>
      </c>
      <c r="Q823" s="5">
        <v>0.06</v>
      </c>
      <c r="S823" t="str">
        <f t="shared" si="38"/>
        <v>gi|631904719|gb|KJ600041.1|_Uncultured_Armatimonadetes_bacterium_clone_D-05Catholyte006_16S_ribosomal_RNA_gene,_partial_sequence</v>
      </c>
      <c r="T823" t="e">
        <f>VLOOKUP(Selected!S823,SILVA_ACT!$C$2:$Z$126,19,FALSE)</f>
        <v>#N/A</v>
      </c>
      <c r="U823" t="e">
        <f>VLOOKUP(Selected!S823,SILVA_ACT!$C$2:$Z$126,20,FALSE)</f>
        <v>#N/A</v>
      </c>
      <c r="V823" t="e">
        <f>VLOOKUP(Selected!S823,SILVA_ACT!$C$2:$Z$126,21,FALSE)</f>
        <v>#N/A</v>
      </c>
      <c r="W823" t="e">
        <f>VLOOKUP(Selected!S823,SILVA_ACT!$C$2:$Z$126,22,FALSE)</f>
        <v>#N/A</v>
      </c>
      <c r="X823" t="e">
        <f>VLOOKUP(Selected!S823,SILVA_ACT!$C$2:$Z$126,23,FALSE)</f>
        <v>#N/A</v>
      </c>
      <c r="Y823" t="e">
        <f>VLOOKUP(Selected!S823,SILVA_ACT!$C$2:$Z$126,24,FALSE)</f>
        <v>#N/A</v>
      </c>
    </row>
    <row r="824" spans="1:25">
      <c r="A824" s="2" t="s">
        <v>0</v>
      </c>
      <c r="B824" t="s">
        <v>1163</v>
      </c>
      <c r="C824" t="s">
        <v>1164</v>
      </c>
      <c r="D824">
        <f t="shared" si="36"/>
        <v>643</v>
      </c>
      <c r="E824" t="e">
        <f t="shared" si="37"/>
        <v>#N/A</v>
      </c>
      <c r="F824" t="s">
        <v>2369</v>
      </c>
      <c r="G824" s="5">
        <v>1</v>
      </c>
      <c r="H824" t="s">
        <v>1978</v>
      </c>
      <c r="I824" s="5">
        <v>1</v>
      </c>
      <c r="J824" t="s">
        <v>1981</v>
      </c>
      <c r="K824" s="5">
        <v>1</v>
      </c>
      <c r="L824" t="s">
        <v>2597</v>
      </c>
      <c r="M824" s="5">
        <v>1</v>
      </c>
      <c r="N824" t="s">
        <v>2626</v>
      </c>
      <c r="O824" s="5">
        <v>1</v>
      </c>
      <c r="P824" t="s">
        <v>2673</v>
      </c>
      <c r="Q824" s="5">
        <v>1</v>
      </c>
      <c r="S824" t="str">
        <f t="shared" si="38"/>
        <v>gi|631904718|gb|KJ600040.1|_Uncultured_Sphingopyxis_sp._clone_D-05Catholyte005_16S_ribosomal_RNA_gene,_partial_sequence</v>
      </c>
      <c r="T824" t="e">
        <f>VLOOKUP(Selected!S824,SILVA_ACT!$C$2:$Z$126,19,FALSE)</f>
        <v>#N/A</v>
      </c>
      <c r="U824" t="e">
        <f>VLOOKUP(Selected!S824,SILVA_ACT!$C$2:$Z$126,20,FALSE)</f>
        <v>#N/A</v>
      </c>
      <c r="V824" t="e">
        <f>VLOOKUP(Selected!S824,SILVA_ACT!$C$2:$Z$126,21,FALSE)</f>
        <v>#N/A</v>
      </c>
      <c r="W824" t="e">
        <f>VLOOKUP(Selected!S824,SILVA_ACT!$C$2:$Z$126,22,FALSE)</f>
        <v>#N/A</v>
      </c>
      <c r="X824" t="e">
        <f>VLOOKUP(Selected!S824,SILVA_ACT!$C$2:$Z$126,23,FALSE)</f>
        <v>#N/A</v>
      </c>
      <c r="Y824" t="e">
        <f>VLOOKUP(Selected!S824,SILVA_ACT!$C$2:$Z$126,24,FALSE)</f>
        <v>#N/A</v>
      </c>
    </row>
    <row r="825" spans="1:25">
      <c r="A825" s="2" t="s">
        <v>0</v>
      </c>
      <c r="B825" t="s">
        <v>1165</v>
      </c>
      <c r="C825" t="s">
        <v>1166</v>
      </c>
      <c r="D825">
        <f t="shared" si="36"/>
        <v>646</v>
      </c>
      <c r="E825" t="e">
        <f t="shared" si="37"/>
        <v>#N/A</v>
      </c>
      <c r="F825" t="s">
        <v>2369</v>
      </c>
      <c r="G825" s="5">
        <v>1</v>
      </c>
      <c r="H825" t="s">
        <v>2429</v>
      </c>
      <c r="I825" s="5">
        <v>1</v>
      </c>
      <c r="J825" t="s">
        <v>2604</v>
      </c>
      <c r="K825" s="5">
        <v>1</v>
      </c>
      <c r="L825" t="s">
        <v>2605</v>
      </c>
      <c r="M825" s="5">
        <v>1</v>
      </c>
      <c r="N825" t="s">
        <v>2606</v>
      </c>
      <c r="O825" s="5">
        <v>1</v>
      </c>
      <c r="P825" t="s">
        <v>2607</v>
      </c>
      <c r="Q825" s="5">
        <v>0.88</v>
      </c>
      <c r="S825" t="str">
        <f t="shared" si="38"/>
        <v>gi|631904717|gb|KJ600039.1|_Uncultured_Anaerosinus_sp._clone_D-05Catholyte004_16S_ribosomal_RNA_gene,_partial_sequence</v>
      </c>
      <c r="T825" t="e">
        <f>VLOOKUP(Selected!S825,SILVA_ACT!$C$2:$Z$126,19,FALSE)</f>
        <v>#N/A</v>
      </c>
      <c r="U825" t="e">
        <f>VLOOKUP(Selected!S825,SILVA_ACT!$C$2:$Z$126,20,FALSE)</f>
        <v>#N/A</v>
      </c>
      <c r="V825" t="e">
        <f>VLOOKUP(Selected!S825,SILVA_ACT!$C$2:$Z$126,21,FALSE)</f>
        <v>#N/A</v>
      </c>
      <c r="W825" t="e">
        <f>VLOOKUP(Selected!S825,SILVA_ACT!$C$2:$Z$126,22,FALSE)</f>
        <v>#N/A</v>
      </c>
      <c r="X825" t="e">
        <f>VLOOKUP(Selected!S825,SILVA_ACT!$C$2:$Z$126,23,FALSE)</f>
        <v>#N/A</v>
      </c>
      <c r="Y825" t="e">
        <f>VLOOKUP(Selected!S825,SILVA_ACT!$C$2:$Z$126,24,FALSE)</f>
        <v>#N/A</v>
      </c>
    </row>
    <row r="826" spans="1:25">
      <c r="A826" s="2" t="s">
        <v>0</v>
      </c>
      <c r="B826" t="s">
        <v>1167</v>
      </c>
      <c r="C826" t="s">
        <v>1168</v>
      </c>
      <c r="D826">
        <f t="shared" si="36"/>
        <v>645</v>
      </c>
      <c r="E826" t="e">
        <f t="shared" si="37"/>
        <v>#N/A</v>
      </c>
      <c r="F826" t="s">
        <v>2369</v>
      </c>
      <c r="G826" s="5">
        <v>1</v>
      </c>
      <c r="H826" t="s">
        <v>2429</v>
      </c>
      <c r="I826" s="5">
        <v>1</v>
      </c>
      <c r="J826" t="s">
        <v>2604</v>
      </c>
      <c r="K826" s="5">
        <v>1</v>
      </c>
      <c r="L826" t="s">
        <v>2605</v>
      </c>
      <c r="M826" s="5">
        <v>1</v>
      </c>
      <c r="N826" t="s">
        <v>2606</v>
      </c>
      <c r="O826" s="5">
        <v>1</v>
      </c>
      <c r="P826" t="s">
        <v>2693</v>
      </c>
      <c r="Q826" s="5">
        <v>0.83</v>
      </c>
      <c r="S826" t="str">
        <f t="shared" si="38"/>
        <v>gi|631904716|gb|KJ600038.1|_Uncultured_Sporomusa_sp._clone_D-05Catholyte003_16S_ribosomal_RNA_gene,_partial_sequence</v>
      </c>
      <c r="T826" t="e">
        <f>VLOOKUP(Selected!S826,SILVA_ACT!$C$2:$Z$126,19,FALSE)</f>
        <v>#N/A</v>
      </c>
      <c r="U826" t="e">
        <f>VLOOKUP(Selected!S826,SILVA_ACT!$C$2:$Z$126,20,FALSE)</f>
        <v>#N/A</v>
      </c>
      <c r="V826" t="e">
        <f>VLOOKUP(Selected!S826,SILVA_ACT!$C$2:$Z$126,21,FALSE)</f>
        <v>#N/A</v>
      </c>
      <c r="W826" t="e">
        <f>VLOOKUP(Selected!S826,SILVA_ACT!$C$2:$Z$126,22,FALSE)</f>
        <v>#N/A</v>
      </c>
      <c r="X826" t="e">
        <f>VLOOKUP(Selected!S826,SILVA_ACT!$C$2:$Z$126,23,FALSE)</f>
        <v>#N/A</v>
      </c>
      <c r="Y826" t="e">
        <f>VLOOKUP(Selected!S826,SILVA_ACT!$C$2:$Z$126,24,FALSE)</f>
        <v>#N/A</v>
      </c>
    </row>
    <row r="827" spans="1:25">
      <c r="A827" s="2" t="s">
        <v>0</v>
      </c>
      <c r="B827" t="s">
        <v>1169</v>
      </c>
      <c r="C827" t="s">
        <v>1170</v>
      </c>
      <c r="D827">
        <f t="shared" si="36"/>
        <v>642</v>
      </c>
      <c r="E827" t="e">
        <f t="shared" si="37"/>
        <v>#N/A</v>
      </c>
      <c r="F827" t="s">
        <v>2369</v>
      </c>
      <c r="G827" s="5">
        <v>1</v>
      </c>
      <c r="H827" t="s">
        <v>1978</v>
      </c>
      <c r="I827" s="5">
        <v>1</v>
      </c>
      <c r="J827" t="s">
        <v>1981</v>
      </c>
      <c r="K827" s="5">
        <v>1</v>
      </c>
      <c r="L827" t="s">
        <v>2417</v>
      </c>
      <c r="M827" s="5">
        <v>1</v>
      </c>
      <c r="N827" t="s">
        <v>2579</v>
      </c>
      <c r="O827" s="5">
        <v>1</v>
      </c>
      <c r="P827" t="s">
        <v>2579</v>
      </c>
      <c r="Q827" s="5">
        <v>1</v>
      </c>
      <c r="S827" t="str">
        <f t="shared" si="38"/>
        <v>gi|631904715|gb|KJ600037.1|_Uncultured_Rhodospirillales_bacterium_clone_D-05Catholyte002_16S_ribosomal_RNA_gene,_partial_sequence</v>
      </c>
      <c r="T827" t="e">
        <f>VLOOKUP(Selected!S827,SILVA_ACT!$C$2:$Z$126,19,FALSE)</f>
        <v>#N/A</v>
      </c>
      <c r="U827" t="e">
        <f>VLOOKUP(Selected!S827,SILVA_ACT!$C$2:$Z$126,20,FALSE)</f>
        <v>#N/A</v>
      </c>
      <c r="V827" t="e">
        <f>VLOOKUP(Selected!S827,SILVA_ACT!$C$2:$Z$126,21,FALSE)</f>
        <v>#N/A</v>
      </c>
      <c r="W827" t="e">
        <f>VLOOKUP(Selected!S827,SILVA_ACT!$C$2:$Z$126,22,FALSE)</f>
        <v>#N/A</v>
      </c>
      <c r="X827" t="e">
        <f>VLOOKUP(Selected!S827,SILVA_ACT!$C$2:$Z$126,23,FALSE)</f>
        <v>#N/A</v>
      </c>
      <c r="Y827" t="e">
        <f>VLOOKUP(Selected!S827,SILVA_ACT!$C$2:$Z$126,24,FALSE)</f>
        <v>#N/A</v>
      </c>
    </row>
    <row r="828" spans="1:25">
      <c r="A828" s="2" t="s">
        <v>0</v>
      </c>
      <c r="B828" t="s">
        <v>1171</v>
      </c>
      <c r="C828" t="s">
        <v>1172</v>
      </c>
      <c r="D828">
        <f t="shared" si="36"/>
        <v>646</v>
      </c>
      <c r="E828" t="e">
        <f t="shared" si="37"/>
        <v>#N/A</v>
      </c>
      <c r="F828" t="s">
        <v>2369</v>
      </c>
      <c r="G828" s="5">
        <v>1</v>
      </c>
      <c r="H828" t="s">
        <v>2439</v>
      </c>
      <c r="I828" s="5">
        <v>1</v>
      </c>
      <c r="J828" t="s">
        <v>2440</v>
      </c>
      <c r="K828" s="5">
        <v>1</v>
      </c>
      <c r="L828" t="s">
        <v>2441</v>
      </c>
      <c r="M828" s="5">
        <v>1</v>
      </c>
      <c r="N828" t="s">
        <v>2442</v>
      </c>
      <c r="O828" s="5">
        <v>1</v>
      </c>
      <c r="P828" t="s">
        <v>2828</v>
      </c>
      <c r="Q828" s="5">
        <v>1</v>
      </c>
      <c r="S828" t="str">
        <f t="shared" si="38"/>
        <v>gi|631904714|gb|KJ600036.1|_Uncultured_Blastopirellula_sp._clone_D-05Catholyte001_16S_ribosomal_RNA_gene,_partial_sequence</v>
      </c>
      <c r="T828" t="e">
        <f>VLOOKUP(Selected!S828,SILVA_ACT!$C$2:$Z$126,19,FALSE)</f>
        <v>#N/A</v>
      </c>
      <c r="U828" t="e">
        <f>VLOOKUP(Selected!S828,SILVA_ACT!$C$2:$Z$126,20,FALSE)</f>
        <v>#N/A</v>
      </c>
      <c r="V828" t="e">
        <f>VLOOKUP(Selected!S828,SILVA_ACT!$C$2:$Z$126,21,FALSE)</f>
        <v>#N/A</v>
      </c>
      <c r="W828" t="e">
        <f>VLOOKUP(Selected!S828,SILVA_ACT!$C$2:$Z$126,22,FALSE)</f>
        <v>#N/A</v>
      </c>
      <c r="X828" t="e">
        <f>VLOOKUP(Selected!S828,SILVA_ACT!$C$2:$Z$126,23,FALSE)</f>
        <v>#N/A</v>
      </c>
      <c r="Y828" t="e">
        <f>VLOOKUP(Selected!S828,SILVA_ACT!$C$2:$Z$126,24,FALSE)</f>
        <v>#N/A</v>
      </c>
    </row>
    <row r="829" spans="1:25">
      <c r="A829" s="2" t="s">
        <v>0</v>
      </c>
      <c r="B829" t="s">
        <v>1173</v>
      </c>
      <c r="C829" t="s">
        <v>1174</v>
      </c>
      <c r="D829">
        <f t="shared" si="36"/>
        <v>333</v>
      </c>
      <c r="E829" t="e">
        <f t="shared" si="37"/>
        <v>#N/A</v>
      </c>
      <c r="F829" t="s">
        <v>2369</v>
      </c>
      <c r="G829" s="5">
        <v>1</v>
      </c>
      <c r="H829" t="s">
        <v>1978</v>
      </c>
      <c r="I829" s="5">
        <v>1</v>
      </c>
      <c r="J829" t="s">
        <v>1979</v>
      </c>
      <c r="K829" s="5">
        <v>1</v>
      </c>
      <c r="L829" t="s">
        <v>2370</v>
      </c>
      <c r="M829" s="5">
        <v>0.98</v>
      </c>
      <c r="N829" t="s">
        <v>2381</v>
      </c>
      <c r="O829" s="5">
        <v>0.97</v>
      </c>
      <c r="P829" t="s">
        <v>2678</v>
      </c>
      <c r="Q829" s="5">
        <v>0.27</v>
      </c>
      <c r="S829" t="str">
        <f t="shared" si="38"/>
        <v>gi|631904713|gb|KJ600035.1|_Uncultured_Comamonas_sp._clone_UnmodCatholyte065_16S_ribosomal_RNA_gene,_partial_sequence</v>
      </c>
      <c r="T829" t="e">
        <f>VLOOKUP(Selected!S829,SILVA_ACT!$C$2:$Z$126,19,FALSE)</f>
        <v>#N/A</v>
      </c>
      <c r="U829" t="e">
        <f>VLOOKUP(Selected!S829,SILVA_ACT!$C$2:$Z$126,20,FALSE)</f>
        <v>#N/A</v>
      </c>
      <c r="V829" t="e">
        <f>VLOOKUP(Selected!S829,SILVA_ACT!$C$2:$Z$126,21,FALSE)</f>
        <v>#N/A</v>
      </c>
      <c r="W829" t="e">
        <f>VLOOKUP(Selected!S829,SILVA_ACT!$C$2:$Z$126,22,FALSE)</f>
        <v>#N/A</v>
      </c>
      <c r="X829" t="e">
        <f>VLOOKUP(Selected!S829,SILVA_ACT!$C$2:$Z$126,23,FALSE)</f>
        <v>#N/A</v>
      </c>
      <c r="Y829" t="e">
        <f>VLOOKUP(Selected!S829,SILVA_ACT!$C$2:$Z$126,24,FALSE)</f>
        <v>#N/A</v>
      </c>
    </row>
    <row r="830" spans="1:25">
      <c r="A830" s="2" t="s">
        <v>0</v>
      </c>
      <c r="B830" t="s">
        <v>1175</v>
      </c>
      <c r="C830" t="s">
        <v>1176</v>
      </c>
      <c r="D830">
        <f t="shared" si="36"/>
        <v>385</v>
      </c>
      <c r="E830" t="e">
        <f t="shared" si="37"/>
        <v>#N/A</v>
      </c>
      <c r="F830" t="s">
        <v>2369</v>
      </c>
      <c r="G830" s="5">
        <v>1</v>
      </c>
      <c r="H830" t="s">
        <v>1978</v>
      </c>
      <c r="I830" s="5">
        <v>1</v>
      </c>
      <c r="J830" t="s">
        <v>1981</v>
      </c>
      <c r="K830" s="5">
        <v>1</v>
      </c>
      <c r="L830" t="s">
        <v>2444</v>
      </c>
      <c r="M830" s="5">
        <v>1</v>
      </c>
      <c r="N830" t="s">
        <v>2624</v>
      </c>
      <c r="O830" s="5">
        <v>1</v>
      </c>
      <c r="P830" t="s">
        <v>2652</v>
      </c>
      <c r="Q830" s="5">
        <v>1</v>
      </c>
      <c r="S830" t="str">
        <f t="shared" si="38"/>
        <v>gi|631904712|gb|KJ600034.1|_Uncultured_Phenylobacterium_sp._clone_UnmodCatholyte064_16S_ribosomal_RNA_gene,_partial_sequence</v>
      </c>
      <c r="T830" t="e">
        <f>VLOOKUP(Selected!S830,SILVA_ACT!$C$2:$Z$126,19,FALSE)</f>
        <v>#N/A</v>
      </c>
      <c r="U830" t="e">
        <f>VLOOKUP(Selected!S830,SILVA_ACT!$C$2:$Z$126,20,FALSE)</f>
        <v>#N/A</v>
      </c>
      <c r="V830" t="e">
        <f>VLOOKUP(Selected!S830,SILVA_ACT!$C$2:$Z$126,21,FALSE)</f>
        <v>#N/A</v>
      </c>
      <c r="W830" t="e">
        <f>VLOOKUP(Selected!S830,SILVA_ACT!$C$2:$Z$126,22,FALSE)</f>
        <v>#N/A</v>
      </c>
      <c r="X830" t="e">
        <f>VLOOKUP(Selected!S830,SILVA_ACT!$C$2:$Z$126,23,FALSE)</f>
        <v>#N/A</v>
      </c>
      <c r="Y830" t="e">
        <f>VLOOKUP(Selected!S830,SILVA_ACT!$C$2:$Z$126,24,FALSE)</f>
        <v>#N/A</v>
      </c>
    </row>
    <row r="831" spans="1:25">
      <c r="A831" s="2" t="s">
        <v>0</v>
      </c>
      <c r="B831" t="s">
        <v>1177</v>
      </c>
      <c r="C831" t="s">
        <v>1178</v>
      </c>
      <c r="D831">
        <f t="shared" si="36"/>
        <v>429</v>
      </c>
      <c r="E831" t="e">
        <f t="shared" si="37"/>
        <v>#N/A</v>
      </c>
      <c r="F831" t="s">
        <v>2369</v>
      </c>
      <c r="G831" s="5">
        <v>1</v>
      </c>
      <c r="H831" t="s">
        <v>2591</v>
      </c>
      <c r="I831" s="5">
        <v>1</v>
      </c>
      <c r="J831" t="s">
        <v>2591</v>
      </c>
      <c r="K831" s="5">
        <v>1</v>
      </c>
      <c r="L831" t="s">
        <v>2592</v>
      </c>
      <c r="M831" s="5">
        <v>0.99</v>
      </c>
      <c r="N831" t="s">
        <v>2640</v>
      </c>
      <c r="O831" s="5">
        <v>0.52</v>
      </c>
      <c r="P831" t="s">
        <v>2641</v>
      </c>
      <c r="Q831" s="5">
        <v>0.52</v>
      </c>
      <c r="S831" t="str">
        <f t="shared" si="38"/>
        <v>gi|631904711|gb|KJ600033.1|_Uncultured_Mycobacterium_sp._clone_UnmodCatholyte063_16S_ribosomal_RNA_gene,_partial_sequence</v>
      </c>
      <c r="T831" t="e">
        <f>VLOOKUP(Selected!S831,SILVA_ACT!$C$2:$Z$126,19,FALSE)</f>
        <v>#N/A</v>
      </c>
      <c r="U831" t="e">
        <f>VLOOKUP(Selected!S831,SILVA_ACT!$C$2:$Z$126,20,FALSE)</f>
        <v>#N/A</v>
      </c>
      <c r="V831" t="e">
        <f>VLOOKUP(Selected!S831,SILVA_ACT!$C$2:$Z$126,21,FALSE)</f>
        <v>#N/A</v>
      </c>
      <c r="W831" t="e">
        <f>VLOOKUP(Selected!S831,SILVA_ACT!$C$2:$Z$126,22,FALSE)</f>
        <v>#N/A</v>
      </c>
      <c r="X831" t="e">
        <f>VLOOKUP(Selected!S831,SILVA_ACT!$C$2:$Z$126,23,FALSE)</f>
        <v>#N/A</v>
      </c>
      <c r="Y831" t="e">
        <f>VLOOKUP(Selected!S831,SILVA_ACT!$C$2:$Z$126,24,FALSE)</f>
        <v>#N/A</v>
      </c>
    </row>
    <row r="832" spans="1:25">
      <c r="A832" s="2" t="s">
        <v>0</v>
      </c>
      <c r="B832" t="s">
        <v>1179</v>
      </c>
      <c r="C832" t="s">
        <v>1180</v>
      </c>
      <c r="D832">
        <f t="shared" si="36"/>
        <v>465</v>
      </c>
      <c r="E832" t="e">
        <f t="shared" si="37"/>
        <v>#N/A</v>
      </c>
      <c r="F832" t="s">
        <v>2369</v>
      </c>
      <c r="G832" s="5">
        <v>1</v>
      </c>
      <c r="H832" t="s">
        <v>1978</v>
      </c>
      <c r="I832" s="5">
        <v>1</v>
      </c>
      <c r="J832" t="s">
        <v>1979</v>
      </c>
      <c r="K832" s="5">
        <v>1</v>
      </c>
      <c r="L832" t="s">
        <v>2551</v>
      </c>
      <c r="M832" s="5">
        <v>1</v>
      </c>
      <c r="N832" t="s">
        <v>2552</v>
      </c>
      <c r="O832" s="5">
        <v>1</v>
      </c>
      <c r="P832" t="s">
        <v>2587</v>
      </c>
      <c r="Q832" s="5">
        <v>0.73</v>
      </c>
      <c r="S832" t="str">
        <f t="shared" si="38"/>
        <v>gi|631904710|gb|KJ600032.1|_Uncultured_Azoarcus_sp._clone_UnmodCatholyte062_16S_ribosomal_RNA_gene,_partial_sequence</v>
      </c>
      <c r="T832" t="e">
        <f>VLOOKUP(Selected!S832,SILVA_ACT!$C$2:$Z$126,19,FALSE)</f>
        <v>#N/A</v>
      </c>
      <c r="U832" t="e">
        <f>VLOOKUP(Selected!S832,SILVA_ACT!$C$2:$Z$126,20,FALSE)</f>
        <v>#N/A</v>
      </c>
      <c r="V832" t="e">
        <f>VLOOKUP(Selected!S832,SILVA_ACT!$C$2:$Z$126,21,FALSE)</f>
        <v>#N/A</v>
      </c>
      <c r="W832" t="e">
        <f>VLOOKUP(Selected!S832,SILVA_ACT!$C$2:$Z$126,22,FALSE)</f>
        <v>#N/A</v>
      </c>
      <c r="X832" t="e">
        <f>VLOOKUP(Selected!S832,SILVA_ACT!$C$2:$Z$126,23,FALSE)</f>
        <v>#N/A</v>
      </c>
      <c r="Y832" t="e">
        <f>VLOOKUP(Selected!S832,SILVA_ACT!$C$2:$Z$126,24,FALSE)</f>
        <v>#N/A</v>
      </c>
    </row>
    <row r="833" spans="1:25">
      <c r="A833" s="2" t="s">
        <v>0</v>
      </c>
      <c r="B833" t="s">
        <v>1181</v>
      </c>
      <c r="C833" t="s">
        <v>1182</v>
      </c>
      <c r="D833">
        <f t="shared" si="36"/>
        <v>465</v>
      </c>
      <c r="E833" t="e">
        <f t="shared" si="37"/>
        <v>#N/A</v>
      </c>
      <c r="F833" t="s">
        <v>2369</v>
      </c>
      <c r="G833" s="5">
        <v>1</v>
      </c>
      <c r="H833" t="s">
        <v>2429</v>
      </c>
      <c r="I833" s="5">
        <v>1</v>
      </c>
      <c r="J833" t="s">
        <v>2430</v>
      </c>
      <c r="K833" s="5">
        <v>1</v>
      </c>
      <c r="L833" t="s">
        <v>2539</v>
      </c>
      <c r="M833" s="5">
        <v>1</v>
      </c>
      <c r="N833" t="s">
        <v>2540</v>
      </c>
      <c r="O833" s="5">
        <v>1</v>
      </c>
      <c r="P833" t="s">
        <v>2585</v>
      </c>
      <c r="Q833" s="5">
        <v>0.85</v>
      </c>
      <c r="S833" t="str">
        <f t="shared" si="38"/>
        <v>gi|631904709|gb|KJ600031.1|_Uncultured_Lachnospiraceae_bacterium_clone_UnmodCatholyte061_16S_ribosomal_RNA_gene,_partial_sequence</v>
      </c>
      <c r="T833" t="e">
        <f>VLOOKUP(Selected!S833,SILVA_ACT!$C$2:$Z$126,19,FALSE)</f>
        <v>#N/A</v>
      </c>
      <c r="U833" t="e">
        <f>VLOOKUP(Selected!S833,SILVA_ACT!$C$2:$Z$126,20,FALSE)</f>
        <v>#N/A</v>
      </c>
      <c r="V833" t="e">
        <f>VLOOKUP(Selected!S833,SILVA_ACT!$C$2:$Z$126,21,FALSE)</f>
        <v>#N/A</v>
      </c>
      <c r="W833" t="e">
        <f>VLOOKUP(Selected!S833,SILVA_ACT!$C$2:$Z$126,22,FALSE)</f>
        <v>#N/A</v>
      </c>
      <c r="X833" t="e">
        <f>VLOOKUP(Selected!S833,SILVA_ACT!$C$2:$Z$126,23,FALSE)</f>
        <v>#N/A</v>
      </c>
      <c r="Y833" t="e">
        <f>VLOOKUP(Selected!S833,SILVA_ACT!$C$2:$Z$126,24,FALSE)</f>
        <v>#N/A</v>
      </c>
    </row>
    <row r="834" spans="1:25">
      <c r="A834" s="2" t="s">
        <v>0</v>
      </c>
      <c r="B834" t="s">
        <v>1183</v>
      </c>
      <c r="C834" t="s">
        <v>1184</v>
      </c>
      <c r="D834">
        <f t="shared" ref="D834:D897" si="39">LEN(C834)</f>
        <v>482</v>
      </c>
      <c r="E834" t="e">
        <f t="shared" si="37"/>
        <v>#N/A</v>
      </c>
      <c r="F834" t="s">
        <v>2369</v>
      </c>
      <c r="G834" s="5">
        <v>1</v>
      </c>
      <c r="H834" t="s">
        <v>2429</v>
      </c>
      <c r="I834" s="5">
        <v>1</v>
      </c>
      <c r="J834" t="s">
        <v>2430</v>
      </c>
      <c r="K834" s="5">
        <v>1</v>
      </c>
      <c r="L834" t="s">
        <v>2539</v>
      </c>
      <c r="M834" s="5">
        <v>1</v>
      </c>
      <c r="N834" t="s">
        <v>2540</v>
      </c>
      <c r="O834" s="5">
        <v>1</v>
      </c>
      <c r="P834" t="s">
        <v>2829</v>
      </c>
      <c r="Q834" s="5">
        <v>0.75</v>
      </c>
      <c r="S834" t="str">
        <f t="shared" si="38"/>
        <v>gi|631904708|gb|KJ600030.1|_Uncultured_Lachnospiraceae_bacterium_clone_UnmodCatholyte060_16S_ribosomal_RNA_gene,_partial_sequence</v>
      </c>
      <c r="T834" t="e">
        <f>VLOOKUP(Selected!S834,SILVA_ACT!$C$2:$Z$126,19,FALSE)</f>
        <v>#N/A</v>
      </c>
      <c r="U834" t="e">
        <f>VLOOKUP(Selected!S834,SILVA_ACT!$C$2:$Z$126,20,FALSE)</f>
        <v>#N/A</v>
      </c>
      <c r="V834" t="e">
        <f>VLOOKUP(Selected!S834,SILVA_ACT!$C$2:$Z$126,21,FALSE)</f>
        <v>#N/A</v>
      </c>
      <c r="W834" t="e">
        <f>VLOOKUP(Selected!S834,SILVA_ACT!$C$2:$Z$126,22,FALSE)</f>
        <v>#N/A</v>
      </c>
      <c r="X834" t="e">
        <f>VLOOKUP(Selected!S834,SILVA_ACT!$C$2:$Z$126,23,FALSE)</f>
        <v>#N/A</v>
      </c>
      <c r="Y834" t="e">
        <f>VLOOKUP(Selected!S834,SILVA_ACT!$C$2:$Z$126,24,FALSE)</f>
        <v>#N/A</v>
      </c>
    </row>
    <row r="835" spans="1:25">
      <c r="A835" s="2" t="s">
        <v>0</v>
      </c>
      <c r="B835" t="s">
        <v>1185</v>
      </c>
      <c r="C835" t="s">
        <v>1186</v>
      </c>
      <c r="D835">
        <f t="shared" si="39"/>
        <v>502</v>
      </c>
      <c r="E835" t="e">
        <f t="shared" ref="E835:E898" si="40">Y835</f>
        <v>#N/A</v>
      </c>
      <c r="F835" t="s">
        <v>2369</v>
      </c>
      <c r="G835" s="5">
        <v>1</v>
      </c>
      <c r="H835" t="s">
        <v>1978</v>
      </c>
      <c r="I835" s="5">
        <v>1</v>
      </c>
      <c r="J835" t="s">
        <v>1981</v>
      </c>
      <c r="K835" s="5">
        <v>1</v>
      </c>
      <c r="L835" t="s">
        <v>2383</v>
      </c>
      <c r="M835" s="5">
        <v>1</v>
      </c>
      <c r="N835" t="s">
        <v>2520</v>
      </c>
      <c r="O835" s="5">
        <v>1</v>
      </c>
      <c r="P835" t="s">
        <v>2643</v>
      </c>
      <c r="Q835" s="5">
        <v>1</v>
      </c>
      <c r="S835" t="str">
        <f t="shared" ref="S835:S898" si="41">SUBSTITUTE(B835," ","_")</f>
        <v>gi|631904707|gb|KJ600029.1|_Uncultured_Pleomorphomonas_sp._clone_UnmodCatholyte059_16S_ribosomal_RNA_gene,_partial_sequence</v>
      </c>
      <c r="T835" t="e">
        <f>VLOOKUP(Selected!S835,SILVA_ACT!$C$2:$Z$126,19,FALSE)</f>
        <v>#N/A</v>
      </c>
      <c r="U835" t="e">
        <f>VLOOKUP(Selected!S835,SILVA_ACT!$C$2:$Z$126,20,FALSE)</f>
        <v>#N/A</v>
      </c>
      <c r="V835" t="e">
        <f>VLOOKUP(Selected!S835,SILVA_ACT!$C$2:$Z$126,21,FALSE)</f>
        <v>#N/A</v>
      </c>
      <c r="W835" t="e">
        <f>VLOOKUP(Selected!S835,SILVA_ACT!$C$2:$Z$126,22,FALSE)</f>
        <v>#N/A</v>
      </c>
      <c r="X835" t="e">
        <f>VLOOKUP(Selected!S835,SILVA_ACT!$C$2:$Z$126,23,FALSE)</f>
        <v>#N/A</v>
      </c>
      <c r="Y835" t="e">
        <f>VLOOKUP(Selected!S835,SILVA_ACT!$C$2:$Z$126,24,FALSE)</f>
        <v>#N/A</v>
      </c>
    </row>
    <row r="836" spans="1:25">
      <c r="A836" s="2" t="s">
        <v>0</v>
      </c>
      <c r="B836" t="s">
        <v>1187</v>
      </c>
      <c r="C836" t="s">
        <v>1188</v>
      </c>
      <c r="D836">
        <f t="shared" si="39"/>
        <v>500</v>
      </c>
      <c r="E836" t="e">
        <f t="shared" si="40"/>
        <v>#N/A</v>
      </c>
      <c r="F836" t="s">
        <v>2369</v>
      </c>
      <c r="G836" s="5">
        <v>1</v>
      </c>
      <c r="H836" t="s">
        <v>2429</v>
      </c>
      <c r="I836" s="5">
        <v>1</v>
      </c>
      <c r="J836" t="s">
        <v>2430</v>
      </c>
      <c r="K836" s="5">
        <v>1</v>
      </c>
      <c r="L836" t="s">
        <v>2539</v>
      </c>
      <c r="M836" s="5">
        <v>1</v>
      </c>
      <c r="N836" t="s">
        <v>2583</v>
      </c>
      <c r="O836" s="5">
        <v>1</v>
      </c>
      <c r="P836" t="s">
        <v>2632</v>
      </c>
      <c r="Q836" s="5">
        <v>1</v>
      </c>
      <c r="S836" t="str">
        <f t="shared" si="41"/>
        <v>gi|631904706|gb|KJ600028.1|_Uncultured_Oscillibacter_sp._clone_UnmodCatholyte058_16S_ribosomal_RNA_gene,_partial_sequence</v>
      </c>
      <c r="T836" t="e">
        <f>VLOOKUP(Selected!S836,SILVA_ACT!$C$2:$Z$126,19,FALSE)</f>
        <v>#N/A</v>
      </c>
      <c r="U836" t="e">
        <f>VLOOKUP(Selected!S836,SILVA_ACT!$C$2:$Z$126,20,FALSE)</f>
        <v>#N/A</v>
      </c>
      <c r="V836" t="e">
        <f>VLOOKUP(Selected!S836,SILVA_ACT!$C$2:$Z$126,21,FALSE)</f>
        <v>#N/A</v>
      </c>
      <c r="W836" t="e">
        <f>VLOOKUP(Selected!S836,SILVA_ACT!$C$2:$Z$126,22,FALSE)</f>
        <v>#N/A</v>
      </c>
      <c r="X836" t="e">
        <f>VLOOKUP(Selected!S836,SILVA_ACT!$C$2:$Z$126,23,FALSE)</f>
        <v>#N/A</v>
      </c>
      <c r="Y836" t="e">
        <f>VLOOKUP(Selected!S836,SILVA_ACT!$C$2:$Z$126,24,FALSE)</f>
        <v>#N/A</v>
      </c>
    </row>
    <row r="837" spans="1:25">
      <c r="A837" s="2" t="s">
        <v>0</v>
      </c>
      <c r="B837" t="s">
        <v>1189</v>
      </c>
      <c r="C837" t="s">
        <v>1190</v>
      </c>
      <c r="D837">
        <f t="shared" si="39"/>
        <v>515</v>
      </c>
      <c r="E837" t="e">
        <f t="shared" si="40"/>
        <v>#N/A</v>
      </c>
      <c r="F837" t="s">
        <v>2369</v>
      </c>
      <c r="G837" s="5">
        <v>1</v>
      </c>
      <c r="H837" t="s">
        <v>2429</v>
      </c>
      <c r="I837" s="5">
        <v>1</v>
      </c>
      <c r="J837" t="s">
        <v>2430</v>
      </c>
      <c r="K837" s="5">
        <v>1</v>
      </c>
      <c r="L837" t="s">
        <v>2539</v>
      </c>
      <c r="M837" s="5">
        <v>1</v>
      </c>
      <c r="N837" t="s">
        <v>2665</v>
      </c>
      <c r="O837" s="5">
        <v>0.99</v>
      </c>
      <c r="P837" t="s">
        <v>2666</v>
      </c>
      <c r="Q837" s="5">
        <v>0.98</v>
      </c>
      <c r="S837" t="str">
        <f t="shared" si="41"/>
        <v>gi|631904705|gb|KJ600027.1|_Uncultured_Sedimentibacter_sp._clone_UnmodCatholyte057_16S_ribosomal_RNA_gene,_partial_sequence</v>
      </c>
      <c r="T837" t="e">
        <f>VLOOKUP(Selected!S837,SILVA_ACT!$C$2:$Z$126,19,FALSE)</f>
        <v>#N/A</v>
      </c>
      <c r="U837" t="e">
        <f>VLOOKUP(Selected!S837,SILVA_ACT!$C$2:$Z$126,20,FALSE)</f>
        <v>#N/A</v>
      </c>
      <c r="V837" t="e">
        <f>VLOOKUP(Selected!S837,SILVA_ACT!$C$2:$Z$126,21,FALSE)</f>
        <v>#N/A</v>
      </c>
      <c r="W837" t="e">
        <f>VLOOKUP(Selected!S837,SILVA_ACT!$C$2:$Z$126,22,FALSE)</f>
        <v>#N/A</v>
      </c>
      <c r="X837" t="e">
        <f>VLOOKUP(Selected!S837,SILVA_ACT!$C$2:$Z$126,23,FALSE)</f>
        <v>#N/A</v>
      </c>
      <c r="Y837" t="e">
        <f>VLOOKUP(Selected!S837,SILVA_ACT!$C$2:$Z$126,24,FALSE)</f>
        <v>#N/A</v>
      </c>
    </row>
    <row r="838" spans="1:25">
      <c r="A838" s="2" t="s">
        <v>0</v>
      </c>
      <c r="B838" t="s">
        <v>1191</v>
      </c>
      <c r="C838" t="s">
        <v>1192</v>
      </c>
      <c r="D838">
        <f t="shared" si="39"/>
        <v>541</v>
      </c>
      <c r="E838" t="e">
        <f t="shared" si="40"/>
        <v>#N/A</v>
      </c>
      <c r="F838" t="s">
        <v>2369</v>
      </c>
      <c r="G838" s="5">
        <v>1</v>
      </c>
      <c r="H838" t="s">
        <v>1978</v>
      </c>
      <c r="I838" s="5">
        <v>1</v>
      </c>
      <c r="J838" t="s">
        <v>1979</v>
      </c>
      <c r="K838" s="5">
        <v>1</v>
      </c>
      <c r="L838" t="s">
        <v>2551</v>
      </c>
      <c r="M838" s="5">
        <v>0.95</v>
      </c>
      <c r="N838" t="s">
        <v>2552</v>
      </c>
      <c r="O838" s="5">
        <v>0.95</v>
      </c>
      <c r="P838" t="s">
        <v>2611</v>
      </c>
      <c r="Q838" s="5">
        <v>0.57999999999999996</v>
      </c>
      <c r="S838" t="str">
        <f t="shared" si="41"/>
        <v>gi|631904704|gb|KJ600026.1|_Uncultured_Rhodocyclaceae_bacterium_clone_UnmodCatholyte056_16S_ribosomal_RNA_gene,_partial_sequence</v>
      </c>
      <c r="T838" t="e">
        <f>VLOOKUP(Selected!S838,SILVA_ACT!$C$2:$Z$126,19,FALSE)</f>
        <v>#N/A</v>
      </c>
      <c r="U838" t="e">
        <f>VLOOKUP(Selected!S838,SILVA_ACT!$C$2:$Z$126,20,FALSE)</f>
        <v>#N/A</v>
      </c>
      <c r="V838" t="e">
        <f>VLOOKUP(Selected!S838,SILVA_ACT!$C$2:$Z$126,21,FALSE)</f>
        <v>#N/A</v>
      </c>
      <c r="W838" t="e">
        <f>VLOOKUP(Selected!S838,SILVA_ACT!$C$2:$Z$126,22,FALSE)</f>
        <v>#N/A</v>
      </c>
      <c r="X838" t="e">
        <f>VLOOKUP(Selected!S838,SILVA_ACT!$C$2:$Z$126,23,FALSE)</f>
        <v>#N/A</v>
      </c>
      <c r="Y838" t="e">
        <f>VLOOKUP(Selected!S838,SILVA_ACT!$C$2:$Z$126,24,FALSE)</f>
        <v>#N/A</v>
      </c>
    </row>
    <row r="839" spans="1:25">
      <c r="A839" s="2" t="s">
        <v>0</v>
      </c>
      <c r="B839" t="s">
        <v>1193</v>
      </c>
      <c r="C839" t="s">
        <v>1194</v>
      </c>
      <c r="D839">
        <f t="shared" si="39"/>
        <v>539</v>
      </c>
      <c r="E839" t="e">
        <f t="shared" si="40"/>
        <v>#N/A</v>
      </c>
      <c r="F839" t="s">
        <v>2369</v>
      </c>
      <c r="G839" s="5">
        <v>1</v>
      </c>
      <c r="H839" t="s">
        <v>1978</v>
      </c>
      <c r="I839" s="5">
        <v>1</v>
      </c>
      <c r="J839" t="s">
        <v>1979</v>
      </c>
      <c r="K839" s="5">
        <v>1</v>
      </c>
      <c r="L839" t="s">
        <v>2370</v>
      </c>
      <c r="M839" s="5">
        <v>1</v>
      </c>
      <c r="N839" t="s">
        <v>2616</v>
      </c>
      <c r="O839" s="5">
        <v>1</v>
      </c>
      <c r="P839" t="s">
        <v>2617</v>
      </c>
      <c r="Q839" s="5">
        <v>1</v>
      </c>
      <c r="S839" t="str">
        <f t="shared" si="41"/>
        <v>gi|631904703|gb|KJ600025.1|_Uncultured_Castellaniella_sp._clone_UnmodCatholyte055_16S_ribosomal_RNA_gene,_partial_sequence</v>
      </c>
      <c r="T839" t="e">
        <f>VLOOKUP(Selected!S839,SILVA_ACT!$C$2:$Z$126,19,FALSE)</f>
        <v>#N/A</v>
      </c>
      <c r="U839" t="e">
        <f>VLOOKUP(Selected!S839,SILVA_ACT!$C$2:$Z$126,20,FALSE)</f>
        <v>#N/A</v>
      </c>
      <c r="V839" t="e">
        <f>VLOOKUP(Selected!S839,SILVA_ACT!$C$2:$Z$126,21,FALSE)</f>
        <v>#N/A</v>
      </c>
      <c r="W839" t="e">
        <f>VLOOKUP(Selected!S839,SILVA_ACT!$C$2:$Z$126,22,FALSE)</f>
        <v>#N/A</v>
      </c>
      <c r="X839" t="e">
        <f>VLOOKUP(Selected!S839,SILVA_ACT!$C$2:$Z$126,23,FALSE)</f>
        <v>#N/A</v>
      </c>
      <c r="Y839" t="e">
        <f>VLOOKUP(Selected!S839,SILVA_ACT!$C$2:$Z$126,24,FALSE)</f>
        <v>#N/A</v>
      </c>
    </row>
    <row r="840" spans="1:25">
      <c r="A840" s="2" t="s">
        <v>0</v>
      </c>
      <c r="B840" t="s">
        <v>1195</v>
      </c>
      <c r="C840" t="s">
        <v>1196</v>
      </c>
      <c r="D840">
        <f t="shared" si="39"/>
        <v>541</v>
      </c>
      <c r="E840" t="e">
        <f t="shared" si="40"/>
        <v>#N/A</v>
      </c>
      <c r="F840" t="s">
        <v>2369</v>
      </c>
      <c r="G840" s="5">
        <v>1</v>
      </c>
      <c r="H840" t="s">
        <v>1978</v>
      </c>
      <c r="I840" s="5">
        <v>1</v>
      </c>
      <c r="J840" t="s">
        <v>1979</v>
      </c>
      <c r="K840" s="5">
        <v>1</v>
      </c>
      <c r="L840" t="s">
        <v>2551</v>
      </c>
      <c r="M840" s="5">
        <v>1</v>
      </c>
      <c r="N840" t="s">
        <v>2552</v>
      </c>
      <c r="O840" s="5">
        <v>1</v>
      </c>
      <c r="P840" t="s">
        <v>2650</v>
      </c>
      <c r="Q840" s="5">
        <v>0.77</v>
      </c>
      <c r="S840" t="str">
        <f t="shared" si="41"/>
        <v>gi|631904702|gb|KJ600024.1|_Uncultured_Dechloromonas_sp._clone_UnmodCatholyte054_16S_ribosomal_RNA_gene,_partial_sequence</v>
      </c>
      <c r="T840" t="e">
        <f>VLOOKUP(Selected!S840,SILVA_ACT!$C$2:$Z$126,19,FALSE)</f>
        <v>#N/A</v>
      </c>
      <c r="U840" t="e">
        <f>VLOOKUP(Selected!S840,SILVA_ACT!$C$2:$Z$126,20,FALSE)</f>
        <v>#N/A</v>
      </c>
      <c r="V840" t="e">
        <f>VLOOKUP(Selected!S840,SILVA_ACT!$C$2:$Z$126,21,FALSE)</f>
        <v>#N/A</v>
      </c>
      <c r="W840" t="e">
        <f>VLOOKUP(Selected!S840,SILVA_ACT!$C$2:$Z$126,22,FALSE)</f>
        <v>#N/A</v>
      </c>
      <c r="X840" t="e">
        <f>VLOOKUP(Selected!S840,SILVA_ACT!$C$2:$Z$126,23,FALSE)</f>
        <v>#N/A</v>
      </c>
      <c r="Y840" t="e">
        <f>VLOOKUP(Selected!S840,SILVA_ACT!$C$2:$Z$126,24,FALSE)</f>
        <v>#N/A</v>
      </c>
    </row>
    <row r="841" spans="1:25">
      <c r="A841" s="2" t="s">
        <v>0</v>
      </c>
      <c r="B841" t="s">
        <v>1197</v>
      </c>
      <c r="C841" t="s">
        <v>1198</v>
      </c>
      <c r="D841">
        <f t="shared" si="39"/>
        <v>544</v>
      </c>
      <c r="E841" t="e">
        <f t="shared" si="40"/>
        <v>#N/A</v>
      </c>
      <c r="F841" t="s">
        <v>2369</v>
      </c>
      <c r="G841" s="5">
        <v>1</v>
      </c>
      <c r="H841" t="s">
        <v>1978</v>
      </c>
      <c r="I841" s="5">
        <v>1</v>
      </c>
      <c r="J841" t="s">
        <v>1979</v>
      </c>
      <c r="K841" s="5">
        <v>1</v>
      </c>
      <c r="L841" t="s">
        <v>2551</v>
      </c>
      <c r="M841" s="5">
        <v>0.76</v>
      </c>
      <c r="N841" t="s">
        <v>2552</v>
      </c>
      <c r="O841" s="5">
        <v>0.76</v>
      </c>
      <c r="P841" t="s">
        <v>2553</v>
      </c>
      <c r="Q841" s="5">
        <v>0.45</v>
      </c>
      <c r="S841" t="str">
        <f t="shared" si="41"/>
        <v>gi|631904701|gb|KJ600023.1|_Uncultured_Rhodocyclaceae_bacterium_clone_UnmodCatholyte053_16S_ribosomal_RNA_gene,_partial_sequence</v>
      </c>
      <c r="T841" t="e">
        <f>VLOOKUP(Selected!S841,SILVA_ACT!$C$2:$Z$126,19,FALSE)</f>
        <v>#N/A</v>
      </c>
      <c r="U841" t="e">
        <f>VLOOKUP(Selected!S841,SILVA_ACT!$C$2:$Z$126,20,FALSE)</f>
        <v>#N/A</v>
      </c>
      <c r="V841" t="e">
        <f>VLOOKUP(Selected!S841,SILVA_ACT!$C$2:$Z$126,21,FALSE)</f>
        <v>#N/A</v>
      </c>
      <c r="W841" t="e">
        <f>VLOOKUP(Selected!S841,SILVA_ACT!$C$2:$Z$126,22,FALSE)</f>
        <v>#N/A</v>
      </c>
      <c r="X841" t="e">
        <f>VLOOKUP(Selected!S841,SILVA_ACT!$C$2:$Z$126,23,FALSE)</f>
        <v>#N/A</v>
      </c>
      <c r="Y841" t="e">
        <f>VLOOKUP(Selected!S841,SILVA_ACT!$C$2:$Z$126,24,FALSE)</f>
        <v>#N/A</v>
      </c>
    </row>
    <row r="842" spans="1:25">
      <c r="A842" s="2" t="s">
        <v>0</v>
      </c>
      <c r="B842" t="s">
        <v>1199</v>
      </c>
      <c r="C842" t="s">
        <v>1200</v>
      </c>
      <c r="D842">
        <f t="shared" si="39"/>
        <v>549</v>
      </c>
      <c r="E842" t="e">
        <f t="shared" si="40"/>
        <v>#N/A</v>
      </c>
      <c r="F842" t="s">
        <v>2369</v>
      </c>
      <c r="G842" s="5">
        <v>1</v>
      </c>
      <c r="H842" t="s">
        <v>2591</v>
      </c>
      <c r="I842" s="5">
        <v>1</v>
      </c>
      <c r="J842" t="s">
        <v>2591</v>
      </c>
      <c r="K842" s="5">
        <v>1</v>
      </c>
      <c r="L842" t="s">
        <v>2592</v>
      </c>
      <c r="M842" s="5">
        <v>1</v>
      </c>
      <c r="N842" t="s">
        <v>2688</v>
      </c>
      <c r="O842" s="5">
        <v>1</v>
      </c>
      <c r="P842" t="s">
        <v>2830</v>
      </c>
      <c r="Q842" s="5">
        <v>0.99</v>
      </c>
      <c r="S842" t="str">
        <f t="shared" si="41"/>
        <v>gi|631904700|gb|KJ600022.1|_Uncultured_Agromyces_sp._clone_UnmodCatholyte052_16S_ribosomal_RNA_gene,_partial_sequence</v>
      </c>
      <c r="T842" t="e">
        <f>VLOOKUP(Selected!S842,SILVA_ACT!$C$2:$Z$126,19,FALSE)</f>
        <v>#N/A</v>
      </c>
      <c r="U842" t="e">
        <f>VLOOKUP(Selected!S842,SILVA_ACT!$C$2:$Z$126,20,FALSE)</f>
        <v>#N/A</v>
      </c>
      <c r="V842" t="e">
        <f>VLOOKUP(Selected!S842,SILVA_ACT!$C$2:$Z$126,21,FALSE)</f>
        <v>#N/A</v>
      </c>
      <c r="W842" t="e">
        <f>VLOOKUP(Selected!S842,SILVA_ACT!$C$2:$Z$126,22,FALSE)</f>
        <v>#N/A</v>
      </c>
      <c r="X842" t="e">
        <f>VLOOKUP(Selected!S842,SILVA_ACT!$C$2:$Z$126,23,FALSE)</f>
        <v>#N/A</v>
      </c>
      <c r="Y842" t="e">
        <f>VLOOKUP(Selected!S842,SILVA_ACT!$C$2:$Z$126,24,FALSE)</f>
        <v>#N/A</v>
      </c>
    </row>
    <row r="843" spans="1:25">
      <c r="A843" s="2" t="s">
        <v>0</v>
      </c>
      <c r="B843" t="s">
        <v>1201</v>
      </c>
      <c r="C843" t="s">
        <v>1202</v>
      </c>
      <c r="D843">
        <f t="shared" si="39"/>
        <v>562</v>
      </c>
      <c r="E843" t="e">
        <f t="shared" si="40"/>
        <v>#N/A</v>
      </c>
      <c r="F843" t="s">
        <v>2369</v>
      </c>
      <c r="G843" s="5">
        <v>1</v>
      </c>
      <c r="H843" t="s">
        <v>1978</v>
      </c>
      <c r="I843" s="5">
        <v>1</v>
      </c>
      <c r="J843" t="s">
        <v>1981</v>
      </c>
      <c r="K843" s="5">
        <v>1</v>
      </c>
      <c r="L843" t="s">
        <v>2383</v>
      </c>
      <c r="M843" s="5">
        <v>1</v>
      </c>
      <c r="N843" t="s">
        <v>2537</v>
      </c>
      <c r="O843" s="5">
        <v>0.99</v>
      </c>
      <c r="P843" t="s">
        <v>2554</v>
      </c>
      <c r="Q843" s="5">
        <v>0.47</v>
      </c>
      <c r="S843" t="str">
        <f t="shared" si="41"/>
        <v>gi|631904699|gb|KJ600021.1|_Uncultured_Bradyrhizobiaceae_bacterium_clone_UnmodCatholyte051_16S_ribosomal_RNA_gene,_partial_sequence</v>
      </c>
      <c r="T843" t="e">
        <f>VLOOKUP(Selected!S843,SILVA_ACT!$C$2:$Z$126,19,FALSE)</f>
        <v>#N/A</v>
      </c>
      <c r="U843" t="e">
        <f>VLOOKUP(Selected!S843,SILVA_ACT!$C$2:$Z$126,20,FALSE)</f>
        <v>#N/A</v>
      </c>
      <c r="V843" t="e">
        <f>VLOOKUP(Selected!S843,SILVA_ACT!$C$2:$Z$126,21,FALSE)</f>
        <v>#N/A</v>
      </c>
      <c r="W843" t="e">
        <f>VLOOKUP(Selected!S843,SILVA_ACT!$C$2:$Z$126,22,FALSE)</f>
        <v>#N/A</v>
      </c>
      <c r="X843" t="e">
        <f>VLOOKUP(Selected!S843,SILVA_ACT!$C$2:$Z$126,23,FALSE)</f>
        <v>#N/A</v>
      </c>
      <c r="Y843" t="e">
        <f>VLOOKUP(Selected!S843,SILVA_ACT!$C$2:$Z$126,24,FALSE)</f>
        <v>#N/A</v>
      </c>
    </row>
    <row r="844" spans="1:25">
      <c r="A844" s="2" t="s">
        <v>0</v>
      </c>
      <c r="B844" t="s">
        <v>1203</v>
      </c>
      <c r="C844" t="s">
        <v>1204</v>
      </c>
      <c r="D844">
        <f t="shared" si="39"/>
        <v>562</v>
      </c>
      <c r="E844" t="e">
        <f t="shared" si="40"/>
        <v>#N/A</v>
      </c>
      <c r="F844" t="s">
        <v>2369</v>
      </c>
      <c r="G844" s="5">
        <v>1</v>
      </c>
      <c r="H844" t="s">
        <v>1978</v>
      </c>
      <c r="I844" s="5">
        <v>1</v>
      </c>
      <c r="J844" t="s">
        <v>2455</v>
      </c>
      <c r="K844" s="5">
        <v>1</v>
      </c>
      <c r="L844" t="s">
        <v>2655</v>
      </c>
      <c r="M844" s="5">
        <v>1</v>
      </c>
      <c r="N844" t="s">
        <v>2658</v>
      </c>
      <c r="O844" s="5">
        <v>1</v>
      </c>
      <c r="P844" t="s">
        <v>2659</v>
      </c>
      <c r="Q844" s="5">
        <v>1</v>
      </c>
      <c r="S844" t="str">
        <f t="shared" si="41"/>
        <v>gi|631904698|gb|KJ600020.1|_Uncultured_Desulfuromonadales_bacterium_clone_UnmodCatholyte050_16S_ribosomal_RNA_gene,_partial_sequence</v>
      </c>
      <c r="T844" t="e">
        <f>VLOOKUP(Selected!S844,SILVA_ACT!$C$2:$Z$126,19,FALSE)</f>
        <v>#N/A</v>
      </c>
      <c r="U844" t="e">
        <f>VLOOKUP(Selected!S844,SILVA_ACT!$C$2:$Z$126,20,FALSE)</f>
        <v>#N/A</v>
      </c>
      <c r="V844" t="e">
        <f>VLOOKUP(Selected!S844,SILVA_ACT!$C$2:$Z$126,21,FALSE)</f>
        <v>#N/A</v>
      </c>
      <c r="W844" t="e">
        <f>VLOOKUP(Selected!S844,SILVA_ACT!$C$2:$Z$126,22,FALSE)</f>
        <v>#N/A</v>
      </c>
      <c r="X844" t="e">
        <f>VLOOKUP(Selected!S844,SILVA_ACT!$C$2:$Z$126,23,FALSE)</f>
        <v>#N/A</v>
      </c>
      <c r="Y844" t="e">
        <f>VLOOKUP(Selected!S844,SILVA_ACT!$C$2:$Z$126,24,FALSE)</f>
        <v>#N/A</v>
      </c>
    </row>
    <row r="845" spans="1:25">
      <c r="A845" s="2" t="s">
        <v>0</v>
      </c>
      <c r="B845" t="s">
        <v>1205</v>
      </c>
      <c r="C845" t="s">
        <v>1206</v>
      </c>
      <c r="D845">
        <f t="shared" si="39"/>
        <v>564</v>
      </c>
      <c r="E845" t="e">
        <f t="shared" si="40"/>
        <v>#N/A</v>
      </c>
      <c r="F845" t="s">
        <v>2369</v>
      </c>
      <c r="G845" s="5">
        <v>1</v>
      </c>
      <c r="H845" t="s">
        <v>1978</v>
      </c>
      <c r="I845" s="5">
        <v>1</v>
      </c>
      <c r="J845" t="s">
        <v>1981</v>
      </c>
      <c r="K845" s="5">
        <v>1</v>
      </c>
      <c r="L845" t="s">
        <v>2490</v>
      </c>
      <c r="M845" s="5">
        <v>0.26</v>
      </c>
      <c r="N845" t="s">
        <v>2491</v>
      </c>
      <c r="O845" s="5">
        <v>0.26</v>
      </c>
      <c r="P845" t="s">
        <v>2674</v>
      </c>
      <c r="Q845" s="5">
        <v>0.11</v>
      </c>
      <c r="S845" t="str">
        <f t="shared" si="41"/>
        <v>gi|631904697|gb|KJ600019.1|_Uncultured_Rhodospirillaceae_bacterium_clone_UnmodCatholyte049_16S_ribosomal_RNA_gene,_partial_sequence</v>
      </c>
      <c r="T845" t="e">
        <f>VLOOKUP(Selected!S845,SILVA_ACT!$C$2:$Z$126,19,FALSE)</f>
        <v>#N/A</v>
      </c>
      <c r="U845" t="e">
        <f>VLOOKUP(Selected!S845,SILVA_ACT!$C$2:$Z$126,20,FALSE)</f>
        <v>#N/A</v>
      </c>
      <c r="V845" t="e">
        <f>VLOOKUP(Selected!S845,SILVA_ACT!$C$2:$Z$126,21,FALSE)</f>
        <v>#N/A</v>
      </c>
      <c r="W845" t="e">
        <f>VLOOKUP(Selected!S845,SILVA_ACT!$C$2:$Z$126,22,FALSE)</f>
        <v>#N/A</v>
      </c>
      <c r="X845" t="e">
        <f>VLOOKUP(Selected!S845,SILVA_ACT!$C$2:$Z$126,23,FALSE)</f>
        <v>#N/A</v>
      </c>
      <c r="Y845" t="e">
        <f>VLOOKUP(Selected!S845,SILVA_ACT!$C$2:$Z$126,24,FALSE)</f>
        <v>#N/A</v>
      </c>
    </row>
    <row r="846" spans="1:25">
      <c r="A846" s="2" t="s">
        <v>0</v>
      </c>
      <c r="B846" t="s">
        <v>1207</v>
      </c>
      <c r="C846" t="s">
        <v>817</v>
      </c>
      <c r="D846">
        <f t="shared" si="39"/>
        <v>624</v>
      </c>
      <c r="E846" t="e">
        <f t="shared" si="40"/>
        <v>#N/A</v>
      </c>
      <c r="F846" t="s">
        <v>2369</v>
      </c>
      <c r="G846" s="5">
        <v>1</v>
      </c>
      <c r="H846" t="s">
        <v>2434</v>
      </c>
      <c r="I846" s="5">
        <v>1</v>
      </c>
      <c r="J846" t="s">
        <v>2435</v>
      </c>
      <c r="K846" s="5">
        <v>0.61</v>
      </c>
      <c r="L846" t="s">
        <v>2436</v>
      </c>
      <c r="M846" s="5">
        <v>0.61</v>
      </c>
      <c r="N846" t="s">
        <v>2437</v>
      </c>
      <c r="O846" s="5">
        <v>0.61</v>
      </c>
      <c r="P846" t="s">
        <v>2563</v>
      </c>
      <c r="Q846" s="5">
        <v>0.17</v>
      </c>
      <c r="S846" t="str">
        <f t="shared" si="41"/>
        <v>gi|631904696|gb|KJ600018.1|_Uncultured_Anaerolineaceae_bacterium_clone_UnmodCatholyte048_16S_ribosomal_RNA_gene,_partial_sequence</v>
      </c>
      <c r="T846" t="e">
        <f>VLOOKUP(Selected!S846,SILVA_ACT!$C$2:$Z$126,19,FALSE)</f>
        <v>#N/A</v>
      </c>
      <c r="U846" t="e">
        <f>VLOOKUP(Selected!S846,SILVA_ACT!$C$2:$Z$126,20,FALSE)</f>
        <v>#N/A</v>
      </c>
      <c r="V846" t="e">
        <f>VLOOKUP(Selected!S846,SILVA_ACT!$C$2:$Z$126,21,FALSE)</f>
        <v>#N/A</v>
      </c>
      <c r="W846" t="e">
        <f>VLOOKUP(Selected!S846,SILVA_ACT!$C$2:$Z$126,22,FALSE)</f>
        <v>#N/A</v>
      </c>
      <c r="X846" t="e">
        <f>VLOOKUP(Selected!S846,SILVA_ACT!$C$2:$Z$126,23,FALSE)</f>
        <v>#N/A</v>
      </c>
      <c r="Y846" t="e">
        <f>VLOOKUP(Selected!S846,SILVA_ACT!$C$2:$Z$126,24,FALSE)</f>
        <v>#N/A</v>
      </c>
    </row>
    <row r="847" spans="1:25">
      <c r="A847" s="2" t="s">
        <v>0</v>
      </c>
      <c r="B847" t="s">
        <v>1208</v>
      </c>
      <c r="C847" t="s">
        <v>1209</v>
      </c>
      <c r="D847">
        <f t="shared" si="39"/>
        <v>632</v>
      </c>
      <c r="E847" t="e">
        <f t="shared" si="40"/>
        <v>#N/A</v>
      </c>
      <c r="F847" t="s">
        <v>2369</v>
      </c>
      <c r="G847" s="5">
        <v>1</v>
      </c>
      <c r="H847" t="s">
        <v>2429</v>
      </c>
      <c r="I847" s="5">
        <v>1</v>
      </c>
      <c r="J847" t="s">
        <v>2430</v>
      </c>
      <c r="K847" s="5">
        <v>1</v>
      </c>
      <c r="L847" t="s">
        <v>2539</v>
      </c>
      <c r="M847" s="5">
        <v>1</v>
      </c>
      <c r="N847" t="s">
        <v>2583</v>
      </c>
      <c r="O847" s="5">
        <v>1</v>
      </c>
      <c r="P847" t="s">
        <v>2588</v>
      </c>
      <c r="Q847" s="5">
        <v>0.4</v>
      </c>
      <c r="S847" t="str">
        <f t="shared" si="41"/>
        <v>gi|631904695|gb|KJ600017.1|_Uncultured_Anaerotruncus_sp._clone_UnmodCatholyte046_16S_ribosomal_RNA_gene,_partial_sequence</v>
      </c>
      <c r="T847" t="e">
        <f>VLOOKUP(Selected!S847,SILVA_ACT!$C$2:$Z$126,19,FALSE)</f>
        <v>#N/A</v>
      </c>
      <c r="U847" t="e">
        <f>VLOOKUP(Selected!S847,SILVA_ACT!$C$2:$Z$126,20,FALSE)</f>
        <v>#N/A</v>
      </c>
      <c r="V847" t="e">
        <f>VLOOKUP(Selected!S847,SILVA_ACT!$C$2:$Z$126,21,FALSE)</f>
        <v>#N/A</v>
      </c>
      <c r="W847" t="e">
        <f>VLOOKUP(Selected!S847,SILVA_ACT!$C$2:$Z$126,22,FALSE)</f>
        <v>#N/A</v>
      </c>
      <c r="X847" t="e">
        <f>VLOOKUP(Selected!S847,SILVA_ACT!$C$2:$Z$126,23,FALSE)</f>
        <v>#N/A</v>
      </c>
      <c r="Y847" t="e">
        <f>VLOOKUP(Selected!S847,SILVA_ACT!$C$2:$Z$126,24,FALSE)</f>
        <v>#N/A</v>
      </c>
    </row>
    <row r="848" spans="1:25">
      <c r="A848" s="2" t="s">
        <v>0</v>
      </c>
      <c r="B848" t="s">
        <v>1210</v>
      </c>
      <c r="C848" t="s">
        <v>1211</v>
      </c>
      <c r="D848">
        <f t="shared" si="39"/>
        <v>632</v>
      </c>
      <c r="E848" t="e">
        <f t="shared" si="40"/>
        <v>#N/A</v>
      </c>
      <c r="F848" t="s">
        <v>2369</v>
      </c>
      <c r="G848" s="5">
        <v>1</v>
      </c>
      <c r="H848" t="s">
        <v>2429</v>
      </c>
      <c r="I848" s="5">
        <v>1</v>
      </c>
      <c r="J848" t="s">
        <v>2430</v>
      </c>
      <c r="K848" s="5">
        <v>1</v>
      </c>
      <c r="L848" t="s">
        <v>2539</v>
      </c>
      <c r="M848" s="5">
        <v>1</v>
      </c>
      <c r="N848" t="s">
        <v>2583</v>
      </c>
      <c r="O848" s="5">
        <v>1</v>
      </c>
      <c r="P848" t="s">
        <v>2631</v>
      </c>
      <c r="Q848" s="5">
        <v>1</v>
      </c>
      <c r="S848" t="str">
        <f t="shared" si="41"/>
        <v>gi|631904694|gb|KJ600016.1|_Uncultured_Anaerofilum_sp._clone_UnmodCatholyte045_16S_ribosomal_RNA_gene,_partial_sequence</v>
      </c>
      <c r="T848" t="e">
        <f>VLOOKUP(Selected!S848,SILVA_ACT!$C$2:$Z$126,19,FALSE)</f>
        <v>#N/A</v>
      </c>
      <c r="U848" t="e">
        <f>VLOOKUP(Selected!S848,SILVA_ACT!$C$2:$Z$126,20,FALSE)</f>
        <v>#N/A</v>
      </c>
      <c r="V848" t="e">
        <f>VLOOKUP(Selected!S848,SILVA_ACT!$C$2:$Z$126,21,FALSE)</f>
        <v>#N/A</v>
      </c>
      <c r="W848" t="e">
        <f>VLOOKUP(Selected!S848,SILVA_ACT!$C$2:$Z$126,22,FALSE)</f>
        <v>#N/A</v>
      </c>
      <c r="X848" t="e">
        <f>VLOOKUP(Selected!S848,SILVA_ACT!$C$2:$Z$126,23,FALSE)</f>
        <v>#N/A</v>
      </c>
      <c r="Y848" t="e">
        <f>VLOOKUP(Selected!S848,SILVA_ACT!$C$2:$Z$126,24,FALSE)</f>
        <v>#N/A</v>
      </c>
    </row>
    <row r="849" spans="1:25">
      <c r="A849" s="2" t="s">
        <v>0</v>
      </c>
      <c r="B849" t="s">
        <v>1212</v>
      </c>
      <c r="C849" t="s">
        <v>1213</v>
      </c>
      <c r="D849">
        <f t="shared" si="39"/>
        <v>634</v>
      </c>
      <c r="E849" t="e">
        <f t="shared" si="40"/>
        <v>#N/A</v>
      </c>
      <c r="F849" t="s">
        <v>2369</v>
      </c>
      <c r="G849" s="5">
        <v>1</v>
      </c>
      <c r="H849" t="s">
        <v>1978</v>
      </c>
      <c r="I849" s="5">
        <v>1</v>
      </c>
      <c r="J849" t="s">
        <v>1979</v>
      </c>
      <c r="K849" s="5">
        <v>1</v>
      </c>
      <c r="L849" t="s">
        <v>2370</v>
      </c>
      <c r="M849" s="5">
        <v>1</v>
      </c>
      <c r="N849" t="s">
        <v>2381</v>
      </c>
      <c r="O849" s="5">
        <v>1</v>
      </c>
      <c r="P849" t="s">
        <v>2678</v>
      </c>
      <c r="Q849" s="5">
        <v>0.96</v>
      </c>
      <c r="S849" t="str">
        <f t="shared" si="41"/>
        <v>gi|631904693|gb|KJ600015.1|_Uncultured_Ottowia_sp._clone_UnmodCatholyte044_16S_ribosomal_RNA_gene,_partial_sequence</v>
      </c>
      <c r="T849" t="e">
        <f>VLOOKUP(Selected!S849,SILVA_ACT!$C$2:$Z$126,19,FALSE)</f>
        <v>#N/A</v>
      </c>
      <c r="U849" t="e">
        <f>VLOOKUP(Selected!S849,SILVA_ACT!$C$2:$Z$126,20,FALSE)</f>
        <v>#N/A</v>
      </c>
      <c r="V849" t="e">
        <f>VLOOKUP(Selected!S849,SILVA_ACT!$C$2:$Z$126,21,FALSE)</f>
        <v>#N/A</v>
      </c>
      <c r="W849" t="e">
        <f>VLOOKUP(Selected!S849,SILVA_ACT!$C$2:$Z$126,22,FALSE)</f>
        <v>#N/A</v>
      </c>
      <c r="X849" t="e">
        <f>VLOOKUP(Selected!S849,SILVA_ACT!$C$2:$Z$126,23,FALSE)</f>
        <v>#N/A</v>
      </c>
      <c r="Y849" t="e">
        <f>VLOOKUP(Selected!S849,SILVA_ACT!$C$2:$Z$126,24,FALSE)</f>
        <v>#N/A</v>
      </c>
    </row>
    <row r="850" spans="1:25">
      <c r="A850" s="2" t="s">
        <v>0</v>
      </c>
      <c r="B850" t="s">
        <v>1214</v>
      </c>
      <c r="C850" t="s">
        <v>1215</v>
      </c>
      <c r="D850">
        <f t="shared" si="39"/>
        <v>635</v>
      </c>
      <c r="E850" t="e">
        <f t="shared" si="40"/>
        <v>#N/A</v>
      </c>
      <c r="F850" t="s">
        <v>2369</v>
      </c>
      <c r="G850" s="5">
        <v>1</v>
      </c>
      <c r="H850" t="s">
        <v>1978</v>
      </c>
      <c r="I850" s="5">
        <v>1</v>
      </c>
      <c r="J850" t="s">
        <v>1979</v>
      </c>
      <c r="K850" s="5">
        <v>1</v>
      </c>
      <c r="L850" t="s">
        <v>2370</v>
      </c>
      <c r="M850" s="5">
        <v>1</v>
      </c>
      <c r="N850" t="s">
        <v>2381</v>
      </c>
      <c r="O850" s="5">
        <v>1</v>
      </c>
      <c r="P850" t="s">
        <v>2686</v>
      </c>
      <c r="Q850" s="5">
        <v>0.63</v>
      </c>
      <c r="S850" t="str">
        <f t="shared" si="41"/>
        <v>gi|631904692|gb|KJ600014.1|_Uncultured_Comamonadaceae_bacterium_clone_UnmodCatholyte043_16S_ribosomal_RNA_gene,_partial_sequence</v>
      </c>
      <c r="T850" t="e">
        <f>VLOOKUP(Selected!S850,SILVA_ACT!$C$2:$Z$126,19,FALSE)</f>
        <v>#N/A</v>
      </c>
      <c r="U850" t="e">
        <f>VLOOKUP(Selected!S850,SILVA_ACT!$C$2:$Z$126,20,FALSE)</f>
        <v>#N/A</v>
      </c>
      <c r="V850" t="e">
        <f>VLOOKUP(Selected!S850,SILVA_ACT!$C$2:$Z$126,21,FALSE)</f>
        <v>#N/A</v>
      </c>
      <c r="W850" t="e">
        <f>VLOOKUP(Selected!S850,SILVA_ACT!$C$2:$Z$126,22,FALSE)</f>
        <v>#N/A</v>
      </c>
      <c r="X850" t="e">
        <f>VLOOKUP(Selected!S850,SILVA_ACT!$C$2:$Z$126,23,FALSE)</f>
        <v>#N/A</v>
      </c>
      <c r="Y850" t="e">
        <f>VLOOKUP(Selected!S850,SILVA_ACT!$C$2:$Z$126,24,FALSE)</f>
        <v>#N/A</v>
      </c>
    </row>
    <row r="851" spans="1:25">
      <c r="A851" s="2" t="s">
        <v>0</v>
      </c>
      <c r="B851" t="s">
        <v>1216</v>
      </c>
      <c r="C851" t="s">
        <v>1217</v>
      </c>
      <c r="D851">
        <f t="shared" si="39"/>
        <v>635</v>
      </c>
      <c r="E851" t="e">
        <f t="shared" si="40"/>
        <v>#N/A</v>
      </c>
      <c r="F851" t="s">
        <v>2369</v>
      </c>
      <c r="G851" s="5">
        <v>1</v>
      </c>
      <c r="H851" t="s">
        <v>1978</v>
      </c>
      <c r="I851" s="5">
        <v>1</v>
      </c>
      <c r="J851" t="s">
        <v>1979</v>
      </c>
      <c r="K851" s="5">
        <v>1</v>
      </c>
      <c r="L851" t="s">
        <v>2370</v>
      </c>
      <c r="M851" s="5">
        <v>1</v>
      </c>
      <c r="N851" t="s">
        <v>2371</v>
      </c>
      <c r="O851" s="5">
        <v>0.76</v>
      </c>
      <c r="P851" t="s">
        <v>2822</v>
      </c>
      <c r="Q851" s="5">
        <v>0.56000000000000005</v>
      </c>
      <c r="S851" t="str">
        <f t="shared" si="41"/>
        <v>gi|631904691|gb|KJ600013.1|_Uncultured_Aquabacterium_sp._clone_UnmodCatholyte042_16S_ribosomal_RNA_gene,_partial_sequence</v>
      </c>
      <c r="T851" t="e">
        <f>VLOOKUP(Selected!S851,SILVA_ACT!$C$2:$Z$126,19,FALSE)</f>
        <v>#N/A</v>
      </c>
      <c r="U851" t="e">
        <f>VLOOKUP(Selected!S851,SILVA_ACT!$C$2:$Z$126,20,FALSE)</f>
        <v>#N/A</v>
      </c>
      <c r="V851" t="e">
        <f>VLOOKUP(Selected!S851,SILVA_ACT!$C$2:$Z$126,21,FALSE)</f>
        <v>#N/A</v>
      </c>
      <c r="W851" t="e">
        <f>VLOOKUP(Selected!S851,SILVA_ACT!$C$2:$Z$126,22,FALSE)</f>
        <v>#N/A</v>
      </c>
      <c r="X851" t="e">
        <f>VLOOKUP(Selected!S851,SILVA_ACT!$C$2:$Z$126,23,FALSE)</f>
        <v>#N/A</v>
      </c>
      <c r="Y851" t="e">
        <f>VLOOKUP(Selected!S851,SILVA_ACT!$C$2:$Z$126,24,FALSE)</f>
        <v>#N/A</v>
      </c>
    </row>
    <row r="852" spans="1:25">
      <c r="A852" s="2" t="s">
        <v>0</v>
      </c>
      <c r="B852" t="s">
        <v>1218</v>
      </c>
      <c r="C852" t="s">
        <v>1219</v>
      </c>
      <c r="D852">
        <f t="shared" si="39"/>
        <v>630</v>
      </c>
      <c r="E852" t="e">
        <f t="shared" si="40"/>
        <v>#N/A</v>
      </c>
      <c r="F852" t="s">
        <v>2369</v>
      </c>
      <c r="G852" s="5">
        <v>1</v>
      </c>
      <c r="H852" t="s">
        <v>1978</v>
      </c>
      <c r="I852" s="5">
        <v>1</v>
      </c>
      <c r="J852" t="s">
        <v>1980</v>
      </c>
      <c r="K852" s="5">
        <v>1</v>
      </c>
      <c r="L852" t="s">
        <v>2646</v>
      </c>
      <c r="M852" s="5">
        <v>1</v>
      </c>
      <c r="N852" t="s">
        <v>2647</v>
      </c>
      <c r="O852" s="5">
        <v>1</v>
      </c>
      <c r="P852" t="s">
        <v>2831</v>
      </c>
      <c r="Q852" s="5">
        <v>0.46</v>
      </c>
      <c r="S852" t="str">
        <f t="shared" si="41"/>
        <v>gi|631904690|gb|KJ600012.1|_Uncultured_Enterobacter_sp._clone_UnmodCatholyte041_16S_ribosomal_RNA_gene,_partial_sequence</v>
      </c>
      <c r="T852" t="e">
        <f>VLOOKUP(Selected!S852,SILVA_ACT!$C$2:$Z$126,19,FALSE)</f>
        <v>#N/A</v>
      </c>
      <c r="U852" t="e">
        <f>VLOOKUP(Selected!S852,SILVA_ACT!$C$2:$Z$126,20,FALSE)</f>
        <v>#N/A</v>
      </c>
      <c r="V852" t="e">
        <f>VLOOKUP(Selected!S852,SILVA_ACT!$C$2:$Z$126,21,FALSE)</f>
        <v>#N/A</v>
      </c>
      <c r="W852" t="e">
        <f>VLOOKUP(Selected!S852,SILVA_ACT!$C$2:$Z$126,22,FALSE)</f>
        <v>#N/A</v>
      </c>
      <c r="X852" t="e">
        <f>VLOOKUP(Selected!S852,SILVA_ACT!$C$2:$Z$126,23,FALSE)</f>
        <v>#N/A</v>
      </c>
      <c r="Y852" t="e">
        <f>VLOOKUP(Selected!S852,SILVA_ACT!$C$2:$Z$126,24,FALSE)</f>
        <v>#N/A</v>
      </c>
    </row>
    <row r="853" spans="1:25">
      <c r="A853" s="2" t="s">
        <v>0</v>
      </c>
      <c r="B853" t="s">
        <v>1220</v>
      </c>
      <c r="C853" t="s">
        <v>1221</v>
      </c>
      <c r="D853">
        <f t="shared" si="39"/>
        <v>634</v>
      </c>
      <c r="E853" t="e">
        <f t="shared" si="40"/>
        <v>#N/A</v>
      </c>
      <c r="F853" t="s">
        <v>2369</v>
      </c>
      <c r="G853" s="5">
        <v>1</v>
      </c>
      <c r="H853" t="s">
        <v>1978</v>
      </c>
      <c r="I853" s="5">
        <v>1</v>
      </c>
      <c r="J853" t="s">
        <v>1979</v>
      </c>
      <c r="K853" s="5">
        <v>1</v>
      </c>
      <c r="L853" t="s">
        <v>2551</v>
      </c>
      <c r="M853" s="5">
        <v>0.78</v>
      </c>
      <c r="N853" t="s">
        <v>2552</v>
      </c>
      <c r="O853" s="5">
        <v>0.78</v>
      </c>
      <c r="P853" t="s">
        <v>2564</v>
      </c>
      <c r="Q853" s="5">
        <v>0.23</v>
      </c>
      <c r="S853" t="str">
        <f t="shared" si="41"/>
        <v>gi|631904689|gb|KJ600011.1|_Uncultured_Azospira_sp._clone_UnmodCatholyte040_16S_ribosomal_RNA_gene,_partial_sequence</v>
      </c>
      <c r="T853" t="e">
        <f>VLOOKUP(Selected!S853,SILVA_ACT!$C$2:$Z$126,19,FALSE)</f>
        <v>#N/A</v>
      </c>
      <c r="U853" t="e">
        <f>VLOOKUP(Selected!S853,SILVA_ACT!$C$2:$Z$126,20,FALSE)</f>
        <v>#N/A</v>
      </c>
      <c r="V853" t="e">
        <f>VLOOKUP(Selected!S853,SILVA_ACT!$C$2:$Z$126,21,FALSE)</f>
        <v>#N/A</v>
      </c>
      <c r="W853" t="e">
        <f>VLOOKUP(Selected!S853,SILVA_ACT!$C$2:$Z$126,22,FALSE)</f>
        <v>#N/A</v>
      </c>
      <c r="X853" t="e">
        <f>VLOOKUP(Selected!S853,SILVA_ACT!$C$2:$Z$126,23,FALSE)</f>
        <v>#N/A</v>
      </c>
      <c r="Y853" t="e">
        <f>VLOOKUP(Selected!S853,SILVA_ACT!$C$2:$Z$126,24,FALSE)</f>
        <v>#N/A</v>
      </c>
    </row>
    <row r="854" spans="1:25">
      <c r="A854" s="2" t="s">
        <v>0</v>
      </c>
      <c r="B854" t="s">
        <v>1222</v>
      </c>
      <c r="C854" t="s">
        <v>1223</v>
      </c>
      <c r="D854">
        <f t="shared" si="39"/>
        <v>634</v>
      </c>
      <c r="E854" t="e">
        <f t="shared" si="40"/>
        <v>#N/A</v>
      </c>
      <c r="F854" t="s">
        <v>2369</v>
      </c>
      <c r="G854" s="5">
        <v>1</v>
      </c>
      <c r="H854" t="s">
        <v>1978</v>
      </c>
      <c r="I854" s="5">
        <v>1</v>
      </c>
      <c r="J854" t="s">
        <v>1979</v>
      </c>
      <c r="K854" s="5">
        <v>1</v>
      </c>
      <c r="L854" t="s">
        <v>2370</v>
      </c>
      <c r="M854" s="5">
        <v>1</v>
      </c>
      <c r="N854" t="s">
        <v>2381</v>
      </c>
      <c r="O854" s="5">
        <v>1</v>
      </c>
      <c r="P854" t="s">
        <v>2687</v>
      </c>
      <c r="Q854" s="5">
        <v>0.39</v>
      </c>
      <c r="S854" t="str">
        <f t="shared" si="41"/>
        <v>gi|631904688|gb|KJ600010.1|_Uncultured_Comamonas_sp._clone_UnmodCatholyte039_16S_ribosomal_RNA_gene,_partial_sequence</v>
      </c>
      <c r="T854" t="e">
        <f>VLOOKUP(Selected!S854,SILVA_ACT!$C$2:$Z$126,19,FALSE)</f>
        <v>#N/A</v>
      </c>
      <c r="U854" t="e">
        <f>VLOOKUP(Selected!S854,SILVA_ACT!$C$2:$Z$126,20,FALSE)</f>
        <v>#N/A</v>
      </c>
      <c r="V854" t="e">
        <f>VLOOKUP(Selected!S854,SILVA_ACT!$C$2:$Z$126,21,FALSE)</f>
        <v>#N/A</v>
      </c>
      <c r="W854" t="e">
        <f>VLOOKUP(Selected!S854,SILVA_ACT!$C$2:$Z$126,22,FALSE)</f>
        <v>#N/A</v>
      </c>
      <c r="X854" t="e">
        <f>VLOOKUP(Selected!S854,SILVA_ACT!$C$2:$Z$126,23,FALSE)</f>
        <v>#N/A</v>
      </c>
      <c r="Y854" t="e">
        <f>VLOOKUP(Selected!S854,SILVA_ACT!$C$2:$Z$126,24,FALSE)</f>
        <v>#N/A</v>
      </c>
    </row>
    <row r="855" spans="1:25">
      <c r="A855" s="2" t="s">
        <v>0</v>
      </c>
      <c r="B855" t="s">
        <v>1224</v>
      </c>
      <c r="C855" t="s">
        <v>1225</v>
      </c>
      <c r="D855">
        <f t="shared" si="39"/>
        <v>639</v>
      </c>
      <c r="E855" t="e">
        <f t="shared" si="40"/>
        <v>#N/A</v>
      </c>
      <c r="F855" t="s">
        <v>2369</v>
      </c>
      <c r="G855" s="5">
        <v>1</v>
      </c>
      <c r="H855" t="s">
        <v>2429</v>
      </c>
      <c r="I855" s="5">
        <v>1</v>
      </c>
      <c r="J855" t="s">
        <v>2430</v>
      </c>
      <c r="K855" s="5">
        <v>1</v>
      </c>
      <c r="L855" t="s">
        <v>2539</v>
      </c>
      <c r="M855" s="5">
        <v>1</v>
      </c>
      <c r="N855" t="s">
        <v>2540</v>
      </c>
      <c r="O855" s="5">
        <v>1</v>
      </c>
      <c r="P855" t="s">
        <v>2585</v>
      </c>
      <c r="Q855" s="5">
        <v>1</v>
      </c>
      <c r="S855" t="str">
        <f t="shared" si="41"/>
        <v>gi|631904687|gb|KJ600009.1|_Uncultured_Lachnospiraceae_bacterium_clone_UnmodCatholyte038_16S_ribosomal_RNA_gene,_partial_sequence</v>
      </c>
      <c r="T855" t="e">
        <f>VLOOKUP(Selected!S855,SILVA_ACT!$C$2:$Z$126,19,FALSE)</f>
        <v>#N/A</v>
      </c>
      <c r="U855" t="e">
        <f>VLOOKUP(Selected!S855,SILVA_ACT!$C$2:$Z$126,20,FALSE)</f>
        <v>#N/A</v>
      </c>
      <c r="V855" t="e">
        <f>VLOOKUP(Selected!S855,SILVA_ACT!$C$2:$Z$126,21,FALSE)</f>
        <v>#N/A</v>
      </c>
      <c r="W855" t="e">
        <f>VLOOKUP(Selected!S855,SILVA_ACT!$C$2:$Z$126,22,FALSE)</f>
        <v>#N/A</v>
      </c>
      <c r="X855" t="e">
        <f>VLOOKUP(Selected!S855,SILVA_ACT!$C$2:$Z$126,23,FALSE)</f>
        <v>#N/A</v>
      </c>
      <c r="Y855" t="e">
        <f>VLOOKUP(Selected!S855,SILVA_ACT!$C$2:$Z$126,24,FALSE)</f>
        <v>#N/A</v>
      </c>
    </row>
    <row r="856" spans="1:25">
      <c r="A856" s="2" t="s">
        <v>0</v>
      </c>
      <c r="B856" t="s">
        <v>1226</v>
      </c>
      <c r="C856" t="s">
        <v>1227</v>
      </c>
      <c r="D856">
        <f t="shared" si="39"/>
        <v>636</v>
      </c>
      <c r="E856" t="e">
        <f t="shared" si="40"/>
        <v>#N/A</v>
      </c>
      <c r="F856" t="s">
        <v>2369</v>
      </c>
      <c r="G856" s="5">
        <v>1</v>
      </c>
      <c r="H856" t="s">
        <v>2591</v>
      </c>
      <c r="I856" s="5">
        <v>1</v>
      </c>
      <c r="J856" t="s">
        <v>2591</v>
      </c>
      <c r="K856" s="5">
        <v>1</v>
      </c>
      <c r="L856" t="s">
        <v>2592</v>
      </c>
      <c r="M856" s="5">
        <v>1</v>
      </c>
      <c r="N856" t="s">
        <v>2621</v>
      </c>
      <c r="O856" s="5">
        <v>1</v>
      </c>
      <c r="P856" t="s">
        <v>2622</v>
      </c>
      <c r="Q856" s="5">
        <v>1</v>
      </c>
      <c r="S856" t="str">
        <f t="shared" si="41"/>
        <v>gi|631904686|gb|KJ600008.1|_Uncultured_Propionibacteriaceae_bacterium_clone_UnmodCatholyte037_16S_ribosomal_RNA_gene,_partial_sequence</v>
      </c>
      <c r="T856" t="e">
        <f>VLOOKUP(Selected!S856,SILVA_ACT!$C$2:$Z$126,19,FALSE)</f>
        <v>#N/A</v>
      </c>
      <c r="U856" t="e">
        <f>VLOOKUP(Selected!S856,SILVA_ACT!$C$2:$Z$126,20,FALSE)</f>
        <v>#N/A</v>
      </c>
      <c r="V856" t="e">
        <f>VLOOKUP(Selected!S856,SILVA_ACT!$C$2:$Z$126,21,FALSE)</f>
        <v>#N/A</v>
      </c>
      <c r="W856" t="e">
        <f>VLOOKUP(Selected!S856,SILVA_ACT!$C$2:$Z$126,22,FALSE)</f>
        <v>#N/A</v>
      </c>
      <c r="X856" t="e">
        <f>VLOOKUP(Selected!S856,SILVA_ACT!$C$2:$Z$126,23,FALSE)</f>
        <v>#N/A</v>
      </c>
      <c r="Y856" t="e">
        <f>VLOOKUP(Selected!S856,SILVA_ACT!$C$2:$Z$126,24,FALSE)</f>
        <v>#N/A</v>
      </c>
    </row>
    <row r="857" spans="1:25">
      <c r="A857" s="2" t="s">
        <v>0</v>
      </c>
      <c r="B857" t="s">
        <v>1228</v>
      </c>
      <c r="C857" t="s">
        <v>467</v>
      </c>
      <c r="D857">
        <f t="shared" si="39"/>
        <v>637</v>
      </c>
      <c r="E857" t="e">
        <f t="shared" si="40"/>
        <v>#N/A</v>
      </c>
      <c r="F857" t="s">
        <v>2369</v>
      </c>
      <c r="G857" s="5">
        <v>1</v>
      </c>
      <c r="H857" t="s">
        <v>2429</v>
      </c>
      <c r="I857" s="5">
        <v>1</v>
      </c>
      <c r="J857" t="s">
        <v>2430</v>
      </c>
      <c r="K857" s="5">
        <v>1</v>
      </c>
      <c r="L857" t="s">
        <v>2539</v>
      </c>
      <c r="M857" s="5">
        <v>1</v>
      </c>
      <c r="N857" t="s">
        <v>2540</v>
      </c>
      <c r="O857" s="5">
        <v>0.99</v>
      </c>
      <c r="P857" t="s">
        <v>2541</v>
      </c>
      <c r="Q857" s="5">
        <v>0.28000000000000003</v>
      </c>
      <c r="S857" t="str">
        <f t="shared" si="41"/>
        <v>gi|631904685|gb|KJ600007.1|_Uncultured_Lachnospiraceae_bacterium_clone_UnmodCatholyte036_16S_ribosomal_RNA_gene,_partial_sequence</v>
      </c>
      <c r="T857" t="e">
        <f>VLOOKUP(Selected!S857,SILVA_ACT!$C$2:$Z$126,19,FALSE)</f>
        <v>#N/A</v>
      </c>
      <c r="U857" t="e">
        <f>VLOOKUP(Selected!S857,SILVA_ACT!$C$2:$Z$126,20,FALSE)</f>
        <v>#N/A</v>
      </c>
      <c r="V857" t="e">
        <f>VLOOKUP(Selected!S857,SILVA_ACT!$C$2:$Z$126,21,FALSE)</f>
        <v>#N/A</v>
      </c>
      <c r="W857" t="e">
        <f>VLOOKUP(Selected!S857,SILVA_ACT!$C$2:$Z$126,22,FALSE)</f>
        <v>#N/A</v>
      </c>
      <c r="X857" t="e">
        <f>VLOOKUP(Selected!S857,SILVA_ACT!$C$2:$Z$126,23,FALSE)</f>
        <v>#N/A</v>
      </c>
      <c r="Y857" t="e">
        <f>VLOOKUP(Selected!S857,SILVA_ACT!$C$2:$Z$126,24,FALSE)</f>
        <v>#N/A</v>
      </c>
    </row>
    <row r="858" spans="1:25">
      <c r="A858" s="2" t="s">
        <v>0</v>
      </c>
      <c r="B858" t="s">
        <v>1229</v>
      </c>
      <c r="C858" t="s">
        <v>1230</v>
      </c>
      <c r="D858">
        <f t="shared" si="39"/>
        <v>635</v>
      </c>
      <c r="E858" t="e">
        <f t="shared" si="40"/>
        <v>#N/A</v>
      </c>
      <c r="F858" t="s">
        <v>2369</v>
      </c>
      <c r="G858" s="5">
        <v>1</v>
      </c>
      <c r="H858" t="s">
        <v>1978</v>
      </c>
      <c r="I858" s="5">
        <v>1</v>
      </c>
      <c r="J858" t="s">
        <v>2635</v>
      </c>
      <c r="K858" s="5">
        <v>1</v>
      </c>
      <c r="L858" t="s">
        <v>2636</v>
      </c>
      <c r="M858" s="5">
        <v>1</v>
      </c>
      <c r="N858" t="s">
        <v>2637</v>
      </c>
      <c r="O858" s="5">
        <v>1</v>
      </c>
      <c r="P858" t="s">
        <v>2638</v>
      </c>
      <c r="Q858" s="5">
        <v>1</v>
      </c>
      <c r="S858" t="str">
        <f t="shared" si="41"/>
        <v>gi|631904684|gb|KJ600006.1|_Uncultured_Arcobacter_sp._clone_UnmodCatholyte035_16S_ribosomal_RNA_gene,_partial_sequence</v>
      </c>
      <c r="T858" t="e">
        <f>VLOOKUP(Selected!S858,SILVA_ACT!$C$2:$Z$126,19,FALSE)</f>
        <v>#N/A</v>
      </c>
      <c r="U858" t="e">
        <f>VLOOKUP(Selected!S858,SILVA_ACT!$C$2:$Z$126,20,FALSE)</f>
        <v>#N/A</v>
      </c>
      <c r="V858" t="e">
        <f>VLOOKUP(Selected!S858,SILVA_ACT!$C$2:$Z$126,21,FALSE)</f>
        <v>#N/A</v>
      </c>
      <c r="W858" t="e">
        <f>VLOOKUP(Selected!S858,SILVA_ACT!$C$2:$Z$126,22,FALSE)</f>
        <v>#N/A</v>
      </c>
      <c r="X858" t="e">
        <f>VLOOKUP(Selected!S858,SILVA_ACT!$C$2:$Z$126,23,FALSE)</f>
        <v>#N/A</v>
      </c>
      <c r="Y858" t="e">
        <f>VLOOKUP(Selected!S858,SILVA_ACT!$C$2:$Z$126,24,FALSE)</f>
        <v>#N/A</v>
      </c>
    </row>
    <row r="859" spans="1:25">
      <c r="A859" s="2" t="s">
        <v>0</v>
      </c>
      <c r="B859" t="s">
        <v>1231</v>
      </c>
      <c r="C859" t="s">
        <v>1232</v>
      </c>
      <c r="D859">
        <f t="shared" si="39"/>
        <v>635</v>
      </c>
      <c r="E859" t="e">
        <f t="shared" si="40"/>
        <v>#N/A</v>
      </c>
      <c r="F859" t="s">
        <v>2369</v>
      </c>
      <c r="G859" s="5">
        <v>1</v>
      </c>
      <c r="H859" t="s">
        <v>2429</v>
      </c>
      <c r="I859" s="5">
        <v>1</v>
      </c>
      <c r="J859" t="s">
        <v>2430</v>
      </c>
      <c r="K859" s="5">
        <v>1</v>
      </c>
      <c r="L859" t="s">
        <v>2539</v>
      </c>
      <c r="M859" s="5">
        <v>1</v>
      </c>
      <c r="N859" t="s">
        <v>2602</v>
      </c>
      <c r="O859" s="5">
        <v>1</v>
      </c>
      <c r="P859" t="s">
        <v>2603</v>
      </c>
      <c r="Q859" s="5">
        <v>1</v>
      </c>
      <c r="S859" t="str">
        <f t="shared" si="41"/>
        <v>gi|631904683|gb|KJ600005.1|_Uncultured_Clostridium_sp._clone_UnmodCatholyte034_16S_ribosomal_RNA_gene,_partial_sequence</v>
      </c>
      <c r="T859" t="e">
        <f>VLOOKUP(Selected!S859,SILVA_ACT!$C$2:$Z$126,19,FALSE)</f>
        <v>#N/A</v>
      </c>
      <c r="U859" t="e">
        <f>VLOOKUP(Selected!S859,SILVA_ACT!$C$2:$Z$126,20,FALSE)</f>
        <v>#N/A</v>
      </c>
      <c r="V859" t="e">
        <f>VLOOKUP(Selected!S859,SILVA_ACT!$C$2:$Z$126,21,FALSE)</f>
        <v>#N/A</v>
      </c>
      <c r="W859" t="e">
        <f>VLOOKUP(Selected!S859,SILVA_ACT!$C$2:$Z$126,22,FALSE)</f>
        <v>#N/A</v>
      </c>
      <c r="X859" t="e">
        <f>VLOOKUP(Selected!S859,SILVA_ACT!$C$2:$Z$126,23,FALSE)</f>
        <v>#N/A</v>
      </c>
      <c r="Y859" t="e">
        <f>VLOOKUP(Selected!S859,SILVA_ACT!$C$2:$Z$126,24,FALSE)</f>
        <v>#N/A</v>
      </c>
    </row>
    <row r="860" spans="1:25">
      <c r="A860" s="2" t="s">
        <v>0</v>
      </c>
      <c r="B860" t="s">
        <v>1233</v>
      </c>
      <c r="C860" t="s">
        <v>1234</v>
      </c>
      <c r="D860">
        <f t="shared" si="39"/>
        <v>635</v>
      </c>
      <c r="E860" t="e">
        <f t="shared" si="40"/>
        <v>#N/A</v>
      </c>
      <c r="F860" t="s">
        <v>2369</v>
      </c>
      <c r="G860" s="5">
        <v>1</v>
      </c>
      <c r="H860" t="s">
        <v>1978</v>
      </c>
      <c r="I860" s="5">
        <v>1</v>
      </c>
      <c r="J860" t="s">
        <v>1979</v>
      </c>
      <c r="K860" s="5">
        <v>1</v>
      </c>
      <c r="L860" t="s">
        <v>2370</v>
      </c>
      <c r="M860" s="5">
        <v>1</v>
      </c>
      <c r="N860" t="s">
        <v>2381</v>
      </c>
      <c r="O860" s="5">
        <v>0.96</v>
      </c>
      <c r="P860" t="s">
        <v>2565</v>
      </c>
      <c r="Q860" s="5">
        <v>0.76</v>
      </c>
      <c r="S860" t="str">
        <f t="shared" si="41"/>
        <v>gi|631904682|gb|KJ600004.1|_Uncultured_Brachymonas_sp._clone_UnmodCatholyte033_16S_ribosomal_RNA_gene,_partial_sequence</v>
      </c>
      <c r="T860" t="e">
        <f>VLOOKUP(Selected!S860,SILVA_ACT!$C$2:$Z$126,19,FALSE)</f>
        <v>#N/A</v>
      </c>
      <c r="U860" t="e">
        <f>VLOOKUP(Selected!S860,SILVA_ACT!$C$2:$Z$126,20,FALSE)</f>
        <v>#N/A</v>
      </c>
      <c r="V860" t="e">
        <f>VLOOKUP(Selected!S860,SILVA_ACT!$C$2:$Z$126,21,FALSE)</f>
        <v>#N/A</v>
      </c>
      <c r="W860" t="e">
        <f>VLOOKUP(Selected!S860,SILVA_ACT!$C$2:$Z$126,22,FALSE)</f>
        <v>#N/A</v>
      </c>
      <c r="X860" t="e">
        <f>VLOOKUP(Selected!S860,SILVA_ACT!$C$2:$Z$126,23,FALSE)</f>
        <v>#N/A</v>
      </c>
      <c r="Y860" t="e">
        <f>VLOOKUP(Selected!S860,SILVA_ACT!$C$2:$Z$126,24,FALSE)</f>
        <v>#N/A</v>
      </c>
    </row>
    <row r="861" spans="1:25">
      <c r="A861" s="2" t="s">
        <v>0</v>
      </c>
      <c r="B861" t="s">
        <v>1235</v>
      </c>
      <c r="C861" t="s">
        <v>1236</v>
      </c>
      <c r="D861">
        <f t="shared" si="39"/>
        <v>639</v>
      </c>
      <c r="E861" t="e">
        <f t="shared" si="40"/>
        <v>#N/A</v>
      </c>
      <c r="F861" t="s">
        <v>2369</v>
      </c>
      <c r="G861" s="5">
        <v>1</v>
      </c>
      <c r="H861" t="s">
        <v>1978</v>
      </c>
      <c r="I861" s="5">
        <v>1</v>
      </c>
      <c r="J861" t="s">
        <v>1979</v>
      </c>
      <c r="K861" s="5">
        <v>1</v>
      </c>
      <c r="L861" t="s">
        <v>2370</v>
      </c>
      <c r="M861" s="5">
        <v>1</v>
      </c>
      <c r="N861" t="s">
        <v>2381</v>
      </c>
      <c r="O861" s="5">
        <v>1</v>
      </c>
      <c r="P861" t="s">
        <v>2686</v>
      </c>
      <c r="Q861" s="5">
        <v>0.98</v>
      </c>
      <c r="S861" t="str">
        <f t="shared" si="41"/>
        <v>gi|631904681|gb|KJ600003.1|_Uncultured_Comamonadaceae_bacterium_clone_UnmodCatholyte032_16S_ribosomal_RNA_gene,_partial_sequence</v>
      </c>
      <c r="T861" t="e">
        <f>VLOOKUP(Selected!S861,SILVA_ACT!$C$2:$Z$126,19,FALSE)</f>
        <v>#N/A</v>
      </c>
      <c r="U861" t="e">
        <f>VLOOKUP(Selected!S861,SILVA_ACT!$C$2:$Z$126,20,FALSE)</f>
        <v>#N/A</v>
      </c>
      <c r="V861" t="e">
        <f>VLOOKUP(Selected!S861,SILVA_ACT!$C$2:$Z$126,21,FALSE)</f>
        <v>#N/A</v>
      </c>
      <c r="W861" t="e">
        <f>VLOOKUP(Selected!S861,SILVA_ACT!$C$2:$Z$126,22,FALSE)</f>
        <v>#N/A</v>
      </c>
      <c r="X861" t="e">
        <f>VLOOKUP(Selected!S861,SILVA_ACT!$C$2:$Z$126,23,FALSE)</f>
        <v>#N/A</v>
      </c>
      <c r="Y861" t="e">
        <f>VLOOKUP(Selected!S861,SILVA_ACT!$C$2:$Z$126,24,FALSE)</f>
        <v>#N/A</v>
      </c>
    </row>
    <row r="862" spans="1:25">
      <c r="A862" s="2" t="s">
        <v>0</v>
      </c>
      <c r="B862" t="s">
        <v>1237</v>
      </c>
      <c r="C862" t="s">
        <v>1238</v>
      </c>
      <c r="D862">
        <f t="shared" si="39"/>
        <v>635</v>
      </c>
      <c r="E862" t="e">
        <f t="shared" si="40"/>
        <v>#N/A</v>
      </c>
      <c r="F862" t="s">
        <v>2369</v>
      </c>
      <c r="G862" s="5">
        <v>1</v>
      </c>
      <c r="H862" t="s">
        <v>2429</v>
      </c>
      <c r="I862" s="5">
        <v>1</v>
      </c>
      <c r="J862" t="s">
        <v>2430</v>
      </c>
      <c r="K862" s="5">
        <v>1</v>
      </c>
      <c r="L862" t="s">
        <v>2539</v>
      </c>
      <c r="M862" s="5">
        <v>1</v>
      </c>
      <c r="N862" t="s">
        <v>2583</v>
      </c>
      <c r="O862" s="5">
        <v>1</v>
      </c>
      <c r="P862" t="s">
        <v>2608</v>
      </c>
      <c r="Q862" s="5">
        <v>0.97</v>
      </c>
      <c r="S862" t="str">
        <f t="shared" si="41"/>
        <v>gi|631904680|gb|KJ600002.1|_Uncultured_Ruminococcaceae_bacterium_clone_UnmodCatholyte031_16S_ribosomal_RNA_gene,_partial_sequence</v>
      </c>
      <c r="T862" t="e">
        <f>VLOOKUP(Selected!S862,SILVA_ACT!$C$2:$Z$126,19,FALSE)</f>
        <v>#N/A</v>
      </c>
      <c r="U862" t="e">
        <f>VLOOKUP(Selected!S862,SILVA_ACT!$C$2:$Z$126,20,FALSE)</f>
        <v>#N/A</v>
      </c>
      <c r="V862" t="e">
        <f>VLOOKUP(Selected!S862,SILVA_ACT!$C$2:$Z$126,21,FALSE)</f>
        <v>#N/A</v>
      </c>
      <c r="W862" t="e">
        <f>VLOOKUP(Selected!S862,SILVA_ACT!$C$2:$Z$126,22,FALSE)</f>
        <v>#N/A</v>
      </c>
      <c r="X862" t="e">
        <f>VLOOKUP(Selected!S862,SILVA_ACT!$C$2:$Z$126,23,FALSE)</f>
        <v>#N/A</v>
      </c>
      <c r="Y862" t="e">
        <f>VLOOKUP(Selected!S862,SILVA_ACT!$C$2:$Z$126,24,FALSE)</f>
        <v>#N/A</v>
      </c>
    </row>
    <row r="863" spans="1:25">
      <c r="A863" s="2" t="s">
        <v>0</v>
      </c>
      <c r="B863" t="s">
        <v>1239</v>
      </c>
      <c r="C863" t="s">
        <v>184</v>
      </c>
      <c r="D863">
        <f t="shared" si="39"/>
        <v>637</v>
      </c>
      <c r="E863" t="e">
        <f t="shared" si="40"/>
        <v>#N/A</v>
      </c>
      <c r="F863" t="s">
        <v>2369</v>
      </c>
      <c r="G863" s="5">
        <v>1</v>
      </c>
      <c r="H863" t="s">
        <v>2429</v>
      </c>
      <c r="I863" s="5">
        <v>1</v>
      </c>
      <c r="J863" t="s">
        <v>2430</v>
      </c>
      <c r="K863" s="5">
        <v>1</v>
      </c>
      <c r="L863" t="s">
        <v>2539</v>
      </c>
      <c r="M863" s="5">
        <v>1</v>
      </c>
      <c r="N863" t="s">
        <v>2540</v>
      </c>
      <c r="O863" s="5">
        <v>1</v>
      </c>
      <c r="P863" t="s">
        <v>2644</v>
      </c>
      <c r="Q863" s="5">
        <v>1</v>
      </c>
      <c r="S863" t="str">
        <f t="shared" si="41"/>
        <v>gi|631904679|gb|KJ600001.1|_Uncultured_Butyrivibrio_sp._clone_UnmodCatholyte030_16S_ribosomal_RNA_gene,_partial_sequence</v>
      </c>
      <c r="T863" t="e">
        <f>VLOOKUP(Selected!S863,SILVA_ACT!$C$2:$Z$126,19,FALSE)</f>
        <v>#N/A</v>
      </c>
      <c r="U863" t="e">
        <f>VLOOKUP(Selected!S863,SILVA_ACT!$C$2:$Z$126,20,FALSE)</f>
        <v>#N/A</v>
      </c>
      <c r="V863" t="e">
        <f>VLOOKUP(Selected!S863,SILVA_ACT!$C$2:$Z$126,21,FALSE)</f>
        <v>#N/A</v>
      </c>
      <c r="W863" t="e">
        <f>VLOOKUP(Selected!S863,SILVA_ACT!$C$2:$Z$126,22,FALSE)</f>
        <v>#N/A</v>
      </c>
      <c r="X863" t="e">
        <f>VLOOKUP(Selected!S863,SILVA_ACT!$C$2:$Z$126,23,FALSE)</f>
        <v>#N/A</v>
      </c>
      <c r="Y863" t="e">
        <f>VLOOKUP(Selected!S863,SILVA_ACT!$C$2:$Z$126,24,FALSE)</f>
        <v>#N/A</v>
      </c>
    </row>
    <row r="864" spans="1:25">
      <c r="A864" s="2" t="s">
        <v>0</v>
      </c>
      <c r="B864" t="s">
        <v>1240</v>
      </c>
      <c r="C864" t="s">
        <v>1241</v>
      </c>
      <c r="D864">
        <f t="shared" si="39"/>
        <v>635</v>
      </c>
      <c r="E864" t="e">
        <f t="shared" si="40"/>
        <v>#N/A</v>
      </c>
      <c r="F864" t="s">
        <v>2369</v>
      </c>
      <c r="G864" s="5">
        <v>1</v>
      </c>
      <c r="H864" t="s">
        <v>1978</v>
      </c>
      <c r="I864" s="5">
        <v>1</v>
      </c>
      <c r="J864" t="s">
        <v>1979</v>
      </c>
      <c r="K864" s="5">
        <v>1</v>
      </c>
      <c r="L864" t="s">
        <v>2370</v>
      </c>
      <c r="M864" s="5">
        <v>1</v>
      </c>
      <c r="N864" t="s">
        <v>2381</v>
      </c>
      <c r="O864" s="5">
        <v>1</v>
      </c>
      <c r="P864" t="s">
        <v>2715</v>
      </c>
      <c r="Q864" s="5">
        <v>0.96</v>
      </c>
      <c r="S864" t="str">
        <f t="shared" si="41"/>
        <v>gi|631904678|gb|KJ600000.1|_Uncultured_Comamonadaceae_bacterium_clone_UnmodCatholyte029_16S_ribosomal_RNA_gene,_partial_sequence</v>
      </c>
      <c r="T864" t="e">
        <f>VLOOKUP(Selected!S864,SILVA_ACT!$C$2:$Z$126,19,FALSE)</f>
        <v>#N/A</v>
      </c>
      <c r="U864" t="e">
        <f>VLOOKUP(Selected!S864,SILVA_ACT!$C$2:$Z$126,20,FALSE)</f>
        <v>#N/A</v>
      </c>
      <c r="V864" t="e">
        <f>VLOOKUP(Selected!S864,SILVA_ACT!$C$2:$Z$126,21,FALSE)</f>
        <v>#N/A</v>
      </c>
      <c r="W864" t="e">
        <f>VLOOKUP(Selected!S864,SILVA_ACT!$C$2:$Z$126,22,FALSE)</f>
        <v>#N/A</v>
      </c>
      <c r="X864" t="e">
        <f>VLOOKUP(Selected!S864,SILVA_ACT!$C$2:$Z$126,23,FALSE)</f>
        <v>#N/A</v>
      </c>
      <c r="Y864" t="e">
        <f>VLOOKUP(Selected!S864,SILVA_ACT!$C$2:$Z$126,24,FALSE)</f>
        <v>#N/A</v>
      </c>
    </row>
    <row r="865" spans="1:25">
      <c r="A865" s="2" t="s">
        <v>0</v>
      </c>
      <c r="B865" t="s">
        <v>1242</v>
      </c>
      <c r="C865" t="s">
        <v>1243</v>
      </c>
      <c r="D865">
        <f t="shared" si="39"/>
        <v>639</v>
      </c>
      <c r="E865" t="e">
        <f t="shared" si="40"/>
        <v>#N/A</v>
      </c>
      <c r="F865" t="s">
        <v>2369</v>
      </c>
      <c r="G865" s="5">
        <v>1</v>
      </c>
      <c r="H865" t="s">
        <v>2429</v>
      </c>
      <c r="I865" s="5">
        <v>1</v>
      </c>
      <c r="J865" t="s">
        <v>2430</v>
      </c>
      <c r="K865" s="5">
        <v>1</v>
      </c>
      <c r="L865" t="s">
        <v>2539</v>
      </c>
      <c r="M865" s="5">
        <v>1</v>
      </c>
      <c r="N865" t="s">
        <v>2540</v>
      </c>
      <c r="O865" s="5">
        <v>1</v>
      </c>
      <c r="P865" t="s">
        <v>2585</v>
      </c>
      <c r="Q865" s="5">
        <v>1</v>
      </c>
      <c r="S865" t="str">
        <f t="shared" si="41"/>
        <v>gi|631904677|gb|KJ599999.1|_Uncultured_Lachnospiraceae_bacterium_clone_UnmodCatholyte028_16S_ribosomal_RNA_gene,_partial_sequence</v>
      </c>
      <c r="T865" t="e">
        <f>VLOOKUP(Selected!S865,SILVA_ACT!$C$2:$Z$126,19,FALSE)</f>
        <v>#N/A</v>
      </c>
      <c r="U865" t="e">
        <f>VLOOKUP(Selected!S865,SILVA_ACT!$C$2:$Z$126,20,FALSE)</f>
        <v>#N/A</v>
      </c>
      <c r="V865" t="e">
        <f>VLOOKUP(Selected!S865,SILVA_ACT!$C$2:$Z$126,21,FALSE)</f>
        <v>#N/A</v>
      </c>
      <c r="W865" t="e">
        <f>VLOOKUP(Selected!S865,SILVA_ACT!$C$2:$Z$126,22,FALSE)</f>
        <v>#N/A</v>
      </c>
      <c r="X865" t="e">
        <f>VLOOKUP(Selected!S865,SILVA_ACT!$C$2:$Z$126,23,FALSE)</f>
        <v>#N/A</v>
      </c>
      <c r="Y865" t="e">
        <f>VLOOKUP(Selected!S865,SILVA_ACT!$C$2:$Z$126,24,FALSE)</f>
        <v>#N/A</v>
      </c>
    </row>
    <row r="866" spans="1:25">
      <c r="A866" s="2" t="s">
        <v>0</v>
      </c>
      <c r="B866" t="s">
        <v>1244</v>
      </c>
      <c r="C866" t="s">
        <v>1245</v>
      </c>
      <c r="D866">
        <f t="shared" si="39"/>
        <v>639</v>
      </c>
      <c r="E866" t="e">
        <f t="shared" si="40"/>
        <v>#N/A</v>
      </c>
      <c r="F866" t="s">
        <v>2369</v>
      </c>
      <c r="G866" s="5">
        <v>1</v>
      </c>
      <c r="H866" t="s">
        <v>2591</v>
      </c>
      <c r="I866" s="5">
        <v>1</v>
      </c>
      <c r="J866" t="s">
        <v>2591</v>
      </c>
      <c r="K866" s="5">
        <v>1</v>
      </c>
      <c r="L866" t="s">
        <v>2592</v>
      </c>
      <c r="M866" s="5">
        <v>1</v>
      </c>
      <c r="N866" t="s">
        <v>2800</v>
      </c>
      <c r="O866" s="5">
        <v>0.54</v>
      </c>
      <c r="P866" t="s">
        <v>2802</v>
      </c>
      <c r="Q866" s="5">
        <v>0.28000000000000003</v>
      </c>
      <c r="S866" t="str">
        <f t="shared" si="41"/>
        <v>gi|631904676|gb|KJ599998.1|_Uncultured_Rothia_sp._clone_UnmodCatholyte027_16S_ribosomal_RNA_gene,_partial_sequence</v>
      </c>
      <c r="T866" t="e">
        <f>VLOOKUP(Selected!S866,SILVA_ACT!$C$2:$Z$126,19,FALSE)</f>
        <v>#N/A</v>
      </c>
      <c r="U866" t="e">
        <f>VLOOKUP(Selected!S866,SILVA_ACT!$C$2:$Z$126,20,FALSE)</f>
        <v>#N/A</v>
      </c>
      <c r="V866" t="e">
        <f>VLOOKUP(Selected!S866,SILVA_ACT!$C$2:$Z$126,21,FALSE)</f>
        <v>#N/A</v>
      </c>
      <c r="W866" t="e">
        <f>VLOOKUP(Selected!S866,SILVA_ACT!$C$2:$Z$126,22,FALSE)</f>
        <v>#N/A</v>
      </c>
      <c r="X866" t="e">
        <f>VLOOKUP(Selected!S866,SILVA_ACT!$C$2:$Z$126,23,FALSE)</f>
        <v>#N/A</v>
      </c>
      <c r="Y866" t="e">
        <f>VLOOKUP(Selected!S866,SILVA_ACT!$C$2:$Z$126,24,FALSE)</f>
        <v>#N/A</v>
      </c>
    </row>
    <row r="867" spans="1:25">
      <c r="A867" s="2" t="s">
        <v>0</v>
      </c>
      <c r="B867" t="s">
        <v>1246</v>
      </c>
      <c r="C867" t="s">
        <v>1247</v>
      </c>
      <c r="D867">
        <f t="shared" si="39"/>
        <v>639</v>
      </c>
      <c r="E867" t="e">
        <f t="shared" si="40"/>
        <v>#N/A</v>
      </c>
      <c r="F867" t="s">
        <v>2369</v>
      </c>
      <c r="G867" s="5">
        <v>1</v>
      </c>
      <c r="H867" t="s">
        <v>1978</v>
      </c>
      <c r="I867" s="5">
        <v>1</v>
      </c>
      <c r="J867" t="s">
        <v>1980</v>
      </c>
      <c r="K867" s="5">
        <v>1</v>
      </c>
      <c r="L867" t="s">
        <v>2411</v>
      </c>
      <c r="M867" s="5">
        <v>1</v>
      </c>
      <c r="N867" t="s">
        <v>2620</v>
      </c>
      <c r="O867" s="5">
        <v>1</v>
      </c>
      <c r="P867" t="s">
        <v>2620</v>
      </c>
      <c r="Q867" s="5">
        <v>1</v>
      </c>
      <c r="S867" t="str">
        <f t="shared" si="41"/>
        <v>gi|631904675|gb|KJ599997.1|_Uncultured_Sedimenticola_sp._clone_UnmodCatholyte026_16S_ribosomal_RNA_gene,_partial_sequence</v>
      </c>
      <c r="T867" t="e">
        <f>VLOOKUP(Selected!S867,SILVA_ACT!$C$2:$Z$126,19,FALSE)</f>
        <v>#N/A</v>
      </c>
      <c r="U867" t="e">
        <f>VLOOKUP(Selected!S867,SILVA_ACT!$C$2:$Z$126,20,FALSE)</f>
        <v>#N/A</v>
      </c>
      <c r="V867" t="e">
        <f>VLOOKUP(Selected!S867,SILVA_ACT!$C$2:$Z$126,21,FALSE)</f>
        <v>#N/A</v>
      </c>
      <c r="W867" t="e">
        <f>VLOOKUP(Selected!S867,SILVA_ACT!$C$2:$Z$126,22,FALSE)</f>
        <v>#N/A</v>
      </c>
      <c r="X867" t="e">
        <f>VLOOKUP(Selected!S867,SILVA_ACT!$C$2:$Z$126,23,FALSE)</f>
        <v>#N/A</v>
      </c>
      <c r="Y867" t="e">
        <f>VLOOKUP(Selected!S867,SILVA_ACT!$C$2:$Z$126,24,FALSE)</f>
        <v>#N/A</v>
      </c>
    </row>
    <row r="868" spans="1:25">
      <c r="A868" s="2" t="s">
        <v>0</v>
      </c>
      <c r="B868" t="s">
        <v>1248</v>
      </c>
      <c r="C868" t="s">
        <v>1249</v>
      </c>
      <c r="D868">
        <f t="shared" si="39"/>
        <v>638</v>
      </c>
      <c r="E868" t="e">
        <f t="shared" si="40"/>
        <v>#N/A</v>
      </c>
      <c r="F868" t="s">
        <v>2369</v>
      </c>
      <c r="G868" s="5">
        <v>1</v>
      </c>
      <c r="H868" t="s">
        <v>1978</v>
      </c>
      <c r="I868" s="5">
        <v>1</v>
      </c>
      <c r="J868" t="s">
        <v>1981</v>
      </c>
      <c r="K868" s="5">
        <v>1</v>
      </c>
      <c r="L868" t="s">
        <v>2383</v>
      </c>
      <c r="M868" s="5">
        <v>1</v>
      </c>
      <c r="N868" t="s">
        <v>2427</v>
      </c>
      <c r="O868" s="5">
        <v>1</v>
      </c>
      <c r="P868" t="s">
        <v>2639</v>
      </c>
      <c r="Q868" s="5">
        <v>1</v>
      </c>
      <c r="S868" t="str">
        <f t="shared" si="41"/>
        <v>gi|631904674|gb|KJ599996.1|_Uncultured_Aurantimonadaceae_bacterium_clone_UnmodCatholyte025_16S_ribosomal_RNA_gene,_partial_sequence</v>
      </c>
      <c r="T868" t="e">
        <f>VLOOKUP(Selected!S868,SILVA_ACT!$C$2:$Z$126,19,FALSE)</f>
        <v>#N/A</v>
      </c>
      <c r="U868" t="e">
        <f>VLOOKUP(Selected!S868,SILVA_ACT!$C$2:$Z$126,20,FALSE)</f>
        <v>#N/A</v>
      </c>
      <c r="V868" t="e">
        <f>VLOOKUP(Selected!S868,SILVA_ACT!$C$2:$Z$126,21,FALSE)</f>
        <v>#N/A</v>
      </c>
      <c r="W868" t="e">
        <f>VLOOKUP(Selected!S868,SILVA_ACT!$C$2:$Z$126,22,FALSE)</f>
        <v>#N/A</v>
      </c>
      <c r="X868" t="e">
        <f>VLOOKUP(Selected!S868,SILVA_ACT!$C$2:$Z$126,23,FALSE)</f>
        <v>#N/A</v>
      </c>
      <c r="Y868" t="e">
        <f>VLOOKUP(Selected!S868,SILVA_ACT!$C$2:$Z$126,24,FALSE)</f>
        <v>#N/A</v>
      </c>
    </row>
    <row r="869" spans="1:25">
      <c r="A869" s="2" t="s">
        <v>0</v>
      </c>
      <c r="B869" t="s">
        <v>1250</v>
      </c>
      <c r="C869" t="s">
        <v>1251</v>
      </c>
      <c r="D869">
        <f t="shared" si="39"/>
        <v>636</v>
      </c>
      <c r="E869" t="e">
        <f t="shared" si="40"/>
        <v>#N/A</v>
      </c>
      <c r="F869" t="s">
        <v>2369</v>
      </c>
      <c r="G869" s="5">
        <v>1</v>
      </c>
      <c r="H869" t="s">
        <v>1978</v>
      </c>
      <c r="I869" s="5">
        <v>1</v>
      </c>
      <c r="J869" t="s">
        <v>1981</v>
      </c>
      <c r="K869" s="5">
        <v>1</v>
      </c>
      <c r="L869" t="s">
        <v>2633</v>
      </c>
      <c r="M869" s="5">
        <v>1</v>
      </c>
      <c r="N869" t="s">
        <v>2634</v>
      </c>
      <c r="O869" s="5">
        <v>1</v>
      </c>
      <c r="P869" t="s">
        <v>2634</v>
      </c>
      <c r="Q869" s="5">
        <v>1</v>
      </c>
      <c r="S869" t="str">
        <f t="shared" si="41"/>
        <v>gi|631904673|gb|KJ599995.1|_Uncultured_Rhizomicrobium_sp._clone_UnmodCatholyte024_16S_ribosomal_RNA_gene,_partial_sequence</v>
      </c>
      <c r="T869" t="e">
        <f>VLOOKUP(Selected!S869,SILVA_ACT!$C$2:$Z$126,19,FALSE)</f>
        <v>#N/A</v>
      </c>
      <c r="U869" t="e">
        <f>VLOOKUP(Selected!S869,SILVA_ACT!$C$2:$Z$126,20,FALSE)</f>
        <v>#N/A</v>
      </c>
      <c r="V869" t="e">
        <f>VLOOKUP(Selected!S869,SILVA_ACT!$C$2:$Z$126,21,FALSE)</f>
        <v>#N/A</v>
      </c>
      <c r="W869" t="e">
        <f>VLOOKUP(Selected!S869,SILVA_ACT!$C$2:$Z$126,22,FALSE)</f>
        <v>#N/A</v>
      </c>
      <c r="X869" t="e">
        <f>VLOOKUP(Selected!S869,SILVA_ACT!$C$2:$Z$126,23,FALSE)</f>
        <v>#N/A</v>
      </c>
      <c r="Y869" t="e">
        <f>VLOOKUP(Selected!S869,SILVA_ACT!$C$2:$Z$126,24,FALSE)</f>
        <v>#N/A</v>
      </c>
    </row>
    <row r="870" spans="1:25">
      <c r="A870" s="2" t="s">
        <v>0</v>
      </c>
      <c r="B870" t="s">
        <v>1252</v>
      </c>
      <c r="C870" t="s">
        <v>1253</v>
      </c>
      <c r="D870">
        <f t="shared" si="39"/>
        <v>640</v>
      </c>
      <c r="E870" t="e">
        <f t="shared" si="40"/>
        <v>#N/A</v>
      </c>
      <c r="F870" t="s">
        <v>2369</v>
      </c>
      <c r="G870" s="5">
        <v>1</v>
      </c>
      <c r="H870" t="s">
        <v>1978</v>
      </c>
      <c r="I870" s="5">
        <v>1</v>
      </c>
      <c r="J870" t="s">
        <v>1981</v>
      </c>
      <c r="K870" s="5">
        <v>1</v>
      </c>
      <c r="L870" t="s">
        <v>2383</v>
      </c>
      <c r="M870" s="5">
        <v>1</v>
      </c>
      <c r="N870" t="s">
        <v>2427</v>
      </c>
      <c r="O870" s="5">
        <v>1</v>
      </c>
      <c r="P870" t="s">
        <v>2568</v>
      </c>
      <c r="Q870" s="5">
        <v>1</v>
      </c>
      <c r="S870" t="str">
        <f t="shared" si="41"/>
        <v>gi|631904672|gb|KJ599994.1|_Uncultured_Hyphomicrobiaceae_bacterium_clone_UnmodCatholyte022_16S_ribosomal_RNA_gene,_partial_sequence</v>
      </c>
      <c r="T870" t="e">
        <f>VLOOKUP(Selected!S870,SILVA_ACT!$C$2:$Z$126,19,FALSE)</f>
        <v>#N/A</v>
      </c>
      <c r="U870" t="e">
        <f>VLOOKUP(Selected!S870,SILVA_ACT!$C$2:$Z$126,20,FALSE)</f>
        <v>#N/A</v>
      </c>
      <c r="V870" t="e">
        <f>VLOOKUP(Selected!S870,SILVA_ACT!$C$2:$Z$126,21,FALSE)</f>
        <v>#N/A</v>
      </c>
      <c r="W870" t="e">
        <f>VLOOKUP(Selected!S870,SILVA_ACT!$C$2:$Z$126,22,FALSE)</f>
        <v>#N/A</v>
      </c>
      <c r="X870" t="e">
        <f>VLOOKUP(Selected!S870,SILVA_ACT!$C$2:$Z$126,23,FALSE)</f>
        <v>#N/A</v>
      </c>
      <c r="Y870" t="e">
        <f>VLOOKUP(Selected!S870,SILVA_ACT!$C$2:$Z$126,24,FALSE)</f>
        <v>#N/A</v>
      </c>
    </row>
    <row r="871" spans="1:25">
      <c r="A871" s="2" t="s">
        <v>0</v>
      </c>
      <c r="B871" t="s">
        <v>1254</v>
      </c>
      <c r="C871" t="s">
        <v>1255</v>
      </c>
      <c r="D871">
        <f t="shared" si="39"/>
        <v>639</v>
      </c>
      <c r="E871" t="e">
        <f t="shared" si="40"/>
        <v>#N/A</v>
      </c>
      <c r="F871" t="s">
        <v>2369</v>
      </c>
      <c r="G871" s="5">
        <v>1</v>
      </c>
      <c r="H871" t="s">
        <v>2591</v>
      </c>
      <c r="I871" s="5">
        <v>1</v>
      </c>
      <c r="J871" t="s">
        <v>2591</v>
      </c>
      <c r="K871" s="5">
        <v>1</v>
      </c>
      <c r="L871" t="s">
        <v>2592</v>
      </c>
      <c r="M871" s="5">
        <v>1</v>
      </c>
      <c r="N871" t="s">
        <v>2653</v>
      </c>
      <c r="O871" s="5">
        <v>1</v>
      </c>
      <c r="P871" t="s">
        <v>2654</v>
      </c>
      <c r="Q871" s="5">
        <v>1</v>
      </c>
      <c r="S871" t="str">
        <f t="shared" si="41"/>
        <v>gi|631904671|gb|KJ599993.1|_Uncultured_Gordonia_sp._clone_UnmodCatholyte021_16S_ribosomal_RNA_gene,_partial_sequence</v>
      </c>
      <c r="T871" t="e">
        <f>VLOOKUP(Selected!S871,SILVA_ACT!$C$2:$Z$126,19,FALSE)</f>
        <v>#N/A</v>
      </c>
      <c r="U871" t="e">
        <f>VLOOKUP(Selected!S871,SILVA_ACT!$C$2:$Z$126,20,FALSE)</f>
        <v>#N/A</v>
      </c>
      <c r="V871" t="e">
        <f>VLOOKUP(Selected!S871,SILVA_ACT!$C$2:$Z$126,21,FALSE)</f>
        <v>#N/A</v>
      </c>
      <c r="W871" t="e">
        <f>VLOOKUP(Selected!S871,SILVA_ACT!$C$2:$Z$126,22,FALSE)</f>
        <v>#N/A</v>
      </c>
      <c r="X871" t="e">
        <f>VLOOKUP(Selected!S871,SILVA_ACT!$C$2:$Z$126,23,FALSE)</f>
        <v>#N/A</v>
      </c>
      <c r="Y871" t="e">
        <f>VLOOKUP(Selected!S871,SILVA_ACT!$C$2:$Z$126,24,FALSE)</f>
        <v>#N/A</v>
      </c>
    </row>
    <row r="872" spans="1:25">
      <c r="A872" s="2" t="s">
        <v>0</v>
      </c>
      <c r="B872" t="s">
        <v>1256</v>
      </c>
      <c r="C872" t="s">
        <v>1257</v>
      </c>
      <c r="D872">
        <f t="shared" si="39"/>
        <v>641</v>
      </c>
      <c r="E872" t="e">
        <f t="shared" si="40"/>
        <v>#N/A</v>
      </c>
      <c r="F872" t="s">
        <v>2369</v>
      </c>
      <c r="G872" s="5">
        <v>1</v>
      </c>
      <c r="H872" t="s">
        <v>1978</v>
      </c>
      <c r="I872" s="5">
        <v>1</v>
      </c>
      <c r="J872" t="s">
        <v>1981</v>
      </c>
      <c r="K872" s="5">
        <v>1</v>
      </c>
      <c r="L872" t="s">
        <v>2383</v>
      </c>
      <c r="M872" s="5">
        <v>1</v>
      </c>
      <c r="N872" t="s">
        <v>2462</v>
      </c>
      <c r="O872" s="5">
        <v>1</v>
      </c>
      <c r="P872" t="s">
        <v>2651</v>
      </c>
      <c r="Q872" s="5">
        <v>1</v>
      </c>
      <c r="S872" t="str">
        <f t="shared" si="41"/>
        <v>gi|631904670|gb|KJ599992.1|_Uncultured_Parvibaculum_sp._clone_UnmodCatholyte020_16S_ribosomal_RNA_gene,_partial_sequence</v>
      </c>
      <c r="T872" t="e">
        <f>VLOOKUP(Selected!S872,SILVA_ACT!$C$2:$Z$126,19,FALSE)</f>
        <v>#N/A</v>
      </c>
      <c r="U872" t="e">
        <f>VLOOKUP(Selected!S872,SILVA_ACT!$C$2:$Z$126,20,FALSE)</f>
        <v>#N/A</v>
      </c>
      <c r="V872" t="e">
        <f>VLOOKUP(Selected!S872,SILVA_ACT!$C$2:$Z$126,21,FALSE)</f>
        <v>#N/A</v>
      </c>
      <c r="W872" t="e">
        <f>VLOOKUP(Selected!S872,SILVA_ACT!$C$2:$Z$126,22,FALSE)</f>
        <v>#N/A</v>
      </c>
      <c r="X872" t="e">
        <f>VLOOKUP(Selected!S872,SILVA_ACT!$C$2:$Z$126,23,FALSE)</f>
        <v>#N/A</v>
      </c>
      <c r="Y872" t="e">
        <f>VLOOKUP(Selected!S872,SILVA_ACT!$C$2:$Z$126,24,FALSE)</f>
        <v>#N/A</v>
      </c>
    </row>
    <row r="873" spans="1:25">
      <c r="A873" s="2" t="s">
        <v>0</v>
      </c>
      <c r="B873" t="s">
        <v>1258</v>
      </c>
      <c r="C873" t="s">
        <v>1259</v>
      </c>
      <c r="D873">
        <f t="shared" si="39"/>
        <v>633</v>
      </c>
      <c r="E873" t="e">
        <f t="shared" si="40"/>
        <v>#N/A</v>
      </c>
      <c r="F873" t="s">
        <v>2369</v>
      </c>
      <c r="G873" s="5">
        <v>1</v>
      </c>
      <c r="H873" t="s">
        <v>1978</v>
      </c>
      <c r="I873" s="5">
        <v>1</v>
      </c>
      <c r="J873" t="s">
        <v>1979</v>
      </c>
      <c r="K873" s="5">
        <v>0.99</v>
      </c>
      <c r="L873" t="s">
        <v>2370</v>
      </c>
      <c r="M873" s="5">
        <v>0.99</v>
      </c>
      <c r="N873" t="s">
        <v>2371</v>
      </c>
      <c r="O873" s="5">
        <v>0.97</v>
      </c>
      <c r="P873" t="s">
        <v>2767</v>
      </c>
      <c r="Q873" s="5">
        <v>0.86</v>
      </c>
      <c r="S873" t="str">
        <f t="shared" si="41"/>
        <v>gi|631904669|gb|KJ599991.1|_Uncultured_Leptothrix_sp._clone_UnmodCatholyte019_16S_ribosomal_RNA_gene,_partial_sequence</v>
      </c>
      <c r="T873" t="e">
        <f>VLOOKUP(Selected!S873,SILVA_ACT!$C$2:$Z$126,19,FALSE)</f>
        <v>#N/A</v>
      </c>
      <c r="U873" t="e">
        <f>VLOOKUP(Selected!S873,SILVA_ACT!$C$2:$Z$126,20,FALSE)</f>
        <v>#N/A</v>
      </c>
      <c r="V873" t="e">
        <f>VLOOKUP(Selected!S873,SILVA_ACT!$C$2:$Z$126,21,FALSE)</f>
        <v>#N/A</v>
      </c>
      <c r="W873" t="e">
        <f>VLOOKUP(Selected!S873,SILVA_ACT!$C$2:$Z$126,22,FALSE)</f>
        <v>#N/A</v>
      </c>
      <c r="X873" t="e">
        <f>VLOOKUP(Selected!S873,SILVA_ACT!$C$2:$Z$126,23,FALSE)</f>
        <v>#N/A</v>
      </c>
      <c r="Y873" t="e">
        <f>VLOOKUP(Selected!S873,SILVA_ACT!$C$2:$Z$126,24,FALSE)</f>
        <v>#N/A</v>
      </c>
    </row>
    <row r="874" spans="1:25">
      <c r="A874" s="2" t="s">
        <v>0</v>
      </c>
      <c r="B874" t="s">
        <v>1260</v>
      </c>
      <c r="C874" t="s">
        <v>1261</v>
      </c>
      <c r="D874">
        <f t="shared" si="39"/>
        <v>639</v>
      </c>
      <c r="E874" t="e">
        <f t="shared" si="40"/>
        <v>#N/A</v>
      </c>
      <c r="F874" t="s">
        <v>2369</v>
      </c>
      <c r="G874" s="5">
        <v>1</v>
      </c>
      <c r="H874" t="s">
        <v>1978</v>
      </c>
      <c r="I874" s="5">
        <v>1</v>
      </c>
      <c r="J874" t="s">
        <v>1979</v>
      </c>
      <c r="K874" s="5">
        <v>1</v>
      </c>
      <c r="L874" t="s">
        <v>2551</v>
      </c>
      <c r="M874" s="5">
        <v>0.71</v>
      </c>
      <c r="N874" t="s">
        <v>2552</v>
      </c>
      <c r="O874" s="5">
        <v>0.71</v>
      </c>
      <c r="P874" t="s">
        <v>2675</v>
      </c>
      <c r="Q874" s="5">
        <v>0.3</v>
      </c>
      <c r="S874" t="str">
        <f t="shared" si="41"/>
        <v>gi|631904668|gb|KJ599990.1|_Uncultured_Propionivibrio_sp._clone_UnmodCatholyte018_16S_ribosomal_RNA_gene,_partial_sequence</v>
      </c>
      <c r="T874" t="e">
        <f>VLOOKUP(Selected!S874,SILVA_ACT!$C$2:$Z$126,19,FALSE)</f>
        <v>#N/A</v>
      </c>
      <c r="U874" t="e">
        <f>VLOOKUP(Selected!S874,SILVA_ACT!$C$2:$Z$126,20,FALSE)</f>
        <v>#N/A</v>
      </c>
      <c r="V874" t="e">
        <f>VLOOKUP(Selected!S874,SILVA_ACT!$C$2:$Z$126,21,FALSE)</f>
        <v>#N/A</v>
      </c>
      <c r="W874" t="e">
        <f>VLOOKUP(Selected!S874,SILVA_ACT!$C$2:$Z$126,22,FALSE)</f>
        <v>#N/A</v>
      </c>
      <c r="X874" t="e">
        <f>VLOOKUP(Selected!S874,SILVA_ACT!$C$2:$Z$126,23,FALSE)</f>
        <v>#N/A</v>
      </c>
      <c r="Y874" t="e">
        <f>VLOOKUP(Selected!S874,SILVA_ACT!$C$2:$Z$126,24,FALSE)</f>
        <v>#N/A</v>
      </c>
    </row>
    <row r="875" spans="1:25">
      <c r="A875" s="2" t="s">
        <v>0</v>
      </c>
      <c r="B875" t="s">
        <v>1262</v>
      </c>
      <c r="C875" t="s">
        <v>1263</v>
      </c>
      <c r="D875">
        <f t="shared" si="39"/>
        <v>638</v>
      </c>
      <c r="E875" t="e">
        <f t="shared" si="40"/>
        <v>#N/A</v>
      </c>
      <c r="F875" t="s">
        <v>2369</v>
      </c>
      <c r="G875" s="5">
        <v>1</v>
      </c>
      <c r="H875" t="s">
        <v>2429</v>
      </c>
      <c r="I875" s="5">
        <v>1</v>
      </c>
      <c r="J875" t="s">
        <v>2701</v>
      </c>
      <c r="K875" s="5">
        <v>1</v>
      </c>
      <c r="L875" t="s">
        <v>2702</v>
      </c>
      <c r="M875" s="5">
        <v>0.99</v>
      </c>
      <c r="N875" t="s">
        <v>2832</v>
      </c>
      <c r="O875" s="5">
        <v>0.94</v>
      </c>
      <c r="P875" t="s">
        <v>2833</v>
      </c>
      <c r="Q875" s="5">
        <v>0.3</v>
      </c>
      <c r="S875" t="str">
        <f t="shared" si="41"/>
        <v>gi|631904667|gb|KJ599989.1|_Uncultured_Pasteuria_sp._clone_UnmodCatholyte017_16S_ribosomal_RNA_gene,_partial_sequence</v>
      </c>
      <c r="T875" t="e">
        <f>VLOOKUP(Selected!S875,SILVA_ACT!$C$2:$Z$126,19,FALSE)</f>
        <v>#N/A</v>
      </c>
      <c r="U875" t="e">
        <f>VLOOKUP(Selected!S875,SILVA_ACT!$C$2:$Z$126,20,FALSE)</f>
        <v>#N/A</v>
      </c>
      <c r="V875" t="e">
        <f>VLOOKUP(Selected!S875,SILVA_ACT!$C$2:$Z$126,21,FALSE)</f>
        <v>#N/A</v>
      </c>
      <c r="W875" t="e">
        <f>VLOOKUP(Selected!S875,SILVA_ACT!$C$2:$Z$126,22,FALSE)</f>
        <v>#N/A</v>
      </c>
      <c r="X875" t="e">
        <f>VLOOKUP(Selected!S875,SILVA_ACT!$C$2:$Z$126,23,FALSE)</f>
        <v>#N/A</v>
      </c>
      <c r="Y875" t="e">
        <f>VLOOKUP(Selected!S875,SILVA_ACT!$C$2:$Z$126,24,FALSE)</f>
        <v>#N/A</v>
      </c>
    </row>
    <row r="876" spans="1:25">
      <c r="A876" s="2" t="s">
        <v>0</v>
      </c>
      <c r="B876" t="s">
        <v>1264</v>
      </c>
      <c r="C876" t="s">
        <v>1265</v>
      </c>
      <c r="D876">
        <f t="shared" si="39"/>
        <v>638</v>
      </c>
      <c r="E876" t="e">
        <f t="shared" si="40"/>
        <v>#N/A</v>
      </c>
      <c r="F876" t="s">
        <v>2369</v>
      </c>
      <c r="G876" s="5">
        <v>1</v>
      </c>
      <c r="H876" t="s">
        <v>1978</v>
      </c>
      <c r="I876" s="5">
        <v>1</v>
      </c>
      <c r="J876" t="s">
        <v>1979</v>
      </c>
      <c r="K876" s="5">
        <v>1</v>
      </c>
      <c r="L876" t="s">
        <v>2370</v>
      </c>
      <c r="M876" s="5">
        <v>1</v>
      </c>
      <c r="N876" t="s">
        <v>2381</v>
      </c>
      <c r="O876" s="5">
        <v>1</v>
      </c>
      <c r="P876" t="s">
        <v>2582</v>
      </c>
      <c r="Q876" s="5">
        <v>0.95</v>
      </c>
      <c r="S876" t="str">
        <f t="shared" si="41"/>
        <v>gi|631904666|gb|KJ599988.1|_Uncultured_Variovorax_sp._clone_UnmodCatholyte016_16S_ribosomal_RNA_gene,_partial_sequence</v>
      </c>
      <c r="T876" t="e">
        <f>VLOOKUP(Selected!S876,SILVA_ACT!$C$2:$Z$126,19,FALSE)</f>
        <v>#N/A</v>
      </c>
      <c r="U876" t="e">
        <f>VLOOKUP(Selected!S876,SILVA_ACT!$C$2:$Z$126,20,FALSE)</f>
        <v>#N/A</v>
      </c>
      <c r="V876" t="e">
        <f>VLOOKUP(Selected!S876,SILVA_ACT!$C$2:$Z$126,21,FALSE)</f>
        <v>#N/A</v>
      </c>
      <c r="W876" t="e">
        <f>VLOOKUP(Selected!S876,SILVA_ACT!$C$2:$Z$126,22,FALSE)</f>
        <v>#N/A</v>
      </c>
      <c r="X876" t="e">
        <f>VLOOKUP(Selected!S876,SILVA_ACT!$C$2:$Z$126,23,FALSE)</f>
        <v>#N/A</v>
      </c>
      <c r="Y876" t="e">
        <f>VLOOKUP(Selected!S876,SILVA_ACT!$C$2:$Z$126,24,FALSE)</f>
        <v>#N/A</v>
      </c>
    </row>
    <row r="877" spans="1:25">
      <c r="A877" s="2" t="s">
        <v>0</v>
      </c>
      <c r="B877" t="s">
        <v>1266</v>
      </c>
      <c r="C877" t="s">
        <v>483</v>
      </c>
      <c r="D877">
        <f t="shared" si="39"/>
        <v>641</v>
      </c>
      <c r="E877" t="e">
        <f t="shared" si="40"/>
        <v>#N/A</v>
      </c>
      <c r="F877" t="s">
        <v>2369</v>
      </c>
      <c r="G877" s="5">
        <v>1</v>
      </c>
      <c r="H877" t="s">
        <v>2396</v>
      </c>
      <c r="I877" s="5">
        <v>1</v>
      </c>
      <c r="J877" t="s">
        <v>2397</v>
      </c>
      <c r="K877" s="5">
        <v>0.98</v>
      </c>
      <c r="L877" t="s">
        <v>2398</v>
      </c>
      <c r="M877" s="5">
        <v>0.88</v>
      </c>
      <c r="N877" t="s">
        <v>2398</v>
      </c>
      <c r="O877" s="5">
        <v>0.88</v>
      </c>
      <c r="P877" t="s">
        <v>2398</v>
      </c>
      <c r="Q877" s="5">
        <v>0.88</v>
      </c>
      <c r="S877" t="str">
        <f t="shared" si="41"/>
        <v>gi|631904665|gb|KJ599987.1|_Uncultured_Candidatus_Chloracidobacterium_sp._clone_UnmodCatholyte015_16S_ribosomal_RNA_gene,_partial_sequence</v>
      </c>
      <c r="T877" t="e">
        <f>VLOOKUP(Selected!S877,SILVA_ACT!$C$2:$Z$126,19,FALSE)</f>
        <v>#N/A</v>
      </c>
      <c r="U877" t="e">
        <f>VLOOKUP(Selected!S877,SILVA_ACT!$C$2:$Z$126,20,FALSE)</f>
        <v>#N/A</v>
      </c>
      <c r="V877" t="e">
        <f>VLOOKUP(Selected!S877,SILVA_ACT!$C$2:$Z$126,21,FALSE)</f>
        <v>#N/A</v>
      </c>
      <c r="W877" t="e">
        <f>VLOOKUP(Selected!S877,SILVA_ACT!$C$2:$Z$126,22,FALSE)</f>
        <v>#N/A</v>
      </c>
      <c r="X877" t="e">
        <f>VLOOKUP(Selected!S877,SILVA_ACT!$C$2:$Z$126,23,FALSE)</f>
        <v>#N/A</v>
      </c>
      <c r="Y877" t="e">
        <f>VLOOKUP(Selected!S877,SILVA_ACT!$C$2:$Z$126,24,FALSE)</f>
        <v>#N/A</v>
      </c>
    </row>
    <row r="878" spans="1:25">
      <c r="A878" s="2" t="s">
        <v>0</v>
      </c>
      <c r="B878" t="s">
        <v>1267</v>
      </c>
      <c r="C878" t="s">
        <v>1268</v>
      </c>
      <c r="D878">
        <f t="shared" si="39"/>
        <v>640</v>
      </c>
      <c r="E878" t="e">
        <f t="shared" si="40"/>
        <v>#N/A</v>
      </c>
      <c r="F878" t="s">
        <v>2369</v>
      </c>
      <c r="G878" s="5">
        <v>1</v>
      </c>
      <c r="H878" t="s">
        <v>2561</v>
      </c>
      <c r="I878" s="5">
        <v>0.08</v>
      </c>
      <c r="J878" t="s">
        <v>2562</v>
      </c>
      <c r="K878" s="5">
        <v>0.08</v>
      </c>
      <c r="L878" t="s">
        <v>2562</v>
      </c>
      <c r="M878" s="5">
        <v>0.08</v>
      </c>
      <c r="N878" t="s">
        <v>2562</v>
      </c>
      <c r="O878" s="5">
        <v>0.08</v>
      </c>
      <c r="P878" t="s">
        <v>2562</v>
      </c>
      <c r="Q878" s="5">
        <v>0.08</v>
      </c>
      <c r="S878" t="str">
        <f t="shared" si="41"/>
        <v>gi|631904664|gb|KJ599986.1|_Uncultured_cyanobacterium_clone_UnmodCatholyte014_16S_ribosomal_RNA_gene,_partial_sequence</v>
      </c>
      <c r="T878" t="e">
        <f>VLOOKUP(Selected!S878,SILVA_ACT!$C$2:$Z$126,19,FALSE)</f>
        <v>#N/A</v>
      </c>
      <c r="U878" t="e">
        <f>VLOOKUP(Selected!S878,SILVA_ACT!$C$2:$Z$126,20,FALSE)</f>
        <v>#N/A</v>
      </c>
      <c r="V878" t="e">
        <f>VLOOKUP(Selected!S878,SILVA_ACT!$C$2:$Z$126,21,FALSE)</f>
        <v>#N/A</v>
      </c>
      <c r="W878" t="e">
        <f>VLOOKUP(Selected!S878,SILVA_ACT!$C$2:$Z$126,22,FALSE)</f>
        <v>#N/A</v>
      </c>
      <c r="X878" t="e">
        <f>VLOOKUP(Selected!S878,SILVA_ACT!$C$2:$Z$126,23,FALSE)</f>
        <v>#N/A</v>
      </c>
      <c r="Y878" t="e">
        <f>VLOOKUP(Selected!S878,SILVA_ACT!$C$2:$Z$126,24,FALSE)</f>
        <v>#N/A</v>
      </c>
    </row>
    <row r="879" spans="1:25">
      <c r="A879" s="2" t="s">
        <v>0</v>
      </c>
      <c r="B879" t="s">
        <v>1269</v>
      </c>
      <c r="C879" t="s">
        <v>1270</v>
      </c>
      <c r="D879">
        <f t="shared" si="39"/>
        <v>639</v>
      </c>
      <c r="E879" t="e">
        <f t="shared" si="40"/>
        <v>#N/A</v>
      </c>
      <c r="F879" t="s">
        <v>2369</v>
      </c>
      <c r="G879" s="5">
        <v>1</v>
      </c>
      <c r="H879" t="s">
        <v>2429</v>
      </c>
      <c r="I879" s="5">
        <v>1</v>
      </c>
      <c r="J879" t="s">
        <v>2430</v>
      </c>
      <c r="K879" s="5">
        <v>1</v>
      </c>
      <c r="L879" t="s">
        <v>2539</v>
      </c>
      <c r="M879" s="5">
        <v>1</v>
      </c>
      <c r="N879" t="s">
        <v>2583</v>
      </c>
      <c r="O879" s="5">
        <v>1</v>
      </c>
      <c r="P879" t="s">
        <v>2608</v>
      </c>
      <c r="Q879" s="5">
        <v>1</v>
      </c>
      <c r="S879" t="str">
        <f t="shared" si="41"/>
        <v>gi|631904663|gb|KJ599985.1|_Uncultured_Ruminococcaceae_bacterium_clone_UnmodCatholyte012_16S_ribosomal_RNA_gene,_partial_sequence</v>
      </c>
      <c r="T879" t="e">
        <f>VLOOKUP(Selected!S879,SILVA_ACT!$C$2:$Z$126,19,FALSE)</f>
        <v>#N/A</v>
      </c>
      <c r="U879" t="e">
        <f>VLOOKUP(Selected!S879,SILVA_ACT!$C$2:$Z$126,20,FALSE)</f>
        <v>#N/A</v>
      </c>
      <c r="V879" t="e">
        <f>VLOOKUP(Selected!S879,SILVA_ACT!$C$2:$Z$126,21,FALSE)</f>
        <v>#N/A</v>
      </c>
      <c r="W879" t="e">
        <f>VLOOKUP(Selected!S879,SILVA_ACT!$C$2:$Z$126,22,FALSE)</f>
        <v>#N/A</v>
      </c>
      <c r="X879" t="e">
        <f>VLOOKUP(Selected!S879,SILVA_ACT!$C$2:$Z$126,23,FALSE)</f>
        <v>#N/A</v>
      </c>
      <c r="Y879" t="e">
        <f>VLOOKUP(Selected!S879,SILVA_ACT!$C$2:$Z$126,24,FALSE)</f>
        <v>#N/A</v>
      </c>
    </row>
    <row r="880" spans="1:25">
      <c r="A880" s="2" t="s">
        <v>0</v>
      </c>
      <c r="B880" t="s">
        <v>1271</v>
      </c>
      <c r="C880" t="s">
        <v>1272</v>
      </c>
      <c r="D880">
        <f t="shared" si="39"/>
        <v>640</v>
      </c>
      <c r="E880" t="e">
        <f t="shared" si="40"/>
        <v>#N/A</v>
      </c>
      <c r="F880" t="s">
        <v>2369</v>
      </c>
      <c r="G880" s="5">
        <v>1</v>
      </c>
      <c r="H880" t="s">
        <v>2591</v>
      </c>
      <c r="I880" s="5">
        <v>1</v>
      </c>
      <c r="J880" t="s">
        <v>2591</v>
      </c>
      <c r="K880" s="5">
        <v>1</v>
      </c>
      <c r="L880" t="s">
        <v>2592</v>
      </c>
      <c r="M880" s="5">
        <v>1</v>
      </c>
      <c r="N880" t="s">
        <v>2640</v>
      </c>
      <c r="O880" s="5">
        <v>1</v>
      </c>
      <c r="P880" t="s">
        <v>2641</v>
      </c>
      <c r="Q880" s="5">
        <v>1</v>
      </c>
      <c r="S880" t="str">
        <f t="shared" si="41"/>
        <v>gi|631904662|gb|KJ599984.1|_Uncultured_Mycobacterium_sp._clone_UnmodCatholyte011_16S_ribosomal_RNA_gene,_partial_sequence</v>
      </c>
      <c r="T880" t="e">
        <f>VLOOKUP(Selected!S880,SILVA_ACT!$C$2:$Z$126,19,FALSE)</f>
        <v>#N/A</v>
      </c>
      <c r="U880" t="e">
        <f>VLOOKUP(Selected!S880,SILVA_ACT!$C$2:$Z$126,20,FALSE)</f>
        <v>#N/A</v>
      </c>
      <c r="V880" t="e">
        <f>VLOOKUP(Selected!S880,SILVA_ACT!$C$2:$Z$126,21,FALSE)</f>
        <v>#N/A</v>
      </c>
      <c r="W880" t="e">
        <f>VLOOKUP(Selected!S880,SILVA_ACT!$C$2:$Z$126,22,FALSE)</f>
        <v>#N/A</v>
      </c>
      <c r="X880" t="e">
        <f>VLOOKUP(Selected!S880,SILVA_ACT!$C$2:$Z$126,23,FALSE)</f>
        <v>#N/A</v>
      </c>
      <c r="Y880" t="e">
        <f>VLOOKUP(Selected!S880,SILVA_ACT!$C$2:$Z$126,24,FALSE)</f>
        <v>#N/A</v>
      </c>
    </row>
    <row r="881" spans="1:25">
      <c r="A881" s="2" t="s">
        <v>0</v>
      </c>
      <c r="B881" t="s">
        <v>1273</v>
      </c>
      <c r="C881" t="s">
        <v>1274</v>
      </c>
      <c r="D881">
        <f t="shared" si="39"/>
        <v>642</v>
      </c>
      <c r="E881" t="e">
        <f t="shared" si="40"/>
        <v>#N/A</v>
      </c>
      <c r="F881" t="s">
        <v>2369</v>
      </c>
      <c r="G881" s="5">
        <v>1</v>
      </c>
      <c r="H881" t="s">
        <v>2834</v>
      </c>
      <c r="I881" s="5">
        <v>7.0000000000000007E-2</v>
      </c>
      <c r="J881" t="s">
        <v>2835</v>
      </c>
      <c r="K881" s="5">
        <v>7.0000000000000007E-2</v>
      </c>
      <c r="L881" t="s">
        <v>2835</v>
      </c>
      <c r="M881" s="5">
        <v>7.0000000000000007E-2</v>
      </c>
      <c r="N881" t="s">
        <v>2835</v>
      </c>
      <c r="O881" s="5">
        <v>7.0000000000000007E-2</v>
      </c>
      <c r="P881" t="s">
        <v>2835</v>
      </c>
      <c r="Q881" s="5">
        <v>7.0000000000000007E-2</v>
      </c>
      <c r="S881" t="str">
        <f t="shared" si="41"/>
        <v>gi|631904661|gb|KJ599983.1|_Uncultured_bacterium_clone_UnmodCatholyte010_16S_ribosomal_RNA_gene,_partial_sequence</v>
      </c>
      <c r="T881" t="e">
        <f>VLOOKUP(Selected!S881,SILVA_ACT!$C$2:$Z$126,19,FALSE)</f>
        <v>#N/A</v>
      </c>
      <c r="U881" t="e">
        <f>VLOOKUP(Selected!S881,SILVA_ACT!$C$2:$Z$126,20,FALSE)</f>
        <v>#N/A</v>
      </c>
      <c r="V881" t="e">
        <f>VLOOKUP(Selected!S881,SILVA_ACT!$C$2:$Z$126,21,FALSE)</f>
        <v>#N/A</v>
      </c>
      <c r="W881" t="e">
        <f>VLOOKUP(Selected!S881,SILVA_ACT!$C$2:$Z$126,22,FALSE)</f>
        <v>#N/A</v>
      </c>
      <c r="X881" t="e">
        <f>VLOOKUP(Selected!S881,SILVA_ACT!$C$2:$Z$126,23,FALSE)</f>
        <v>#N/A</v>
      </c>
      <c r="Y881" t="e">
        <f>VLOOKUP(Selected!S881,SILVA_ACT!$C$2:$Z$126,24,FALSE)</f>
        <v>#N/A</v>
      </c>
    </row>
    <row r="882" spans="1:25">
      <c r="A882" s="2" t="s">
        <v>0</v>
      </c>
      <c r="B882" t="s">
        <v>1275</v>
      </c>
      <c r="C882" t="s">
        <v>1276</v>
      </c>
      <c r="D882">
        <f t="shared" si="39"/>
        <v>640</v>
      </c>
      <c r="E882" t="e">
        <f t="shared" si="40"/>
        <v>#N/A</v>
      </c>
      <c r="F882" t="s">
        <v>2369</v>
      </c>
      <c r="G882" s="5">
        <v>1</v>
      </c>
      <c r="H882" t="s">
        <v>2591</v>
      </c>
      <c r="I882" s="5">
        <v>1</v>
      </c>
      <c r="J882" t="s">
        <v>2591</v>
      </c>
      <c r="K882" s="5">
        <v>1</v>
      </c>
      <c r="L882" t="s">
        <v>2592</v>
      </c>
      <c r="M882" s="5">
        <v>1</v>
      </c>
      <c r="N882" t="s">
        <v>2688</v>
      </c>
      <c r="O882" s="5">
        <v>1</v>
      </c>
      <c r="P882" t="s">
        <v>2689</v>
      </c>
      <c r="Q882" s="5">
        <v>0.99</v>
      </c>
      <c r="S882" t="str">
        <f t="shared" si="41"/>
        <v>gi|631904660|gb|KJ599982.1|_Uncultured_Microbacterium_sp._clone_UnmodCatholyte009_16S_ribosomal_RNA_gene,_partial_sequence</v>
      </c>
      <c r="T882" t="e">
        <f>VLOOKUP(Selected!S882,SILVA_ACT!$C$2:$Z$126,19,FALSE)</f>
        <v>#N/A</v>
      </c>
      <c r="U882" t="e">
        <f>VLOOKUP(Selected!S882,SILVA_ACT!$C$2:$Z$126,20,FALSE)</f>
        <v>#N/A</v>
      </c>
      <c r="V882" t="e">
        <f>VLOOKUP(Selected!S882,SILVA_ACT!$C$2:$Z$126,21,FALSE)</f>
        <v>#N/A</v>
      </c>
      <c r="W882" t="e">
        <f>VLOOKUP(Selected!S882,SILVA_ACT!$C$2:$Z$126,22,FALSE)</f>
        <v>#N/A</v>
      </c>
      <c r="X882" t="e">
        <f>VLOOKUP(Selected!S882,SILVA_ACT!$C$2:$Z$126,23,FALSE)</f>
        <v>#N/A</v>
      </c>
      <c r="Y882" t="e">
        <f>VLOOKUP(Selected!S882,SILVA_ACT!$C$2:$Z$126,24,FALSE)</f>
        <v>#N/A</v>
      </c>
    </row>
    <row r="883" spans="1:25">
      <c r="A883" s="2" t="s">
        <v>0</v>
      </c>
      <c r="B883" t="s">
        <v>1277</v>
      </c>
      <c r="C883" t="s">
        <v>1278</v>
      </c>
      <c r="D883">
        <f t="shared" si="39"/>
        <v>641</v>
      </c>
      <c r="E883" t="e">
        <f t="shared" si="40"/>
        <v>#N/A</v>
      </c>
      <c r="F883" t="s">
        <v>2369</v>
      </c>
      <c r="G883" s="5">
        <v>1</v>
      </c>
      <c r="H883" t="s">
        <v>1978</v>
      </c>
      <c r="I883" s="5">
        <v>1</v>
      </c>
      <c r="J883" t="s">
        <v>1980</v>
      </c>
      <c r="K883" s="5">
        <v>1</v>
      </c>
      <c r="L883" t="s">
        <v>2531</v>
      </c>
      <c r="M883" s="5">
        <v>1</v>
      </c>
      <c r="N883" t="s">
        <v>2576</v>
      </c>
      <c r="O883" s="5">
        <v>1</v>
      </c>
      <c r="P883" t="s">
        <v>2577</v>
      </c>
      <c r="Q883" s="5">
        <v>1</v>
      </c>
      <c r="S883" t="str">
        <f t="shared" si="41"/>
        <v>gi|631904659|gb|KJ599981.1|_Uncultured_Xanthomonadaceae_bacterium_clone_UnmodCatholyte008_16S_ribosomal_RNA_gene,_partial_sequence</v>
      </c>
      <c r="T883" t="e">
        <f>VLOOKUP(Selected!S883,SILVA_ACT!$C$2:$Z$126,19,FALSE)</f>
        <v>#N/A</v>
      </c>
      <c r="U883" t="e">
        <f>VLOOKUP(Selected!S883,SILVA_ACT!$C$2:$Z$126,20,FALSE)</f>
        <v>#N/A</v>
      </c>
      <c r="V883" t="e">
        <f>VLOOKUP(Selected!S883,SILVA_ACT!$C$2:$Z$126,21,FALSE)</f>
        <v>#N/A</v>
      </c>
      <c r="W883" t="e">
        <f>VLOOKUP(Selected!S883,SILVA_ACT!$C$2:$Z$126,22,FALSE)</f>
        <v>#N/A</v>
      </c>
      <c r="X883" t="e">
        <f>VLOOKUP(Selected!S883,SILVA_ACT!$C$2:$Z$126,23,FALSE)</f>
        <v>#N/A</v>
      </c>
      <c r="Y883" t="e">
        <f>VLOOKUP(Selected!S883,SILVA_ACT!$C$2:$Z$126,24,FALSE)</f>
        <v>#N/A</v>
      </c>
    </row>
    <row r="884" spans="1:25">
      <c r="A884" s="2" t="s">
        <v>0</v>
      </c>
      <c r="B884" t="s">
        <v>1279</v>
      </c>
      <c r="C884" t="s">
        <v>1280</v>
      </c>
      <c r="D884">
        <f t="shared" si="39"/>
        <v>642</v>
      </c>
      <c r="E884" t="e">
        <f t="shared" si="40"/>
        <v>#N/A</v>
      </c>
      <c r="F884" t="s">
        <v>2369</v>
      </c>
      <c r="G884" s="5">
        <v>1</v>
      </c>
      <c r="H884" t="s">
        <v>2591</v>
      </c>
      <c r="I884" s="5">
        <v>1</v>
      </c>
      <c r="J884" t="s">
        <v>2591</v>
      </c>
      <c r="K884" s="5">
        <v>1</v>
      </c>
      <c r="L884" t="s">
        <v>2592</v>
      </c>
      <c r="M884" s="5">
        <v>1</v>
      </c>
      <c r="N884" t="s">
        <v>2653</v>
      </c>
      <c r="O884" s="5">
        <v>1</v>
      </c>
      <c r="P884" t="s">
        <v>2654</v>
      </c>
      <c r="Q884" s="5">
        <v>1</v>
      </c>
      <c r="S884" t="str">
        <f t="shared" si="41"/>
        <v>gi|631904658|gb|KJ599980.1|_Uncultured_Gordonia_sp._clone_UnmodCatholyte007_16S_ribosomal_RNA_gene,_partial_sequence</v>
      </c>
      <c r="T884" t="e">
        <f>VLOOKUP(Selected!S884,SILVA_ACT!$C$2:$Z$126,19,FALSE)</f>
        <v>#N/A</v>
      </c>
      <c r="U884" t="e">
        <f>VLOOKUP(Selected!S884,SILVA_ACT!$C$2:$Z$126,20,FALSE)</f>
        <v>#N/A</v>
      </c>
      <c r="V884" t="e">
        <f>VLOOKUP(Selected!S884,SILVA_ACT!$C$2:$Z$126,21,FALSE)</f>
        <v>#N/A</v>
      </c>
      <c r="W884" t="e">
        <f>VLOOKUP(Selected!S884,SILVA_ACT!$C$2:$Z$126,22,FALSE)</f>
        <v>#N/A</v>
      </c>
      <c r="X884" t="e">
        <f>VLOOKUP(Selected!S884,SILVA_ACT!$C$2:$Z$126,23,FALSE)</f>
        <v>#N/A</v>
      </c>
      <c r="Y884" t="e">
        <f>VLOOKUP(Selected!S884,SILVA_ACT!$C$2:$Z$126,24,FALSE)</f>
        <v>#N/A</v>
      </c>
    </row>
    <row r="885" spans="1:25">
      <c r="A885" s="2" t="s">
        <v>0</v>
      </c>
      <c r="B885" t="s">
        <v>1281</v>
      </c>
      <c r="C885" t="s">
        <v>1282</v>
      </c>
      <c r="D885">
        <f t="shared" si="39"/>
        <v>643</v>
      </c>
      <c r="E885" t="e">
        <f t="shared" si="40"/>
        <v>#N/A</v>
      </c>
      <c r="F885" t="s">
        <v>2369</v>
      </c>
      <c r="G885" s="5">
        <v>1</v>
      </c>
      <c r="H885" t="s">
        <v>1978</v>
      </c>
      <c r="I885" s="5">
        <v>1</v>
      </c>
      <c r="J885" t="s">
        <v>2455</v>
      </c>
      <c r="K885" s="5">
        <v>1</v>
      </c>
      <c r="L885" t="s">
        <v>2479</v>
      </c>
      <c r="M885" s="5">
        <v>1</v>
      </c>
      <c r="N885" t="s">
        <v>2681</v>
      </c>
      <c r="O885" s="5">
        <v>1</v>
      </c>
      <c r="P885" t="s">
        <v>2682</v>
      </c>
      <c r="Q885" s="5">
        <v>1</v>
      </c>
      <c r="S885" t="str">
        <f t="shared" si="41"/>
        <v>gi|631904657|gb|KJ599979.1|_Uncultured_Sorangium_sp._clone_UnmodCatholyte006_16S_ribosomal_RNA_gene,_partial_sequence</v>
      </c>
      <c r="T885" t="e">
        <f>VLOOKUP(Selected!S885,SILVA_ACT!$C$2:$Z$126,19,FALSE)</f>
        <v>#N/A</v>
      </c>
      <c r="U885" t="e">
        <f>VLOOKUP(Selected!S885,SILVA_ACT!$C$2:$Z$126,20,FALSE)</f>
        <v>#N/A</v>
      </c>
      <c r="V885" t="e">
        <f>VLOOKUP(Selected!S885,SILVA_ACT!$C$2:$Z$126,21,FALSE)</f>
        <v>#N/A</v>
      </c>
      <c r="W885" t="e">
        <f>VLOOKUP(Selected!S885,SILVA_ACT!$C$2:$Z$126,22,FALSE)</f>
        <v>#N/A</v>
      </c>
      <c r="X885" t="e">
        <f>VLOOKUP(Selected!S885,SILVA_ACT!$C$2:$Z$126,23,FALSE)</f>
        <v>#N/A</v>
      </c>
      <c r="Y885" t="e">
        <f>VLOOKUP(Selected!S885,SILVA_ACT!$C$2:$Z$126,24,FALSE)</f>
        <v>#N/A</v>
      </c>
    </row>
    <row r="886" spans="1:25">
      <c r="A886" s="2" t="s">
        <v>0</v>
      </c>
      <c r="B886" t="s">
        <v>1283</v>
      </c>
      <c r="C886" t="s">
        <v>1284</v>
      </c>
      <c r="D886">
        <f t="shared" si="39"/>
        <v>642</v>
      </c>
      <c r="E886" t="e">
        <f t="shared" si="40"/>
        <v>#N/A</v>
      </c>
      <c r="F886" t="s">
        <v>2369</v>
      </c>
      <c r="G886" s="5">
        <v>1</v>
      </c>
      <c r="H886" t="s">
        <v>1978</v>
      </c>
      <c r="I886" s="5">
        <v>1</v>
      </c>
      <c r="J886" t="s">
        <v>1981</v>
      </c>
      <c r="K886" s="5">
        <v>1</v>
      </c>
      <c r="L886" t="s">
        <v>2597</v>
      </c>
      <c r="M886" s="5">
        <v>1</v>
      </c>
      <c r="N886" t="s">
        <v>2626</v>
      </c>
      <c r="O886" s="5">
        <v>1</v>
      </c>
      <c r="P886" t="s">
        <v>2673</v>
      </c>
      <c r="Q886" s="5">
        <v>1</v>
      </c>
      <c r="S886" t="str">
        <f t="shared" si="41"/>
        <v>gi|631904656|gb|KJ599978.1|_Uncultured_Sphingopyxis_sp._clone_UnmodCatholyte005_16S_ribosomal_RNA_gene,_partial_sequence</v>
      </c>
      <c r="T886" t="e">
        <f>VLOOKUP(Selected!S886,SILVA_ACT!$C$2:$Z$126,19,FALSE)</f>
        <v>#N/A</v>
      </c>
      <c r="U886" t="e">
        <f>VLOOKUP(Selected!S886,SILVA_ACT!$C$2:$Z$126,20,FALSE)</f>
        <v>#N/A</v>
      </c>
      <c r="V886" t="e">
        <f>VLOOKUP(Selected!S886,SILVA_ACT!$C$2:$Z$126,21,FALSE)</f>
        <v>#N/A</v>
      </c>
      <c r="W886" t="e">
        <f>VLOOKUP(Selected!S886,SILVA_ACT!$C$2:$Z$126,22,FALSE)</f>
        <v>#N/A</v>
      </c>
      <c r="X886" t="e">
        <f>VLOOKUP(Selected!S886,SILVA_ACT!$C$2:$Z$126,23,FALSE)</f>
        <v>#N/A</v>
      </c>
      <c r="Y886" t="e">
        <f>VLOOKUP(Selected!S886,SILVA_ACT!$C$2:$Z$126,24,FALSE)</f>
        <v>#N/A</v>
      </c>
    </row>
    <row r="887" spans="1:25">
      <c r="A887" s="2" t="s">
        <v>0</v>
      </c>
      <c r="B887" t="s">
        <v>1285</v>
      </c>
      <c r="C887" t="s">
        <v>1286</v>
      </c>
      <c r="D887">
        <f t="shared" si="39"/>
        <v>641</v>
      </c>
      <c r="E887" t="e">
        <f t="shared" si="40"/>
        <v>#N/A</v>
      </c>
      <c r="F887" t="s">
        <v>2369</v>
      </c>
      <c r="G887" s="5">
        <v>1</v>
      </c>
      <c r="H887" t="s">
        <v>1978</v>
      </c>
      <c r="I887" s="5">
        <v>1</v>
      </c>
      <c r="J887" t="s">
        <v>1980</v>
      </c>
      <c r="K887" s="5">
        <v>1</v>
      </c>
      <c r="L887" t="s">
        <v>2531</v>
      </c>
      <c r="M887" s="5">
        <v>1</v>
      </c>
      <c r="N887" t="s">
        <v>2576</v>
      </c>
      <c r="O887" s="5">
        <v>1</v>
      </c>
      <c r="P887" t="s">
        <v>2836</v>
      </c>
      <c r="Q887" s="5">
        <v>0.94</v>
      </c>
      <c r="S887" t="str">
        <f t="shared" si="41"/>
        <v>gi|631904655|gb|KJ599977.1|_Uncultured_Xylella_sp._clone_UnmodCatholyte004_16S_ribosomal_RNA_gene,_partial_sequence</v>
      </c>
      <c r="T887" t="e">
        <f>VLOOKUP(Selected!S887,SILVA_ACT!$C$2:$Z$126,19,FALSE)</f>
        <v>#N/A</v>
      </c>
      <c r="U887" t="e">
        <f>VLOOKUP(Selected!S887,SILVA_ACT!$C$2:$Z$126,20,FALSE)</f>
        <v>#N/A</v>
      </c>
      <c r="V887" t="e">
        <f>VLOOKUP(Selected!S887,SILVA_ACT!$C$2:$Z$126,21,FALSE)</f>
        <v>#N/A</v>
      </c>
      <c r="W887" t="e">
        <f>VLOOKUP(Selected!S887,SILVA_ACT!$C$2:$Z$126,22,FALSE)</f>
        <v>#N/A</v>
      </c>
      <c r="X887" t="e">
        <f>VLOOKUP(Selected!S887,SILVA_ACT!$C$2:$Z$126,23,FALSE)</f>
        <v>#N/A</v>
      </c>
      <c r="Y887" t="e">
        <f>VLOOKUP(Selected!S887,SILVA_ACT!$C$2:$Z$126,24,FALSE)</f>
        <v>#N/A</v>
      </c>
    </row>
    <row r="888" spans="1:25">
      <c r="A888" s="2" t="s">
        <v>0</v>
      </c>
      <c r="B888" t="s">
        <v>1287</v>
      </c>
      <c r="C888" t="s">
        <v>1288</v>
      </c>
      <c r="D888">
        <f t="shared" si="39"/>
        <v>645</v>
      </c>
      <c r="E888" t="e">
        <f t="shared" si="40"/>
        <v>#N/A</v>
      </c>
      <c r="F888" t="s">
        <v>2369</v>
      </c>
      <c r="G888" s="5">
        <v>1</v>
      </c>
      <c r="H888" t="s">
        <v>2429</v>
      </c>
      <c r="I888" s="5">
        <v>1</v>
      </c>
      <c r="J888" t="s">
        <v>2604</v>
      </c>
      <c r="K888" s="5">
        <v>1</v>
      </c>
      <c r="L888" t="s">
        <v>2605</v>
      </c>
      <c r="M888" s="5">
        <v>1</v>
      </c>
      <c r="N888" t="s">
        <v>2606</v>
      </c>
      <c r="O888" s="5">
        <v>1</v>
      </c>
      <c r="P888" t="s">
        <v>2607</v>
      </c>
      <c r="Q888" s="5">
        <v>0.9</v>
      </c>
      <c r="S888" t="str">
        <f t="shared" si="41"/>
        <v>gi|631904654|gb|KJ599976.1|_Uncultured_Anaerosinus_sp._clone_UnmodCatholyte003_16S_ribosomal_RNA_gene,_partial_sequence</v>
      </c>
      <c r="T888" t="e">
        <f>VLOOKUP(Selected!S888,SILVA_ACT!$C$2:$Z$126,19,FALSE)</f>
        <v>#N/A</v>
      </c>
      <c r="U888" t="e">
        <f>VLOOKUP(Selected!S888,SILVA_ACT!$C$2:$Z$126,20,FALSE)</f>
        <v>#N/A</v>
      </c>
      <c r="V888" t="e">
        <f>VLOOKUP(Selected!S888,SILVA_ACT!$C$2:$Z$126,21,FALSE)</f>
        <v>#N/A</v>
      </c>
      <c r="W888" t="e">
        <f>VLOOKUP(Selected!S888,SILVA_ACT!$C$2:$Z$126,22,FALSE)</f>
        <v>#N/A</v>
      </c>
      <c r="X888" t="e">
        <f>VLOOKUP(Selected!S888,SILVA_ACT!$C$2:$Z$126,23,FALSE)</f>
        <v>#N/A</v>
      </c>
      <c r="Y888" t="e">
        <f>VLOOKUP(Selected!S888,SILVA_ACT!$C$2:$Z$126,24,FALSE)</f>
        <v>#N/A</v>
      </c>
    </row>
    <row r="889" spans="1:25">
      <c r="A889" s="2" t="s">
        <v>0</v>
      </c>
      <c r="B889" t="s">
        <v>1289</v>
      </c>
      <c r="C889" t="s">
        <v>1290</v>
      </c>
      <c r="D889">
        <f t="shared" si="39"/>
        <v>641</v>
      </c>
      <c r="E889" t="e">
        <f t="shared" si="40"/>
        <v>#N/A</v>
      </c>
      <c r="F889" t="s">
        <v>2369</v>
      </c>
      <c r="G889" s="5">
        <v>1</v>
      </c>
      <c r="H889" t="s">
        <v>1978</v>
      </c>
      <c r="I889" s="5">
        <v>1</v>
      </c>
      <c r="J889" t="s">
        <v>1981</v>
      </c>
      <c r="K889" s="5">
        <v>1</v>
      </c>
      <c r="L889" t="s">
        <v>2383</v>
      </c>
      <c r="M889" s="5">
        <v>1</v>
      </c>
      <c r="N889" t="s">
        <v>2580</v>
      </c>
      <c r="O889" s="5">
        <v>0.89</v>
      </c>
      <c r="P889" t="s">
        <v>2645</v>
      </c>
      <c r="Q889" s="5">
        <v>0.86</v>
      </c>
      <c r="S889" t="str">
        <f t="shared" si="41"/>
        <v>gi|631904653|gb|KJ599975.1|_Uncultured_Aminobacter_sp._clone_UnmodCatholyte002_16S_ribosomal_RNA_gene,_partial_sequence</v>
      </c>
      <c r="T889" t="e">
        <f>VLOOKUP(Selected!S889,SILVA_ACT!$C$2:$Z$126,19,FALSE)</f>
        <v>#N/A</v>
      </c>
      <c r="U889" t="e">
        <f>VLOOKUP(Selected!S889,SILVA_ACT!$C$2:$Z$126,20,FALSE)</f>
        <v>#N/A</v>
      </c>
      <c r="V889" t="e">
        <f>VLOOKUP(Selected!S889,SILVA_ACT!$C$2:$Z$126,21,FALSE)</f>
        <v>#N/A</v>
      </c>
      <c r="W889" t="e">
        <f>VLOOKUP(Selected!S889,SILVA_ACT!$C$2:$Z$126,22,FALSE)</f>
        <v>#N/A</v>
      </c>
      <c r="X889" t="e">
        <f>VLOOKUP(Selected!S889,SILVA_ACT!$C$2:$Z$126,23,FALSE)</f>
        <v>#N/A</v>
      </c>
      <c r="Y889" t="e">
        <f>VLOOKUP(Selected!S889,SILVA_ACT!$C$2:$Z$126,24,FALSE)</f>
        <v>#N/A</v>
      </c>
    </row>
    <row r="890" spans="1:25">
      <c r="A890" s="2" t="s">
        <v>0</v>
      </c>
      <c r="B890" t="s">
        <v>1291</v>
      </c>
      <c r="C890" t="s">
        <v>1292</v>
      </c>
      <c r="D890">
        <f t="shared" si="39"/>
        <v>645</v>
      </c>
      <c r="E890" t="e">
        <f t="shared" si="40"/>
        <v>#N/A</v>
      </c>
      <c r="F890" t="s">
        <v>2369</v>
      </c>
      <c r="G890" s="5">
        <v>1</v>
      </c>
      <c r="H890" t="s">
        <v>2429</v>
      </c>
      <c r="I890" s="5">
        <v>1</v>
      </c>
      <c r="J890" t="s">
        <v>2604</v>
      </c>
      <c r="K890" s="5">
        <v>1</v>
      </c>
      <c r="L890" t="s">
        <v>2605</v>
      </c>
      <c r="M890" s="5">
        <v>1</v>
      </c>
      <c r="N890" t="s">
        <v>2606</v>
      </c>
      <c r="O890" s="5">
        <v>1</v>
      </c>
      <c r="P890" t="s">
        <v>2693</v>
      </c>
      <c r="Q890" s="5">
        <v>0.86</v>
      </c>
      <c r="S890" t="str">
        <f t="shared" si="41"/>
        <v>gi|631904652|gb|KJ599974.1|_Uncultured_Sporomusa_sp._clone_UnmodCatholyte001_16S_ribosomal_RNA_gene,_partial_sequence</v>
      </c>
      <c r="T890" t="e">
        <f>VLOOKUP(Selected!S890,SILVA_ACT!$C$2:$Z$126,19,FALSE)</f>
        <v>#N/A</v>
      </c>
      <c r="U890" t="e">
        <f>VLOOKUP(Selected!S890,SILVA_ACT!$C$2:$Z$126,20,FALSE)</f>
        <v>#N/A</v>
      </c>
      <c r="V890" t="e">
        <f>VLOOKUP(Selected!S890,SILVA_ACT!$C$2:$Z$126,21,FALSE)</f>
        <v>#N/A</v>
      </c>
      <c r="W890" t="e">
        <f>VLOOKUP(Selected!S890,SILVA_ACT!$C$2:$Z$126,22,FALSE)</f>
        <v>#N/A</v>
      </c>
      <c r="X890" t="e">
        <f>VLOOKUP(Selected!S890,SILVA_ACT!$C$2:$Z$126,23,FALSE)</f>
        <v>#N/A</v>
      </c>
      <c r="Y890" t="e">
        <f>VLOOKUP(Selected!S890,SILVA_ACT!$C$2:$Z$126,24,FALSE)</f>
        <v>#N/A</v>
      </c>
    </row>
    <row r="891" spans="1:25">
      <c r="A891" s="2" t="s">
        <v>0</v>
      </c>
      <c r="B891" t="s">
        <v>1293</v>
      </c>
      <c r="C891" t="s">
        <v>1294</v>
      </c>
      <c r="D891">
        <f t="shared" si="39"/>
        <v>235</v>
      </c>
      <c r="E891" t="e">
        <f t="shared" si="40"/>
        <v>#N/A</v>
      </c>
      <c r="F891" t="s">
        <v>2369</v>
      </c>
      <c r="G891" s="5">
        <v>1</v>
      </c>
      <c r="H891" t="s">
        <v>1978</v>
      </c>
      <c r="I891" s="5">
        <v>1</v>
      </c>
      <c r="J891" t="s">
        <v>1981</v>
      </c>
      <c r="K891" s="5">
        <v>1</v>
      </c>
      <c r="L891" t="s">
        <v>2597</v>
      </c>
      <c r="M891" s="5">
        <v>1</v>
      </c>
      <c r="N891" t="s">
        <v>2626</v>
      </c>
      <c r="O891" s="5">
        <v>1</v>
      </c>
      <c r="P891" t="s">
        <v>2710</v>
      </c>
      <c r="Q891" s="5">
        <v>0.99</v>
      </c>
      <c r="S891" t="str">
        <f t="shared" si="41"/>
        <v>gi|631904651|gb|KJ599973.1|_Uncultured_Sphingobium_sp._clone_N-20Catholyte069_16S_ribosomal_RNA_gene,_partial_sequence</v>
      </c>
      <c r="T891" t="e">
        <f>VLOOKUP(Selected!S891,SILVA_ACT!$C$2:$Z$126,19,FALSE)</f>
        <v>#N/A</v>
      </c>
      <c r="U891" t="e">
        <f>VLOOKUP(Selected!S891,SILVA_ACT!$C$2:$Z$126,20,FALSE)</f>
        <v>#N/A</v>
      </c>
      <c r="V891" t="e">
        <f>VLOOKUP(Selected!S891,SILVA_ACT!$C$2:$Z$126,21,FALSE)</f>
        <v>#N/A</v>
      </c>
      <c r="W891" t="e">
        <f>VLOOKUP(Selected!S891,SILVA_ACT!$C$2:$Z$126,22,FALSE)</f>
        <v>#N/A</v>
      </c>
      <c r="X891" t="e">
        <f>VLOOKUP(Selected!S891,SILVA_ACT!$C$2:$Z$126,23,FALSE)</f>
        <v>#N/A</v>
      </c>
      <c r="Y891" t="e">
        <f>VLOOKUP(Selected!S891,SILVA_ACT!$C$2:$Z$126,24,FALSE)</f>
        <v>#N/A</v>
      </c>
    </row>
    <row r="892" spans="1:25">
      <c r="A892" s="2" t="s">
        <v>0</v>
      </c>
      <c r="B892" t="s">
        <v>1295</v>
      </c>
      <c r="C892" t="s">
        <v>1296</v>
      </c>
      <c r="D892">
        <f t="shared" si="39"/>
        <v>262</v>
      </c>
      <c r="E892" t="e">
        <f t="shared" si="40"/>
        <v>#N/A</v>
      </c>
      <c r="F892" t="s">
        <v>2369</v>
      </c>
      <c r="G892" s="5">
        <v>1</v>
      </c>
      <c r="H892" t="s">
        <v>2429</v>
      </c>
      <c r="I892" s="5">
        <v>0.99</v>
      </c>
      <c r="J892" t="s">
        <v>2604</v>
      </c>
      <c r="K892" s="5">
        <v>0.99</v>
      </c>
      <c r="L892" t="s">
        <v>2605</v>
      </c>
      <c r="M892" s="5">
        <v>0.99</v>
      </c>
      <c r="N892" t="s">
        <v>2606</v>
      </c>
      <c r="O892" s="5">
        <v>0.99</v>
      </c>
      <c r="P892" t="s">
        <v>2607</v>
      </c>
      <c r="Q892" s="5">
        <v>0.83</v>
      </c>
      <c r="S892" t="str">
        <f t="shared" si="41"/>
        <v>gi|631904650|gb|KJ599972.1|_Uncultured_Anaerosinus_sp._clone_N-20Catholyte068_16S_ribosomal_RNA_gene,_partial_sequence</v>
      </c>
      <c r="T892" t="e">
        <f>VLOOKUP(Selected!S892,SILVA_ACT!$C$2:$Z$126,19,FALSE)</f>
        <v>#N/A</v>
      </c>
      <c r="U892" t="e">
        <f>VLOOKUP(Selected!S892,SILVA_ACT!$C$2:$Z$126,20,FALSE)</f>
        <v>#N/A</v>
      </c>
      <c r="V892" t="e">
        <f>VLOOKUP(Selected!S892,SILVA_ACT!$C$2:$Z$126,21,FALSE)</f>
        <v>#N/A</v>
      </c>
      <c r="W892" t="e">
        <f>VLOOKUP(Selected!S892,SILVA_ACT!$C$2:$Z$126,22,FALSE)</f>
        <v>#N/A</v>
      </c>
      <c r="X892" t="e">
        <f>VLOOKUP(Selected!S892,SILVA_ACT!$C$2:$Z$126,23,FALSE)</f>
        <v>#N/A</v>
      </c>
      <c r="Y892" t="e">
        <f>VLOOKUP(Selected!S892,SILVA_ACT!$C$2:$Z$126,24,FALSE)</f>
        <v>#N/A</v>
      </c>
    </row>
    <row r="893" spans="1:25">
      <c r="A893" s="2" t="s">
        <v>0</v>
      </c>
      <c r="B893" t="s">
        <v>1297</v>
      </c>
      <c r="C893" t="s">
        <v>1298</v>
      </c>
      <c r="D893">
        <f t="shared" si="39"/>
        <v>278</v>
      </c>
      <c r="E893" t="e">
        <f t="shared" si="40"/>
        <v>#N/A</v>
      </c>
      <c r="F893" t="s">
        <v>2369</v>
      </c>
      <c r="G893" s="5">
        <v>1</v>
      </c>
      <c r="H893" t="s">
        <v>2429</v>
      </c>
      <c r="I893" s="5">
        <v>1</v>
      </c>
      <c r="J893" t="s">
        <v>2430</v>
      </c>
      <c r="K893" s="5">
        <v>1</v>
      </c>
      <c r="L893" t="s">
        <v>2539</v>
      </c>
      <c r="M893" s="5">
        <v>1</v>
      </c>
      <c r="N893" t="s">
        <v>2540</v>
      </c>
      <c r="O893" s="5">
        <v>1</v>
      </c>
      <c r="P893" t="s">
        <v>2585</v>
      </c>
      <c r="Q893" s="5">
        <v>0.73</v>
      </c>
      <c r="S893" t="str">
        <f t="shared" si="41"/>
        <v>gi|631904649|gb|KJ599971.1|_Uncultured_Lachnospiraceae_bacterium_clone_N-20Catholyte067_16S_ribosomal_RNA_gene,_partial_sequence</v>
      </c>
      <c r="T893" t="e">
        <f>VLOOKUP(Selected!S893,SILVA_ACT!$C$2:$Z$126,19,FALSE)</f>
        <v>#N/A</v>
      </c>
      <c r="U893" t="e">
        <f>VLOOKUP(Selected!S893,SILVA_ACT!$C$2:$Z$126,20,FALSE)</f>
        <v>#N/A</v>
      </c>
      <c r="V893" t="e">
        <f>VLOOKUP(Selected!S893,SILVA_ACT!$C$2:$Z$126,21,FALSE)</f>
        <v>#N/A</v>
      </c>
      <c r="W893" t="e">
        <f>VLOOKUP(Selected!S893,SILVA_ACT!$C$2:$Z$126,22,FALSE)</f>
        <v>#N/A</v>
      </c>
      <c r="X893" t="e">
        <f>VLOOKUP(Selected!S893,SILVA_ACT!$C$2:$Z$126,23,FALSE)</f>
        <v>#N/A</v>
      </c>
      <c r="Y893" t="e">
        <f>VLOOKUP(Selected!S893,SILVA_ACT!$C$2:$Z$126,24,FALSE)</f>
        <v>#N/A</v>
      </c>
    </row>
    <row r="894" spans="1:25">
      <c r="A894" s="2" t="s">
        <v>0</v>
      </c>
      <c r="B894" t="s">
        <v>1299</v>
      </c>
      <c r="C894" t="s">
        <v>1300</v>
      </c>
      <c r="D894">
        <f t="shared" si="39"/>
        <v>361</v>
      </c>
      <c r="E894" t="e">
        <f t="shared" si="40"/>
        <v>#N/A</v>
      </c>
      <c r="F894" t="s">
        <v>2369</v>
      </c>
      <c r="G894" s="5">
        <v>1</v>
      </c>
      <c r="H894" t="s">
        <v>1978</v>
      </c>
      <c r="I894" s="5">
        <v>1</v>
      </c>
      <c r="J894" t="s">
        <v>1981</v>
      </c>
      <c r="K894" s="5">
        <v>1</v>
      </c>
      <c r="L894" t="s">
        <v>2444</v>
      </c>
      <c r="M894" s="5">
        <v>0.99</v>
      </c>
      <c r="N894" t="s">
        <v>2624</v>
      </c>
      <c r="O894" s="5">
        <v>0.99</v>
      </c>
      <c r="P894" t="s">
        <v>2625</v>
      </c>
      <c r="Q894" s="5">
        <v>0.96</v>
      </c>
      <c r="S894" t="str">
        <f t="shared" si="41"/>
        <v>gi|631904648|gb|KJ599970.1|_Uncultured_Asticcacaulis_sp._clone_N-20Catholyte066_16S_ribosomal_RNA_gene,_partial_sequence</v>
      </c>
      <c r="T894" t="e">
        <f>VLOOKUP(Selected!S894,SILVA_ACT!$C$2:$Z$126,19,FALSE)</f>
        <v>#N/A</v>
      </c>
      <c r="U894" t="e">
        <f>VLOOKUP(Selected!S894,SILVA_ACT!$C$2:$Z$126,20,FALSE)</f>
        <v>#N/A</v>
      </c>
      <c r="V894" t="e">
        <f>VLOOKUP(Selected!S894,SILVA_ACT!$C$2:$Z$126,21,FALSE)</f>
        <v>#N/A</v>
      </c>
      <c r="W894" t="e">
        <f>VLOOKUP(Selected!S894,SILVA_ACT!$C$2:$Z$126,22,FALSE)</f>
        <v>#N/A</v>
      </c>
      <c r="X894" t="e">
        <f>VLOOKUP(Selected!S894,SILVA_ACT!$C$2:$Z$126,23,FALSE)</f>
        <v>#N/A</v>
      </c>
      <c r="Y894" t="e">
        <f>VLOOKUP(Selected!S894,SILVA_ACT!$C$2:$Z$126,24,FALSE)</f>
        <v>#N/A</v>
      </c>
    </row>
    <row r="895" spans="1:25">
      <c r="A895" s="2" t="s">
        <v>0</v>
      </c>
      <c r="B895" t="s">
        <v>1301</v>
      </c>
      <c r="C895" t="s">
        <v>1302</v>
      </c>
      <c r="D895">
        <f t="shared" si="39"/>
        <v>387</v>
      </c>
      <c r="E895" t="e">
        <f t="shared" si="40"/>
        <v>#N/A</v>
      </c>
      <c r="F895" t="s">
        <v>2369</v>
      </c>
      <c r="G895" s="5">
        <v>1</v>
      </c>
      <c r="H895" t="s">
        <v>1978</v>
      </c>
      <c r="I895" s="5">
        <v>1</v>
      </c>
      <c r="J895" t="s">
        <v>1981</v>
      </c>
      <c r="K895" s="5">
        <v>1</v>
      </c>
      <c r="L895" t="s">
        <v>2597</v>
      </c>
      <c r="M895" s="5">
        <v>1</v>
      </c>
      <c r="N895" t="s">
        <v>2626</v>
      </c>
      <c r="O895" s="5">
        <v>1</v>
      </c>
      <c r="P895" t="s">
        <v>2685</v>
      </c>
      <c r="Q895" s="5">
        <v>0.9</v>
      </c>
      <c r="S895" t="str">
        <f t="shared" si="41"/>
        <v>gi|631904647|gb|KJ599969.1|_Uncultured_Sphingomonas_sp._clone_N-20Catholyte065_16S_ribosomal_RNA_gene,_partial_sequence</v>
      </c>
      <c r="T895" t="e">
        <f>VLOOKUP(Selected!S895,SILVA_ACT!$C$2:$Z$126,19,FALSE)</f>
        <v>#N/A</v>
      </c>
      <c r="U895" t="e">
        <f>VLOOKUP(Selected!S895,SILVA_ACT!$C$2:$Z$126,20,FALSE)</f>
        <v>#N/A</v>
      </c>
      <c r="V895" t="e">
        <f>VLOOKUP(Selected!S895,SILVA_ACT!$C$2:$Z$126,21,FALSE)</f>
        <v>#N/A</v>
      </c>
      <c r="W895" t="e">
        <f>VLOOKUP(Selected!S895,SILVA_ACT!$C$2:$Z$126,22,FALSE)</f>
        <v>#N/A</v>
      </c>
      <c r="X895" t="e">
        <f>VLOOKUP(Selected!S895,SILVA_ACT!$C$2:$Z$126,23,FALSE)</f>
        <v>#N/A</v>
      </c>
      <c r="Y895" t="e">
        <f>VLOOKUP(Selected!S895,SILVA_ACT!$C$2:$Z$126,24,FALSE)</f>
        <v>#N/A</v>
      </c>
    </row>
    <row r="896" spans="1:25">
      <c r="A896" s="2" t="s">
        <v>0</v>
      </c>
      <c r="B896" t="s">
        <v>1303</v>
      </c>
      <c r="C896" t="s">
        <v>1304</v>
      </c>
      <c r="D896">
        <f t="shared" si="39"/>
        <v>422</v>
      </c>
      <c r="E896" t="e">
        <f t="shared" si="40"/>
        <v>#N/A</v>
      </c>
      <c r="F896" t="s">
        <v>2369</v>
      </c>
      <c r="G896" s="5">
        <v>1</v>
      </c>
      <c r="H896" t="s">
        <v>2429</v>
      </c>
      <c r="I896" s="5">
        <v>1</v>
      </c>
      <c r="J896" t="s">
        <v>2430</v>
      </c>
      <c r="K896" s="5">
        <v>1</v>
      </c>
      <c r="L896" t="s">
        <v>2539</v>
      </c>
      <c r="M896" s="5">
        <v>1</v>
      </c>
      <c r="N896" t="s">
        <v>2583</v>
      </c>
      <c r="O896" s="5">
        <v>1</v>
      </c>
      <c r="P896" t="s">
        <v>2608</v>
      </c>
      <c r="Q896" s="5">
        <v>0.96</v>
      </c>
      <c r="S896" t="str">
        <f t="shared" si="41"/>
        <v>gi|631904646|gb|KJ599968.1|_Uncultured_Ruminococcaceae_bacterium_clone_N-20Catholyte064_16S_ribosomal_RNA_gene,_partial_sequence</v>
      </c>
      <c r="T896" t="e">
        <f>VLOOKUP(Selected!S896,SILVA_ACT!$C$2:$Z$126,19,FALSE)</f>
        <v>#N/A</v>
      </c>
      <c r="U896" t="e">
        <f>VLOOKUP(Selected!S896,SILVA_ACT!$C$2:$Z$126,20,FALSE)</f>
        <v>#N/A</v>
      </c>
      <c r="V896" t="e">
        <f>VLOOKUP(Selected!S896,SILVA_ACT!$C$2:$Z$126,21,FALSE)</f>
        <v>#N/A</v>
      </c>
      <c r="W896" t="e">
        <f>VLOOKUP(Selected!S896,SILVA_ACT!$C$2:$Z$126,22,FALSE)</f>
        <v>#N/A</v>
      </c>
      <c r="X896" t="e">
        <f>VLOOKUP(Selected!S896,SILVA_ACT!$C$2:$Z$126,23,FALSE)</f>
        <v>#N/A</v>
      </c>
      <c r="Y896" t="e">
        <f>VLOOKUP(Selected!S896,SILVA_ACT!$C$2:$Z$126,24,FALSE)</f>
        <v>#N/A</v>
      </c>
    </row>
    <row r="897" spans="1:25">
      <c r="A897" s="2" t="s">
        <v>0</v>
      </c>
      <c r="B897" t="s">
        <v>1305</v>
      </c>
      <c r="C897" t="s">
        <v>1306</v>
      </c>
      <c r="D897">
        <f t="shared" si="39"/>
        <v>479</v>
      </c>
      <c r="E897" t="e">
        <f t="shared" si="40"/>
        <v>#N/A</v>
      </c>
      <c r="F897" t="s">
        <v>2369</v>
      </c>
      <c r="G897" s="5">
        <v>1</v>
      </c>
      <c r="H897" t="s">
        <v>1978</v>
      </c>
      <c r="I897" s="5">
        <v>1</v>
      </c>
      <c r="J897" t="s">
        <v>1981</v>
      </c>
      <c r="K897" s="5">
        <v>1</v>
      </c>
      <c r="L897" t="s">
        <v>2383</v>
      </c>
      <c r="M897" s="5">
        <v>1</v>
      </c>
      <c r="N897" t="s">
        <v>2427</v>
      </c>
      <c r="O897" s="5">
        <v>1</v>
      </c>
      <c r="P897" t="s">
        <v>2639</v>
      </c>
      <c r="Q897" s="5">
        <v>1</v>
      </c>
      <c r="S897" t="str">
        <f t="shared" si="41"/>
        <v>gi|631904645|gb|KJ599967.1|_Uncultured_Aurantimonadaceae_bacterium_clone_N-20Catholyte063_16S_ribosomal_RNA_gene,_partial_sequence</v>
      </c>
      <c r="T897" t="e">
        <f>VLOOKUP(Selected!S897,SILVA_ACT!$C$2:$Z$126,19,FALSE)</f>
        <v>#N/A</v>
      </c>
      <c r="U897" t="e">
        <f>VLOOKUP(Selected!S897,SILVA_ACT!$C$2:$Z$126,20,FALSE)</f>
        <v>#N/A</v>
      </c>
      <c r="V897" t="e">
        <f>VLOOKUP(Selected!S897,SILVA_ACT!$C$2:$Z$126,21,FALSE)</f>
        <v>#N/A</v>
      </c>
      <c r="W897" t="e">
        <f>VLOOKUP(Selected!S897,SILVA_ACT!$C$2:$Z$126,22,FALSE)</f>
        <v>#N/A</v>
      </c>
      <c r="X897" t="e">
        <f>VLOOKUP(Selected!S897,SILVA_ACT!$C$2:$Z$126,23,FALSE)</f>
        <v>#N/A</v>
      </c>
      <c r="Y897" t="e">
        <f>VLOOKUP(Selected!S897,SILVA_ACT!$C$2:$Z$126,24,FALSE)</f>
        <v>#N/A</v>
      </c>
    </row>
    <row r="898" spans="1:25">
      <c r="A898" s="2" t="s">
        <v>0</v>
      </c>
      <c r="B898" t="s">
        <v>1307</v>
      </c>
      <c r="C898" t="s">
        <v>1308</v>
      </c>
      <c r="D898">
        <f t="shared" ref="D898:D961" si="42">LEN(C898)</f>
        <v>502</v>
      </c>
      <c r="E898" t="e">
        <f t="shared" si="40"/>
        <v>#N/A</v>
      </c>
      <c r="F898" t="s">
        <v>2369</v>
      </c>
      <c r="G898" s="5">
        <v>1</v>
      </c>
      <c r="H898" t="s">
        <v>1978</v>
      </c>
      <c r="I898" s="5">
        <v>0.91</v>
      </c>
      <c r="J898" t="s">
        <v>2455</v>
      </c>
      <c r="K898" s="5">
        <v>0.76</v>
      </c>
      <c r="L898" t="s">
        <v>2456</v>
      </c>
      <c r="M898" s="5">
        <v>0.55000000000000004</v>
      </c>
      <c r="N898" t="s">
        <v>2457</v>
      </c>
      <c r="O898" s="5">
        <v>0.54</v>
      </c>
      <c r="P898" t="s">
        <v>2677</v>
      </c>
      <c r="Q898" s="5">
        <v>0.54</v>
      </c>
      <c r="S898" t="str">
        <f t="shared" si="41"/>
        <v>gi|631904644|gb|KJ599966.1|_Uncultured_Bdellovibrio_sp._clone_N-20Catholyte062_16S_ribosomal_RNA_gene,_partial_sequence</v>
      </c>
      <c r="T898" t="e">
        <f>VLOOKUP(Selected!S898,SILVA_ACT!$C$2:$Z$126,19,FALSE)</f>
        <v>#N/A</v>
      </c>
      <c r="U898" t="e">
        <f>VLOOKUP(Selected!S898,SILVA_ACT!$C$2:$Z$126,20,FALSE)</f>
        <v>#N/A</v>
      </c>
      <c r="V898" t="e">
        <f>VLOOKUP(Selected!S898,SILVA_ACT!$C$2:$Z$126,21,FALSE)</f>
        <v>#N/A</v>
      </c>
      <c r="W898" t="e">
        <f>VLOOKUP(Selected!S898,SILVA_ACT!$C$2:$Z$126,22,FALSE)</f>
        <v>#N/A</v>
      </c>
      <c r="X898" t="e">
        <f>VLOOKUP(Selected!S898,SILVA_ACT!$C$2:$Z$126,23,FALSE)</f>
        <v>#N/A</v>
      </c>
      <c r="Y898" t="e">
        <f>VLOOKUP(Selected!S898,SILVA_ACT!$C$2:$Z$126,24,FALSE)</f>
        <v>#N/A</v>
      </c>
    </row>
    <row r="899" spans="1:25">
      <c r="A899" s="2" t="s">
        <v>0</v>
      </c>
      <c r="B899" t="s">
        <v>1309</v>
      </c>
      <c r="C899" t="s">
        <v>1310</v>
      </c>
      <c r="D899">
        <f t="shared" si="42"/>
        <v>503</v>
      </c>
      <c r="E899" t="e">
        <f t="shared" ref="E899:E962" si="43">Y899</f>
        <v>#N/A</v>
      </c>
      <c r="F899" t="s">
        <v>2369</v>
      </c>
      <c r="G899" s="5">
        <v>1</v>
      </c>
      <c r="H899" t="s">
        <v>2591</v>
      </c>
      <c r="I899" s="5">
        <v>1</v>
      </c>
      <c r="J899" t="s">
        <v>2591</v>
      </c>
      <c r="K899" s="5">
        <v>1</v>
      </c>
      <c r="L899" t="s">
        <v>2592</v>
      </c>
      <c r="M899" s="5">
        <v>1</v>
      </c>
      <c r="N899" t="s">
        <v>2640</v>
      </c>
      <c r="O899" s="5">
        <v>1</v>
      </c>
      <c r="P899" t="s">
        <v>2641</v>
      </c>
      <c r="Q899" s="5">
        <v>1</v>
      </c>
      <c r="S899" t="str">
        <f t="shared" ref="S899:S962" si="44">SUBSTITUTE(B899," ","_")</f>
        <v>gi|631904643|gb|KJ599965.1|_Uncultured_Mycobacterium_sp._clone_N-20Catholyte061_16S_ribosomal_RNA_gene,_partial_sequence</v>
      </c>
      <c r="T899" t="e">
        <f>VLOOKUP(Selected!S899,SILVA_ACT!$C$2:$Z$126,19,FALSE)</f>
        <v>#N/A</v>
      </c>
      <c r="U899" t="e">
        <f>VLOOKUP(Selected!S899,SILVA_ACT!$C$2:$Z$126,20,FALSE)</f>
        <v>#N/A</v>
      </c>
      <c r="V899" t="e">
        <f>VLOOKUP(Selected!S899,SILVA_ACT!$C$2:$Z$126,21,FALSE)</f>
        <v>#N/A</v>
      </c>
      <c r="W899" t="e">
        <f>VLOOKUP(Selected!S899,SILVA_ACT!$C$2:$Z$126,22,FALSE)</f>
        <v>#N/A</v>
      </c>
      <c r="X899" t="e">
        <f>VLOOKUP(Selected!S899,SILVA_ACT!$C$2:$Z$126,23,FALSE)</f>
        <v>#N/A</v>
      </c>
      <c r="Y899" t="e">
        <f>VLOOKUP(Selected!S899,SILVA_ACT!$C$2:$Z$126,24,FALSE)</f>
        <v>#N/A</v>
      </c>
    </row>
    <row r="900" spans="1:25">
      <c r="A900" s="2" t="s">
        <v>0</v>
      </c>
      <c r="B900" t="s">
        <v>1311</v>
      </c>
      <c r="C900" t="s">
        <v>1312</v>
      </c>
      <c r="D900">
        <f t="shared" si="42"/>
        <v>506</v>
      </c>
      <c r="E900" t="e">
        <f t="shared" si="43"/>
        <v>#N/A</v>
      </c>
      <c r="F900" t="s">
        <v>2369</v>
      </c>
      <c r="G900" s="5">
        <v>1</v>
      </c>
      <c r="H900" t="s">
        <v>1978</v>
      </c>
      <c r="I900" s="5">
        <v>1</v>
      </c>
      <c r="J900" t="s">
        <v>2455</v>
      </c>
      <c r="K900" s="5">
        <v>1</v>
      </c>
      <c r="L900" t="s">
        <v>2456</v>
      </c>
      <c r="M900" s="5">
        <v>1</v>
      </c>
      <c r="N900" t="s">
        <v>2457</v>
      </c>
      <c r="O900" s="5">
        <v>1</v>
      </c>
      <c r="P900" t="s">
        <v>2677</v>
      </c>
      <c r="Q900" s="5">
        <v>1</v>
      </c>
      <c r="S900" t="str">
        <f t="shared" si="44"/>
        <v>gi|631904642|gb|KJ599964.1|_Uncultured_Bdellovibrio_sp._clone_N-20Catholyte060_16S_ribosomal_RNA_gene,_partial_sequence</v>
      </c>
      <c r="T900" t="e">
        <f>VLOOKUP(Selected!S900,SILVA_ACT!$C$2:$Z$126,19,FALSE)</f>
        <v>#N/A</v>
      </c>
      <c r="U900" t="e">
        <f>VLOOKUP(Selected!S900,SILVA_ACT!$C$2:$Z$126,20,FALSE)</f>
        <v>#N/A</v>
      </c>
      <c r="V900" t="e">
        <f>VLOOKUP(Selected!S900,SILVA_ACT!$C$2:$Z$126,21,FALSE)</f>
        <v>#N/A</v>
      </c>
      <c r="W900" t="e">
        <f>VLOOKUP(Selected!S900,SILVA_ACT!$C$2:$Z$126,22,FALSE)</f>
        <v>#N/A</v>
      </c>
      <c r="X900" t="e">
        <f>VLOOKUP(Selected!S900,SILVA_ACT!$C$2:$Z$126,23,FALSE)</f>
        <v>#N/A</v>
      </c>
      <c r="Y900" t="e">
        <f>VLOOKUP(Selected!S900,SILVA_ACT!$C$2:$Z$126,24,FALSE)</f>
        <v>#N/A</v>
      </c>
    </row>
    <row r="901" spans="1:25">
      <c r="A901" s="2" t="s">
        <v>0</v>
      </c>
      <c r="B901" t="s">
        <v>1313</v>
      </c>
      <c r="C901" t="s">
        <v>1314</v>
      </c>
      <c r="D901">
        <f t="shared" si="42"/>
        <v>514</v>
      </c>
      <c r="E901" t="e">
        <f t="shared" si="43"/>
        <v>#N/A</v>
      </c>
      <c r="F901" t="s">
        <v>2369</v>
      </c>
      <c r="G901" s="5">
        <v>1</v>
      </c>
      <c r="H901" t="s">
        <v>1978</v>
      </c>
      <c r="I901" s="5">
        <v>1</v>
      </c>
      <c r="J901" t="s">
        <v>1981</v>
      </c>
      <c r="K901" s="5">
        <v>1</v>
      </c>
      <c r="L901" t="s">
        <v>2383</v>
      </c>
      <c r="M901" s="5">
        <v>1</v>
      </c>
      <c r="N901" t="s">
        <v>2462</v>
      </c>
      <c r="O901" s="5">
        <v>1</v>
      </c>
      <c r="P901" t="s">
        <v>2651</v>
      </c>
      <c r="Q901" s="5">
        <v>1</v>
      </c>
      <c r="S901" t="str">
        <f t="shared" si="44"/>
        <v>gi|631904641|gb|KJ599963.1|_Uncultured_Parvibaculum_sp._clone_N-20Catholyte059_16S_ribosomal_RNA_gene,_partial_sequence</v>
      </c>
      <c r="T901" t="e">
        <f>VLOOKUP(Selected!S901,SILVA_ACT!$C$2:$Z$126,19,FALSE)</f>
        <v>#N/A</v>
      </c>
      <c r="U901" t="e">
        <f>VLOOKUP(Selected!S901,SILVA_ACT!$C$2:$Z$126,20,FALSE)</f>
        <v>#N/A</v>
      </c>
      <c r="V901" t="e">
        <f>VLOOKUP(Selected!S901,SILVA_ACT!$C$2:$Z$126,21,FALSE)</f>
        <v>#N/A</v>
      </c>
      <c r="W901" t="e">
        <f>VLOOKUP(Selected!S901,SILVA_ACT!$C$2:$Z$126,22,FALSE)</f>
        <v>#N/A</v>
      </c>
      <c r="X901" t="e">
        <f>VLOOKUP(Selected!S901,SILVA_ACT!$C$2:$Z$126,23,FALSE)</f>
        <v>#N/A</v>
      </c>
      <c r="Y901" t="e">
        <f>VLOOKUP(Selected!S901,SILVA_ACT!$C$2:$Z$126,24,FALSE)</f>
        <v>#N/A</v>
      </c>
    </row>
    <row r="902" spans="1:25">
      <c r="A902" s="2" t="s">
        <v>0</v>
      </c>
      <c r="B902" t="s">
        <v>1315</v>
      </c>
      <c r="C902" t="s">
        <v>1316</v>
      </c>
      <c r="D902">
        <f t="shared" si="42"/>
        <v>505</v>
      </c>
      <c r="E902" t="e">
        <f t="shared" si="43"/>
        <v>#N/A</v>
      </c>
      <c r="F902" t="s">
        <v>2369</v>
      </c>
      <c r="G902" s="5">
        <v>1</v>
      </c>
      <c r="H902" t="s">
        <v>1978</v>
      </c>
      <c r="I902" s="5">
        <v>1</v>
      </c>
      <c r="J902" t="s">
        <v>1981</v>
      </c>
      <c r="K902" s="5">
        <v>1</v>
      </c>
      <c r="L902" t="s">
        <v>2383</v>
      </c>
      <c r="M902" s="5">
        <v>1</v>
      </c>
      <c r="N902" t="s">
        <v>2537</v>
      </c>
      <c r="O902" s="5">
        <v>0.96</v>
      </c>
      <c r="P902" t="s">
        <v>2554</v>
      </c>
      <c r="Q902" s="5">
        <v>0.62</v>
      </c>
      <c r="S902" t="str">
        <f t="shared" si="44"/>
        <v>gi|631904640|gb|KJ599962.1|_Uncultured_Bradyrhizobiaceae_bacterium_clone_N-20Catholyte058_16S_ribosomal_RNA_gene,_partial_sequence</v>
      </c>
      <c r="T902" t="e">
        <f>VLOOKUP(Selected!S902,SILVA_ACT!$C$2:$Z$126,19,FALSE)</f>
        <v>#N/A</v>
      </c>
      <c r="U902" t="e">
        <f>VLOOKUP(Selected!S902,SILVA_ACT!$C$2:$Z$126,20,FALSE)</f>
        <v>#N/A</v>
      </c>
      <c r="V902" t="e">
        <f>VLOOKUP(Selected!S902,SILVA_ACT!$C$2:$Z$126,21,FALSE)</f>
        <v>#N/A</v>
      </c>
      <c r="W902" t="e">
        <f>VLOOKUP(Selected!S902,SILVA_ACT!$C$2:$Z$126,22,FALSE)</f>
        <v>#N/A</v>
      </c>
      <c r="X902" t="e">
        <f>VLOOKUP(Selected!S902,SILVA_ACT!$C$2:$Z$126,23,FALSE)</f>
        <v>#N/A</v>
      </c>
      <c r="Y902" t="e">
        <f>VLOOKUP(Selected!S902,SILVA_ACT!$C$2:$Z$126,24,FALSE)</f>
        <v>#N/A</v>
      </c>
    </row>
    <row r="903" spans="1:25">
      <c r="A903" s="2" t="s">
        <v>0</v>
      </c>
      <c r="B903" t="s">
        <v>1317</v>
      </c>
      <c r="C903" t="s">
        <v>1318</v>
      </c>
      <c r="D903">
        <f t="shared" si="42"/>
        <v>515</v>
      </c>
      <c r="E903" t="e">
        <f t="shared" si="43"/>
        <v>#N/A</v>
      </c>
      <c r="F903" t="s">
        <v>2369</v>
      </c>
      <c r="G903" s="5">
        <v>1</v>
      </c>
      <c r="H903" t="s">
        <v>2429</v>
      </c>
      <c r="I903" s="5">
        <v>1</v>
      </c>
      <c r="J903" t="s">
        <v>2430</v>
      </c>
      <c r="K903" s="5">
        <v>1</v>
      </c>
      <c r="L903" t="s">
        <v>2539</v>
      </c>
      <c r="M903" s="5">
        <v>1</v>
      </c>
      <c r="N903" t="s">
        <v>2583</v>
      </c>
      <c r="O903" s="5">
        <v>1</v>
      </c>
      <c r="P903" t="s">
        <v>2608</v>
      </c>
      <c r="Q903" s="5">
        <v>1</v>
      </c>
      <c r="S903" t="str">
        <f t="shared" si="44"/>
        <v>gi|631904639|gb|KJ599961.1|_Uncultured_Ruminococcaceae_bacterium_clone_N-20Catholyte057_16S_ribosomal_RNA_gene,_partial_sequence</v>
      </c>
      <c r="T903" t="e">
        <f>VLOOKUP(Selected!S903,SILVA_ACT!$C$2:$Z$126,19,FALSE)</f>
        <v>#N/A</v>
      </c>
      <c r="U903" t="e">
        <f>VLOOKUP(Selected!S903,SILVA_ACT!$C$2:$Z$126,20,FALSE)</f>
        <v>#N/A</v>
      </c>
      <c r="V903" t="e">
        <f>VLOOKUP(Selected!S903,SILVA_ACT!$C$2:$Z$126,21,FALSE)</f>
        <v>#N/A</v>
      </c>
      <c r="W903" t="e">
        <f>VLOOKUP(Selected!S903,SILVA_ACT!$C$2:$Z$126,22,FALSE)</f>
        <v>#N/A</v>
      </c>
      <c r="X903" t="e">
        <f>VLOOKUP(Selected!S903,SILVA_ACT!$C$2:$Z$126,23,FALSE)</f>
        <v>#N/A</v>
      </c>
      <c r="Y903" t="e">
        <f>VLOOKUP(Selected!S903,SILVA_ACT!$C$2:$Z$126,24,FALSE)</f>
        <v>#N/A</v>
      </c>
    </row>
    <row r="904" spans="1:25">
      <c r="A904" s="2" t="s">
        <v>0</v>
      </c>
      <c r="B904" t="s">
        <v>1319</v>
      </c>
      <c r="C904" t="s">
        <v>1320</v>
      </c>
      <c r="D904">
        <f t="shared" si="42"/>
        <v>518</v>
      </c>
      <c r="E904" t="e">
        <f t="shared" si="43"/>
        <v>#N/A</v>
      </c>
      <c r="F904" t="s">
        <v>2369</v>
      </c>
      <c r="G904" s="5">
        <v>1</v>
      </c>
      <c r="H904" t="s">
        <v>1978</v>
      </c>
      <c r="I904" s="5">
        <v>1</v>
      </c>
      <c r="J904" t="s">
        <v>1980</v>
      </c>
      <c r="K904" s="5">
        <v>1</v>
      </c>
      <c r="L904" t="s">
        <v>2531</v>
      </c>
      <c r="M904" s="5">
        <v>1</v>
      </c>
      <c r="N904" t="s">
        <v>2576</v>
      </c>
      <c r="O904" s="5">
        <v>1</v>
      </c>
      <c r="P904" t="s">
        <v>2671</v>
      </c>
      <c r="Q904" s="5">
        <v>0.95</v>
      </c>
      <c r="S904" t="str">
        <f t="shared" si="44"/>
        <v>gi|631904638|gb|KJ599960.1|_Uncultured_Stenotrophomonas_sp._clone_N-20Catholyte056_16S_ribosomal_RNA_gene,_partial_sequence</v>
      </c>
      <c r="T904" t="e">
        <f>VLOOKUP(Selected!S904,SILVA_ACT!$C$2:$Z$126,19,FALSE)</f>
        <v>#N/A</v>
      </c>
      <c r="U904" t="e">
        <f>VLOOKUP(Selected!S904,SILVA_ACT!$C$2:$Z$126,20,FALSE)</f>
        <v>#N/A</v>
      </c>
      <c r="V904" t="e">
        <f>VLOOKUP(Selected!S904,SILVA_ACT!$C$2:$Z$126,21,FALSE)</f>
        <v>#N/A</v>
      </c>
      <c r="W904" t="e">
        <f>VLOOKUP(Selected!S904,SILVA_ACT!$C$2:$Z$126,22,FALSE)</f>
        <v>#N/A</v>
      </c>
      <c r="X904" t="e">
        <f>VLOOKUP(Selected!S904,SILVA_ACT!$C$2:$Z$126,23,FALSE)</f>
        <v>#N/A</v>
      </c>
      <c r="Y904" t="e">
        <f>VLOOKUP(Selected!S904,SILVA_ACT!$C$2:$Z$126,24,FALSE)</f>
        <v>#N/A</v>
      </c>
    </row>
    <row r="905" spans="1:25">
      <c r="A905" s="2" t="s">
        <v>0</v>
      </c>
      <c r="B905" t="s">
        <v>1321</v>
      </c>
      <c r="C905" t="s">
        <v>1322</v>
      </c>
      <c r="D905">
        <f t="shared" si="42"/>
        <v>523</v>
      </c>
      <c r="E905" t="e">
        <f t="shared" si="43"/>
        <v>#N/A</v>
      </c>
      <c r="F905" t="s">
        <v>2369</v>
      </c>
      <c r="G905" s="5">
        <v>1</v>
      </c>
      <c r="H905" t="s">
        <v>2429</v>
      </c>
      <c r="I905" s="5">
        <v>1</v>
      </c>
      <c r="J905" t="s">
        <v>2430</v>
      </c>
      <c r="K905" s="5">
        <v>1</v>
      </c>
      <c r="L905" t="s">
        <v>2539</v>
      </c>
      <c r="M905" s="5">
        <v>1</v>
      </c>
      <c r="N905" t="s">
        <v>2583</v>
      </c>
      <c r="O905" s="5">
        <v>1</v>
      </c>
      <c r="P905" t="s">
        <v>2608</v>
      </c>
      <c r="Q905" s="5">
        <v>0.99</v>
      </c>
      <c r="S905" t="str">
        <f t="shared" si="44"/>
        <v>gi|631904637|gb|KJ599959.1|_Uncultured_Ruminococcaceae_bacterium_clone_N-20Catholyte055_16S_ribosomal_RNA_gene,_partial_sequence</v>
      </c>
      <c r="T905" t="e">
        <f>VLOOKUP(Selected!S905,SILVA_ACT!$C$2:$Z$126,19,FALSE)</f>
        <v>#N/A</v>
      </c>
      <c r="U905" t="e">
        <f>VLOOKUP(Selected!S905,SILVA_ACT!$C$2:$Z$126,20,FALSE)</f>
        <v>#N/A</v>
      </c>
      <c r="V905" t="e">
        <f>VLOOKUP(Selected!S905,SILVA_ACT!$C$2:$Z$126,21,FALSE)</f>
        <v>#N/A</v>
      </c>
      <c r="W905" t="e">
        <f>VLOOKUP(Selected!S905,SILVA_ACT!$C$2:$Z$126,22,FALSE)</f>
        <v>#N/A</v>
      </c>
      <c r="X905" t="e">
        <f>VLOOKUP(Selected!S905,SILVA_ACT!$C$2:$Z$126,23,FALSE)</f>
        <v>#N/A</v>
      </c>
      <c r="Y905" t="e">
        <f>VLOOKUP(Selected!S905,SILVA_ACT!$C$2:$Z$126,24,FALSE)</f>
        <v>#N/A</v>
      </c>
    </row>
    <row r="906" spans="1:25">
      <c r="A906" s="2" t="s">
        <v>0</v>
      </c>
      <c r="B906" t="s">
        <v>1323</v>
      </c>
      <c r="C906" t="s">
        <v>1324</v>
      </c>
      <c r="D906">
        <f t="shared" si="42"/>
        <v>521</v>
      </c>
      <c r="E906" t="e">
        <f t="shared" si="43"/>
        <v>#N/A</v>
      </c>
      <c r="F906" t="s">
        <v>2369</v>
      </c>
      <c r="G906" s="5">
        <v>1</v>
      </c>
      <c r="H906" t="s">
        <v>2429</v>
      </c>
      <c r="I906" s="5">
        <v>1</v>
      </c>
      <c r="J906" t="s">
        <v>2430</v>
      </c>
      <c r="K906" s="5">
        <v>1</v>
      </c>
      <c r="L906" t="s">
        <v>2539</v>
      </c>
      <c r="M906" s="5">
        <v>1</v>
      </c>
      <c r="N906" t="s">
        <v>2583</v>
      </c>
      <c r="O906" s="5">
        <v>1</v>
      </c>
      <c r="P906" t="s">
        <v>2608</v>
      </c>
      <c r="Q906" s="5">
        <v>0.98</v>
      </c>
      <c r="S906" t="str">
        <f t="shared" si="44"/>
        <v>gi|631904636|gb|KJ599958.1|_Uncultured_Ruminococcaceae_bacterium_clone_N-20Catholyte054_16S_ribosomal_RNA_gene,_partial_sequence</v>
      </c>
      <c r="T906" t="e">
        <f>VLOOKUP(Selected!S906,SILVA_ACT!$C$2:$Z$126,19,FALSE)</f>
        <v>#N/A</v>
      </c>
      <c r="U906" t="e">
        <f>VLOOKUP(Selected!S906,SILVA_ACT!$C$2:$Z$126,20,FALSE)</f>
        <v>#N/A</v>
      </c>
      <c r="V906" t="e">
        <f>VLOOKUP(Selected!S906,SILVA_ACT!$C$2:$Z$126,21,FALSE)</f>
        <v>#N/A</v>
      </c>
      <c r="W906" t="e">
        <f>VLOOKUP(Selected!S906,SILVA_ACT!$C$2:$Z$126,22,FALSE)</f>
        <v>#N/A</v>
      </c>
      <c r="X906" t="e">
        <f>VLOOKUP(Selected!S906,SILVA_ACT!$C$2:$Z$126,23,FALSE)</f>
        <v>#N/A</v>
      </c>
      <c r="Y906" t="e">
        <f>VLOOKUP(Selected!S906,SILVA_ACT!$C$2:$Z$126,24,FALSE)</f>
        <v>#N/A</v>
      </c>
    </row>
    <row r="907" spans="1:25">
      <c r="A907" s="2" t="s">
        <v>0</v>
      </c>
      <c r="B907" t="s">
        <v>1325</v>
      </c>
      <c r="C907" t="s">
        <v>1326</v>
      </c>
      <c r="D907">
        <f t="shared" si="42"/>
        <v>526</v>
      </c>
      <c r="E907" t="e">
        <f t="shared" si="43"/>
        <v>#N/A</v>
      </c>
      <c r="F907" t="s">
        <v>2369</v>
      </c>
      <c r="G907" s="5">
        <v>1</v>
      </c>
      <c r="H907" t="s">
        <v>2429</v>
      </c>
      <c r="I907" s="5">
        <v>1</v>
      </c>
      <c r="J907" t="s">
        <v>2430</v>
      </c>
      <c r="K907" s="5">
        <v>1</v>
      </c>
      <c r="L907" t="s">
        <v>2539</v>
      </c>
      <c r="M907" s="5">
        <v>1</v>
      </c>
      <c r="N907" t="s">
        <v>2583</v>
      </c>
      <c r="O907" s="5">
        <v>1</v>
      </c>
      <c r="P907" t="s">
        <v>2632</v>
      </c>
      <c r="Q907" s="5">
        <v>1</v>
      </c>
      <c r="S907" t="str">
        <f t="shared" si="44"/>
        <v>gi|631904635|gb|KJ599957.1|_Uncultured_Oscillibacter_sp._clone_N-20Catholyte053_16S_ribosomal_RNA_gene,_partial_sequence</v>
      </c>
      <c r="T907" t="e">
        <f>VLOOKUP(Selected!S907,SILVA_ACT!$C$2:$Z$126,19,FALSE)</f>
        <v>#N/A</v>
      </c>
      <c r="U907" t="e">
        <f>VLOOKUP(Selected!S907,SILVA_ACT!$C$2:$Z$126,20,FALSE)</f>
        <v>#N/A</v>
      </c>
      <c r="V907" t="e">
        <f>VLOOKUP(Selected!S907,SILVA_ACT!$C$2:$Z$126,21,FALSE)</f>
        <v>#N/A</v>
      </c>
      <c r="W907" t="e">
        <f>VLOOKUP(Selected!S907,SILVA_ACT!$C$2:$Z$126,22,FALSE)</f>
        <v>#N/A</v>
      </c>
      <c r="X907" t="e">
        <f>VLOOKUP(Selected!S907,SILVA_ACT!$C$2:$Z$126,23,FALSE)</f>
        <v>#N/A</v>
      </c>
      <c r="Y907" t="e">
        <f>VLOOKUP(Selected!S907,SILVA_ACT!$C$2:$Z$126,24,FALSE)</f>
        <v>#N/A</v>
      </c>
    </row>
    <row r="908" spans="1:25">
      <c r="A908" s="2" t="s">
        <v>0</v>
      </c>
      <c r="B908" t="s">
        <v>1327</v>
      </c>
      <c r="C908" t="s">
        <v>1328</v>
      </c>
      <c r="D908">
        <f t="shared" si="42"/>
        <v>547</v>
      </c>
      <c r="E908" t="e">
        <f t="shared" si="43"/>
        <v>#N/A</v>
      </c>
      <c r="F908" t="s">
        <v>2369</v>
      </c>
      <c r="G908" s="5">
        <v>1</v>
      </c>
      <c r="H908" t="s">
        <v>2591</v>
      </c>
      <c r="I908" s="5">
        <v>1</v>
      </c>
      <c r="J908" t="s">
        <v>2591</v>
      </c>
      <c r="K908" s="5">
        <v>1</v>
      </c>
      <c r="L908" t="s">
        <v>2592</v>
      </c>
      <c r="M908" s="5">
        <v>1</v>
      </c>
      <c r="N908" t="s">
        <v>2640</v>
      </c>
      <c r="O908" s="5">
        <v>0.99</v>
      </c>
      <c r="P908" t="s">
        <v>2641</v>
      </c>
      <c r="Q908" s="5">
        <v>0.99</v>
      </c>
      <c r="S908" t="str">
        <f t="shared" si="44"/>
        <v>gi|631904634|gb|KJ599956.1|_Uncultured_Mycobacterium_sp._clone_N-20Catholyte052_16S_ribosomal_RNA_gene,_partial_sequence</v>
      </c>
      <c r="T908" t="e">
        <f>VLOOKUP(Selected!S908,SILVA_ACT!$C$2:$Z$126,19,FALSE)</f>
        <v>#N/A</v>
      </c>
      <c r="U908" t="e">
        <f>VLOOKUP(Selected!S908,SILVA_ACT!$C$2:$Z$126,20,FALSE)</f>
        <v>#N/A</v>
      </c>
      <c r="V908" t="e">
        <f>VLOOKUP(Selected!S908,SILVA_ACT!$C$2:$Z$126,21,FALSE)</f>
        <v>#N/A</v>
      </c>
      <c r="W908" t="e">
        <f>VLOOKUP(Selected!S908,SILVA_ACT!$C$2:$Z$126,22,FALSE)</f>
        <v>#N/A</v>
      </c>
      <c r="X908" t="e">
        <f>VLOOKUP(Selected!S908,SILVA_ACT!$C$2:$Z$126,23,FALSE)</f>
        <v>#N/A</v>
      </c>
      <c r="Y908" t="e">
        <f>VLOOKUP(Selected!S908,SILVA_ACT!$C$2:$Z$126,24,FALSE)</f>
        <v>#N/A</v>
      </c>
    </row>
    <row r="909" spans="1:25">
      <c r="A909" s="2" t="s">
        <v>0</v>
      </c>
      <c r="B909" t="s">
        <v>1329</v>
      </c>
      <c r="C909" t="s">
        <v>1330</v>
      </c>
      <c r="D909">
        <f t="shared" si="42"/>
        <v>562</v>
      </c>
      <c r="E909" t="e">
        <f t="shared" si="43"/>
        <v>#N/A</v>
      </c>
      <c r="F909" t="s">
        <v>2369</v>
      </c>
      <c r="G909" s="5">
        <v>1</v>
      </c>
      <c r="H909" t="s">
        <v>2429</v>
      </c>
      <c r="I909" s="5">
        <v>1</v>
      </c>
      <c r="J909" t="s">
        <v>2430</v>
      </c>
      <c r="K909" s="5">
        <v>1</v>
      </c>
      <c r="L909" t="s">
        <v>2539</v>
      </c>
      <c r="M909" s="5">
        <v>1</v>
      </c>
      <c r="N909" t="s">
        <v>2583</v>
      </c>
      <c r="O909" s="5">
        <v>1</v>
      </c>
      <c r="P909" t="s">
        <v>2588</v>
      </c>
      <c r="Q909" s="5">
        <v>0.87</v>
      </c>
      <c r="S909" t="str">
        <f t="shared" si="44"/>
        <v>gi|631904633|gb|KJ599955.1|_Uncultured_Hydrogenoanaerobacterium_sp._clone_N-20Catholyte051_16S_ribosomal_RNA_gene,_partial_sequence</v>
      </c>
      <c r="T909" t="e">
        <f>VLOOKUP(Selected!S909,SILVA_ACT!$C$2:$Z$126,19,FALSE)</f>
        <v>#N/A</v>
      </c>
      <c r="U909" t="e">
        <f>VLOOKUP(Selected!S909,SILVA_ACT!$C$2:$Z$126,20,FALSE)</f>
        <v>#N/A</v>
      </c>
      <c r="V909" t="e">
        <f>VLOOKUP(Selected!S909,SILVA_ACT!$C$2:$Z$126,21,FALSE)</f>
        <v>#N/A</v>
      </c>
      <c r="W909" t="e">
        <f>VLOOKUP(Selected!S909,SILVA_ACT!$C$2:$Z$126,22,FALSE)</f>
        <v>#N/A</v>
      </c>
      <c r="X909" t="e">
        <f>VLOOKUP(Selected!S909,SILVA_ACT!$C$2:$Z$126,23,FALSE)</f>
        <v>#N/A</v>
      </c>
      <c r="Y909" t="e">
        <f>VLOOKUP(Selected!S909,SILVA_ACT!$C$2:$Z$126,24,FALSE)</f>
        <v>#N/A</v>
      </c>
    </row>
    <row r="910" spans="1:25">
      <c r="A910" s="2" t="s">
        <v>0</v>
      </c>
      <c r="B910" t="s">
        <v>1331</v>
      </c>
      <c r="C910" t="s">
        <v>1332</v>
      </c>
      <c r="D910">
        <f t="shared" si="42"/>
        <v>566</v>
      </c>
      <c r="E910" t="e">
        <f t="shared" si="43"/>
        <v>#N/A</v>
      </c>
      <c r="F910" t="s">
        <v>2369</v>
      </c>
      <c r="G910" s="5">
        <v>1</v>
      </c>
      <c r="H910" t="s">
        <v>2429</v>
      </c>
      <c r="I910" s="5">
        <v>1</v>
      </c>
      <c r="J910" t="s">
        <v>2430</v>
      </c>
      <c r="K910" s="5">
        <v>1</v>
      </c>
      <c r="L910" t="s">
        <v>2539</v>
      </c>
      <c r="M910" s="5">
        <v>1</v>
      </c>
      <c r="N910" t="s">
        <v>2629</v>
      </c>
      <c r="O910" s="5">
        <v>0.97</v>
      </c>
      <c r="P910" t="s">
        <v>2630</v>
      </c>
      <c r="Q910" s="5">
        <v>0.97</v>
      </c>
      <c r="S910" t="str">
        <f t="shared" si="44"/>
        <v>gi|631904632|gb|KJ599954.1|_Uncultured_Anaerovorax_sp._clone_N-20Catholyte050_16S_ribosomal_RNA_gene,_partial_sequence</v>
      </c>
      <c r="T910" t="e">
        <f>VLOOKUP(Selected!S910,SILVA_ACT!$C$2:$Z$126,19,FALSE)</f>
        <v>#N/A</v>
      </c>
      <c r="U910" t="e">
        <f>VLOOKUP(Selected!S910,SILVA_ACT!$C$2:$Z$126,20,FALSE)</f>
        <v>#N/A</v>
      </c>
      <c r="V910" t="e">
        <f>VLOOKUP(Selected!S910,SILVA_ACT!$C$2:$Z$126,21,FALSE)</f>
        <v>#N/A</v>
      </c>
      <c r="W910" t="e">
        <f>VLOOKUP(Selected!S910,SILVA_ACT!$C$2:$Z$126,22,FALSE)</f>
        <v>#N/A</v>
      </c>
      <c r="X910" t="e">
        <f>VLOOKUP(Selected!S910,SILVA_ACT!$C$2:$Z$126,23,FALSE)</f>
        <v>#N/A</v>
      </c>
      <c r="Y910" t="e">
        <f>VLOOKUP(Selected!S910,SILVA_ACT!$C$2:$Z$126,24,FALSE)</f>
        <v>#N/A</v>
      </c>
    </row>
    <row r="911" spans="1:25">
      <c r="A911" s="2" t="s">
        <v>0</v>
      </c>
      <c r="B911" t="s">
        <v>1333</v>
      </c>
      <c r="C911" t="s">
        <v>1334</v>
      </c>
      <c r="D911">
        <f t="shared" si="42"/>
        <v>583</v>
      </c>
      <c r="E911" t="e">
        <f t="shared" si="43"/>
        <v>#N/A</v>
      </c>
      <c r="F911" t="s">
        <v>2369</v>
      </c>
      <c r="G911" s="5">
        <v>1</v>
      </c>
      <c r="H911" t="s">
        <v>2429</v>
      </c>
      <c r="I911" s="5">
        <v>1</v>
      </c>
      <c r="J911" t="s">
        <v>2430</v>
      </c>
      <c r="K911" s="5">
        <v>1</v>
      </c>
      <c r="L911" t="s">
        <v>2539</v>
      </c>
      <c r="M911" s="5">
        <v>1</v>
      </c>
      <c r="N911" t="s">
        <v>2540</v>
      </c>
      <c r="O911" s="5">
        <v>0.98</v>
      </c>
      <c r="P911" t="s">
        <v>2585</v>
      </c>
      <c r="Q911" s="5">
        <v>0.49</v>
      </c>
      <c r="S911" t="str">
        <f t="shared" si="44"/>
        <v>gi|631904631|gb|KJ599953.1|_Uncultured_Lachnospiraceae_bacterium_clone_N-20Catholyte049_16S_ribosomal_RNA_gene,_partial_sequence</v>
      </c>
      <c r="T911" t="e">
        <f>VLOOKUP(Selected!S911,SILVA_ACT!$C$2:$Z$126,19,FALSE)</f>
        <v>#N/A</v>
      </c>
      <c r="U911" t="e">
        <f>VLOOKUP(Selected!S911,SILVA_ACT!$C$2:$Z$126,20,FALSE)</f>
        <v>#N/A</v>
      </c>
      <c r="V911" t="e">
        <f>VLOOKUP(Selected!S911,SILVA_ACT!$C$2:$Z$126,21,FALSE)</f>
        <v>#N/A</v>
      </c>
      <c r="W911" t="e">
        <f>VLOOKUP(Selected!S911,SILVA_ACT!$C$2:$Z$126,22,FALSE)</f>
        <v>#N/A</v>
      </c>
      <c r="X911" t="e">
        <f>VLOOKUP(Selected!S911,SILVA_ACT!$C$2:$Z$126,23,FALSE)</f>
        <v>#N/A</v>
      </c>
      <c r="Y911" t="e">
        <f>VLOOKUP(Selected!S911,SILVA_ACT!$C$2:$Z$126,24,FALSE)</f>
        <v>#N/A</v>
      </c>
    </row>
    <row r="912" spans="1:25">
      <c r="A912" s="2" t="s">
        <v>0</v>
      </c>
      <c r="B912" t="s">
        <v>1335</v>
      </c>
      <c r="C912" t="s">
        <v>1336</v>
      </c>
      <c r="D912">
        <f t="shared" si="42"/>
        <v>622</v>
      </c>
      <c r="E912" t="e">
        <f t="shared" si="43"/>
        <v>#N/A</v>
      </c>
      <c r="F912" t="s">
        <v>2369</v>
      </c>
      <c r="G912" s="5">
        <v>1</v>
      </c>
      <c r="H912" t="s">
        <v>2429</v>
      </c>
      <c r="I912" s="5">
        <v>1</v>
      </c>
      <c r="J912" t="s">
        <v>2430</v>
      </c>
      <c r="K912" s="5">
        <v>1</v>
      </c>
      <c r="L912" t="s">
        <v>2539</v>
      </c>
      <c r="M912" s="5">
        <v>1</v>
      </c>
      <c r="N912" t="s">
        <v>2602</v>
      </c>
      <c r="O912" s="5">
        <v>1</v>
      </c>
      <c r="P912" t="s">
        <v>2603</v>
      </c>
      <c r="Q912" s="5">
        <v>1</v>
      </c>
      <c r="S912" t="str">
        <f t="shared" si="44"/>
        <v>gi|631904630|gb|KJ599952.1|_Uncultured_Clostridium_sp._clone_N-20Catholyte048_16S_ribosomal_RNA_gene,_partial_sequence</v>
      </c>
      <c r="T912" t="e">
        <f>VLOOKUP(Selected!S912,SILVA_ACT!$C$2:$Z$126,19,FALSE)</f>
        <v>#N/A</v>
      </c>
      <c r="U912" t="e">
        <f>VLOOKUP(Selected!S912,SILVA_ACT!$C$2:$Z$126,20,FALSE)</f>
        <v>#N/A</v>
      </c>
      <c r="V912" t="e">
        <f>VLOOKUP(Selected!S912,SILVA_ACT!$C$2:$Z$126,21,FALSE)</f>
        <v>#N/A</v>
      </c>
      <c r="W912" t="e">
        <f>VLOOKUP(Selected!S912,SILVA_ACT!$C$2:$Z$126,22,FALSE)</f>
        <v>#N/A</v>
      </c>
      <c r="X912" t="e">
        <f>VLOOKUP(Selected!S912,SILVA_ACT!$C$2:$Z$126,23,FALSE)</f>
        <v>#N/A</v>
      </c>
      <c r="Y912" t="e">
        <f>VLOOKUP(Selected!S912,SILVA_ACT!$C$2:$Z$126,24,FALSE)</f>
        <v>#N/A</v>
      </c>
    </row>
    <row r="913" spans="1:25">
      <c r="A913" s="2" t="s">
        <v>0</v>
      </c>
      <c r="B913" t="s">
        <v>1337</v>
      </c>
      <c r="C913" t="s">
        <v>38</v>
      </c>
      <c r="D913">
        <f t="shared" si="42"/>
        <v>624</v>
      </c>
      <c r="E913" t="e">
        <f t="shared" si="43"/>
        <v>#N/A</v>
      </c>
      <c r="F913" t="s">
        <v>2369</v>
      </c>
      <c r="G913" s="5">
        <v>1</v>
      </c>
      <c r="H913" t="s">
        <v>2434</v>
      </c>
      <c r="I913" s="5">
        <v>1</v>
      </c>
      <c r="J913" t="s">
        <v>2435</v>
      </c>
      <c r="K913" s="5">
        <v>0.63</v>
      </c>
      <c r="L913" t="s">
        <v>2436</v>
      </c>
      <c r="M913" s="5">
        <v>0.63</v>
      </c>
      <c r="N913" t="s">
        <v>2437</v>
      </c>
      <c r="O913" s="5">
        <v>0.63</v>
      </c>
      <c r="P913" t="s">
        <v>2563</v>
      </c>
      <c r="Q913" s="5">
        <v>0.15</v>
      </c>
      <c r="S913" t="str">
        <f t="shared" si="44"/>
        <v>gi|631904629|gb|KJ599951.1|_Uncultured_Anaerolineaceae_bacterium_clone_N-20Catholyte047_16S_ribosomal_RNA_gene,_partial_sequence</v>
      </c>
      <c r="T913" t="e">
        <f>VLOOKUP(Selected!S913,SILVA_ACT!$C$2:$Z$126,19,FALSE)</f>
        <v>#N/A</v>
      </c>
      <c r="U913" t="e">
        <f>VLOOKUP(Selected!S913,SILVA_ACT!$C$2:$Z$126,20,FALSE)</f>
        <v>#N/A</v>
      </c>
      <c r="V913" t="e">
        <f>VLOOKUP(Selected!S913,SILVA_ACT!$C$2:$Z$126,21,FALSE)</f>
        <v>#N/A</v>
      </c>
      <c r="W913" t="e">
        <f>VLOOKUP(Selected!S913,SILVA_ACT!$C$2:$Z$126,22,FALSE)</f>
        <v>#N/A</v>
      </c>
      <c r="X913" t="e">
        <f>VLOOKUP(Selected!S913,SILVA_ACT!$C$2:$Z$126,23,FALSE)</f>
        <v>#N/A</v>
      </c>
      <c r="Y913" t="e">
        <f>VLOOKUP(Selected!S913,SILVA_ACT!$C$2:$Z$126,24,FALSE)</f>
        <v>#N/A</v>
      </c>
    </row>
    <row r="914" spans="1:25">
      <c r="A914" s="2" t="s">
        <v>0</v>
      </c>
      <c r="B914" t="s">
        <v>1338</v>
      </c>
      <c r="C914" t="s">
        <v>1339</v>
      </c>
      <c r="D914">
        <f t="shared" si="42"/>
        <v>627</v>
      </c>
      <c r="E914" t="e">
        <f t="shared" si="43"/>
        <v>#N/A</v>
      </c>
      <c r="F914" t="s">
        <v>2369</v>
      </c>
      <c r="G914" s="5">
        <v>1</v>
      </c>
      <c r="H914" t="s">
        <v>2429</v>
      </c>
      <c r="I914" s="5">
        <v>1</v>
      </c>
      <c r="J914" t="s">
        <v>2430</v>
      </c>
      <c r="K914" s="5">
        <v>1</v>
      </c>
      <c r="L914" t="s">
        <v>2539</v>
      </c>
      <c r="M914" s="5">
        <v>1</v>
      </c>
      <c r="N914" t="s">
        <v>2583</v>
      </c>
      <c r="O914" s="5">
        <v>1</v>
      </c>
      <c r="P914" t="s">
        <v>2631</v>
      </c>
      <c r="Q914" s="5">
        <v>1</v>
      </c>
      <c r="S914" t="str">
        <f t="shared" si="44"/>
        <v>gi|631904628|gb|KJ599950.1|_Uncultured_Anaerofilum_sp._clone_N-20Catholyte044_16S_ribosomal_RNA_gene,_partial_sequence</v>
      </c>
      <c r="T914" t="e">
        <f>VLOOKUP(Selected!S914,SILVA_ACT!$C$2:$Z$126,19,FALSE)</f>
        <v>#N/A</v>
      </c>
      <c r="U914" t="e">
        <f>VLOOKUP(Selected!S914,SILVA_ACT!$C$2:$Z$126,20,FALSE)</f>
        <v>#N/A</v>
      </c>
      <c r="V914" t="e">
        <f>VLOOKUP(Selected!S914,SILVA_ACT!$C$2:$Z$126,21,FALSE)</f>
        <v>#N/A</v>
      </c>
      <c r="W914" t="e">
        <f>VLOOKUP(Selected!S914,SILVA_ACT!$C$2:$Z$126,22,FALSE)</f>
        <v>#N/A</v>
      </c>
      <c r="X914" t="e">
        <f>VLOOKUP(Selected!S914,SILVA_ACT!$C$2:$Z$126,23,FALSE)</f>
        <v>#N/A</v>
      </c>
      <c r="Y914" t="e">
        <f>VLOOKUP(Selected!S914,SILVA_ACT!$C$2:$Z$126,24,FALSE)</f>
        <v>#N/A</v>
      </c>
    </row>
    <row r="915" spans="1:25">
      <c r="A915" s="2" t="s">
        <v>0</v>
      </c>
      <c r="B915" t="s">
        <v>1340</v>
      </c>
      <c r="C915" t="s">
        <v>1341</v>
      </c>
      <c r="D915">
        <f t="shared" si="42"/>
        <v>631</v>
      </c>
      <c r="E915" t="e">
        <f t="shared" si="43"/>
        <v>#N/A</v>
      </c>
      <c r="F915" t="s">
        <v>2369</v>
      </c>
      <c r="G915" s="5">
        <v>1</v>
      </c>
      <c r="H915" t="s">
        <v>1978</v>
      </c>
      <c r="I915" s="5">
        <v>1</v>
      </c>
      <c r="J915" t="s">
        <v>1979</v>
      </c>
      <c r="K915" s="5">
        <v>1</v>
      </c>
      <c r="L915" t="s">
        <v>2370</v>
      </c>
      <c r="M915" s="5">
        <v>1</v>
      </c>
      <c r="N915" t="s">
        <v>2381</v>
      </c>
      <c r="O915" s="5">
        <v>1</v>
      </c>
      <c r="P915" t="s">
        <v>2687</v>
      </c>
      <c r="Q915" s="5">
        <v>0.41</v>
      </c>
      <c r="S915" t="str">
        <f t="shared" si="44"/>
        <v>gi|631904627|gb|KJ599949.1|_Uncultured_Comamonas_sp._clone_N-20Catholyte043_16S_ribosomal_RNA_gene,_partial_sequence</v>
      </c>
      <c r="T915" t="e">
        <f>VLOOKUP(Selected!S915,SILVA_ACT!$C$2:$Z$126,19,FALSE)</f>
        <v>#N/A</v>
      </c>
      <c r="U915" t="e">
        <f>VLOOKUP(Selected!S915,SILVA_ACT!$C$2:$Z$126,20,FALSE)</f>
        <v>#N/A</v>
      </c>
      <c r="V915" t="e">
        <f>VLOOKUP(Selected!S915,SILVA_ACT!$C$2:$Z$126,21,FALSE)</f>
        <v>#N/A</v>
      </c>
      <c r="W915" t="e">
        <f>VLOOKUP(Selected!S915,SILVA_ACT!$C$2:$Z$126,22,FALSE)</f>
        <v>#N/A</v>
      </c>
      <c r="X915" t="e">
        <f>VLOOKUP(Selected!S915,SILVA_ACT!$C$2:$Z$126,23,FALSE)</f>
        <v>#N/A</v>
      </c>
      <c r="Y915" t="e">
        <f>VLOOKUP(Selected!S915,SILVA_ACT!$C$2:$Z$126,24,FALSE)</f>
        <v>#N/A</v>
      </c>
    </row>
    <row r="916" spans="1:25">
      <c r="A916" s="2" t="s">
        <v>0</v>
      </c>
      <c r="B916" t="s">
        <v>1342</v>
      </c>
      <c r="C916" t="s">
        <v>1343</v>
      </c>
      <c r="D916">
        <f t="shared" si="42"/>
        <v>629</v>
      </c>
      <c r="E916" t="e">
        <f t="shared" si="43"/>
        <v>#N/A</v>
      </c>
      <c r="F916" t="s">
        <v>2369</v>
      </c>
      <c r="G916" s="5">
        <v>1</v>
      </c>
      <c r="H916" t="s">
        <v>2429</v>
      </c>
      <c r="I916" s="5">
        <v>1</v>
      </c>
      <c r="J916" t="s">
        <v>2430</v>
      </c>
      <c r="K916" s="5">
        <v>1</v>
      </c>
      <c r="L916" t="s">
        <v>2539</v>
      </c>
      <c r="M916" s="5">
        <v>1</v>
      </c>
      <c r="N916" t="s">
        <v>2583</v>
      </c>
      <c r="O916" s="5">
        <v>1</v>
      </c>
      <c r="P916" t="s">
        <v>2588</v>
      </c>
      <c r="Q916" s="5">
        <v>0.56000000000000005</v>
      </c>
      <c r="S916" t="str">
        <f t="shared" si="44"/>
        <v>gi|631904626|gb|KJ599948.1|_Uncultured_Anaerotruncus_sp._clone_N-20Catholyte042_16S_ribosomal_RNA_gene,_partial_sequence</v>
      </c>
      <c r="T916" t="e">
        <f>VLOOKUP(Selected!S916,SILVA_ACT!$C$2:$Z$126,19,FALSE)</f>
        <v>#N/A</v>
      </c>
      <c r="U916" t="e">
        <f>VLOOKUP(Selected!S916,SILVA_ACT!$C$2:$Z$126,20,FALSE)</f>
        <v>#N/A</v>
      </c>
      <c r="V916" t="e">
        <f>VLOOKUP(Selected!S916,SILVA_ACT!$C$2:$Z$126,21,FALSE)</f>
        <v>#N/A</v>
      </c>
      <c r="W916" t="e">
        <f>VLOOKUP(Selected!S916,SILVA_ACT!$C$2:$Z$126,22,FALSE)</f>
        <v>#N/A</v>
      </c>
      <c r="X916" t="e">
        <f>VLOOKUP(Selected!S916,SILVA_ACT!$C$2:$Z$126,23,FALSE)</f>
        <v>#N/A</v>
      </c>
      <c r="Y916" t="e">
        <f>VLOOKUP(Selected!S916,SILVA_ACT!$C$2:$Z$126,24,FALSE)</f>
        <v>#N/A</v>
      </c>
    </row>
    <row r="917" spans="1:25">
      <c r="A917" s="2" t="s">
        <v>0</v>
      </c>
      <c r="B917" t="s">
        <v>1344</v>
      </c>
      <c r="C917" t="s">
        <v>1345</v>
      </c>
      <c r="D917">
        <f t="shared" si="42"/>
        <v>630</v>
      </c>
      <c r="E917" t="e">
        <f t="shared" si="43"/>
        <v>#N/A</v>
      </c>
      <c r="F917" t="s">
        <v>2369</v>
      </c>
      <c r="G917" s="5">
        <v>1</v>
      </c>
      <c r="H917" t="s">
        <v>1978</v>
      </c>
      <c r="I917" s="5">
        <v>1</v>
      </c>
      <c r="J917" t="s">
        <v>1979</v>
      </c>
      <c r="K917" s="5">
        <v>0.56999999999999995</v>
      </c>
      <c r="L917" t="s">
        <v>2370</v>
      </c>
      <c r="M917" s="5">
        <v>0.56999999999999995</v>
      </c>
      <c r="N917" t="s">
        <v>2381</v>
      </c>
      <c r="O917" s="5">
        <v>0.25</v>
      </c>
      <c r="P917" t="s">
        <v>2837</v>
      </c>
      <c r="Q917" s="5">
        <v>0.25</v>
      </c>
      <c r="S917" t="str">
        <f t="shared" si="44"/>
        <v>gi|631904625|gb|KJ599947.1|_Uncultured_Comamonadaceae_bacterium_clone_N-20Catholyte041_16S_ribosomal_RNA_gene,_partial_sequence</v>
      </c>
      <c r="T917" t="e">
        <f>VLOOKUP(Selected!S917,SILVA_ACT!$C$2:$Z$126,19,FALSE)</f>
        <v>#N/A</v>
      </c>
      <c r="U917" t="e">
        <f>VLOOKUP(Selected!S917,SILVA_ACT!$C$2:$Z$126,20,FALSE)</f>
        <v>#N/A</v>
      </c>
      <c r="V917" t="e">
        <f>VLOOKUP(Selected!S917,SILVA_ACT!$C$2:$Z$126,21,FALSE)</f>
        <v>#N/A</v>
      </c>
      <c r="W917" t="e">
        <f>VLOOKUP(Selected!S917,SILVA_ACT!$C$2:$Z$126,22,FALSE)</f>
        <v>#N/A</v>
      </c>
      <c r="X917" t="e">
        <f>VLOOKUP(Selected!S917,SILVA_ACT!$C$2:$Z$126,23,FALSE)</f>
        <v>#N/A</v>
      </c>
      <c r="Y917" t="e">
        <f>VLOOKUP(Selected!S917,SILVA_ACT!$C$2:$Z$126,24,FALSE)</f>
        <v>#N/A</v>
      </c>
    </row>
    <row r="918" spans="1:25">
      <c r="A918" s="2" t="s">
        <v>0</v>
      </c>
      <c r="B918" t="s">
        <v>1346</v>
      </c>
      <c r="C918" t="s">
        <v>1347</v>
      </c>
      <c r="D918">
        <f t="shared" si="42"/>
        <v>631</v>
      </c>
      <c r="E918" t="e">
        <f t="shared" si="43"/>
        <v>#N/A</v>
      </c>
      <c r="F918" t="s">
        <v>2369</v>
      </c>
      <c r="G918" s="5">
        <v>1</v>
      </c>
      <c r="H918" t="s">
        <v>1978</v>
      </c>
      <c r="I918" s="5">
        <v>1</v>
      </c>
      <c r="J918" t="s">
        <v>1979</v>
      </c>
      <c r="K918" s="5">
        <v>1</v>
      </c>
      <c r="L918" t="s">
        <v>2551</v>
      </c>
      <c r="M918" s="5">
        <v>0.82</v>
      </c>
      <c r="N918" t="s">
        <v>2552</v>
      </c>
      <c r="O918" s="5">
        <v>0.82</v>
      </c>
      <c r="P918" t="s">
        <v>2564</v>
      </c>
      <c r="Q918" s="5">
        <v>0.32</v>
      </c>
      <c r="S918" t="str">
        <f t="shared" si="44"/>
        <v>gi|631904624|gb|KJ599946.1|_Uncultured_Azospira_sp._clone_N-20Catholyte040_16S_ribosomal_RNA_gene,_partial_sequence</v>
      </c>
      <c r="T918" t="e">
        <f>VLOOKUP(Selected!S918,SILVA_ACT!$C$2:$Z$126,19,FALSE)</f>
        <v>#N/A</v>
      </c>
      <c r="U918" t="e">
        <f>VLOOKUP(Selected!S918,SILVA_ACT!$C$2:$Z$126,20,FALSE)</f>
        <v>#N/A</v>
      </c>
      <c r="V918" t="e">
        <f>VLOOKUP(Selected!S918,SILVA_ACT!$C$2:$Z$126,21,FALSE)</f>
        <v>#N/A</v>
      </c>
      <c r="W918" t="e">
        <f>VLOOKUP(Selected!S918,SILVA_ACT!$C$2:$Z$126,22,FALSE)</f>
        <v>#N/A</v>
      </c>
      <c r="X918" t="e">
        <f>VLOOKUP(Selected!S918,SILVA_ACT!$C$2:$Z$126,23,FALSE)</f>
        <v>#N/A</v>
      </c>
      <c r="Y918" t="e">
        <f>VLOOKUP(Selected!S918,SILVA_ACT!$C$2:$Z$126,24,FALSE)</f>
        <v>#N/A</v>
      </c>
    </row>
    <row r="919" spans="1:25">
      <c r="A919" s="2" t="s">
        <v>0</v>
      </c>
      <c r="B919" t="s">
        <v>1348</v>
      </c>
      <c r="C919" t="s">
        <v>1349</v>
      </c>
      <c r="D919">
        <f t="shared" si="42"/>
        <v>631</v>
      </c>
      <c r="E919" t="e">
        <f t="shared" si="43"/>
        <v>#N/A</v>
      </c>
      <c r="F919" t="s">
        <v>2369</v>
      </c>
      <c r="G919" s="5">
        <v>1</v>
      </c>
      <c r="H919" t="s">
        <v>1978</v>
      </c>
      <c r="I919" s="5">
        <v>1</v>
      </c>
      <c r="J919" t="s">
        <v>1979</v>
      </c>
      <c r="K919" s="5">
        <v>1</v>
      </c>
      <c r="L919" t="s">
        <v>2370</v>
      </c>
      <c r="M919" s="5">
        <v>1</v>
      </c>
      <c r="N919" t="s">
        <v>2381</v>
      </c>
      <c r="O919" s="5">
        <v>1</v>
      </c>
      <c r="P919" t="s">
        <v>2678</v>
      </c>
      <c r="Q919" s="5">
        <v>0.84</v>
      </c>
      <c r="S919" t="str">
        <f t="shared" si="44"/>
        <v>gi|631904623|gb|KJ599945.1|_Uncultured_Ottowia_sp._clone_N-20Catholyte039_16S_ribosomal_RNA_gene,_partial_sequence</v>
      </c>
      <c r="T919" t="e">
        <f>VLOOKUP(Selected!S919,SILVA_ACT!$C$2:$Z$126,19,FALSE)</f>
        <v>#N/A</v>
      </c>
      <c r="U919" t="e">
        <f>VLOOKUP(Selected!S919,SILVA_ACT!$C$2:$Z$126,20,FALSE)</f>
        <v>#N/A</v>
      </c>
      <c r="V919" t="e">
        <f>VLOOKUP(Selected!S919,SILVA_ACT!$C$2:$Z$126,21,FALSE)</f>
        <v>#N/A</v>
      </c>
      <c r="W919" t="e">
        <f>VLOOKUP(Selected!S919,SILVA_ACT!$C$2:$Z$126,22,FALSE)</f>
        <v>#N/A</v>
      </c>
      <c r="X919" t="e">
        <f>VLOOKUP(Selected!S919,SILVA_ACT!$C$2:$Z$126,23,FALSE)</f>
        <v>#N/A</v>
      </c>
      <c r="Y919" t="e">
        <f>VLOOKUP(Selected!S919,SILVA_ACT!$C$2:$Z$126,24,FALSE)</f>
        <v>#N/A</v>
      </c>
    </row>
    <row r="920" spans="1:25">
      <c r="A920" s="2" t="s">
        <v>0</v>
      </c>
      <c r="B920" t="s">
        <v>1350</v>
      </c>
      <c r="C920" t="s">
        <v>1351</v>
      </c>
      <c r="D920">
        <f t="shared" si="42"/>
        <v>632</v>
      </c>
      <c r="E920" t="e">
        <f t="shared" si="43"/>
        <v>#N/A</v>
      </c>
      <c r="F920" t="s">
        <v>2369</v>
      </c>
      <c r="G920" s="5">
        <v>1</v>
      </c>
      <c r="H920" t="s">
        <v>1978</v>
      </c>
      <c r="I920" s="5">
        <v>1</v>
      </c>
      <c r="J920" t="s">
        <v>1979</v>
      </c>
      <c r="K920" s="5">
        <v>1</v>
      </c>
      <c r="L920" t="s">
        <v>2370</v>
      </c>
      <c r="M920" s="5">
        <v>1</v>
      </c>
      <c r="N920" t="s">
        <v>2381</v>
      </c>
      <c r="O920" s="5">
        <v>0.96</v>
      </c>
      <c r="P920" t="s">
        <v>2565</v>
      </c>
      <c r="Q920" s="5">
        <v>0.66</v>
      </c>
      <c r="S920" t="str">
        <f t="shared" si="44"/>
        <v>gi|631904622|gb|KJ599944.1|_Uncultured_Brachymonas_sp._clone_N-20Catholyte038_16S_ribosomal_RNA_gene,_partial_sequence</v>
      </c>
      <c r="T920" t="e">
        <f>VLOOKUP(Selected!S920,SILVA_ACT!$C$2:$Z$126,19,FALSE)</f>
        <v>#N/A</v>
      </c>
      <c r="U920" t="e">
        <f>VLOOKUP(Selected!S920,SILVA_ACT!$C$2:$Z$126,20,FALSE)</f>
        <v>#N/A</v>
      </c>
      <c r="V920" t="e">
        <f>VLOOKUP(Selected!S920,SILVA_ACT!$C$2:$Z$126,21,FALSE)</f>
        <v>#N/A</v>
      </c>
      <c r="W920" t="e">
        <f>VLOOKUP(Selected!S920,SILVA_ACT!$C$2:$Z$126,22,FALSE)</f>
        <v>#N/A</v>
      </c>
      <c r="X920" t="e">
        <f>VLOOKUP(Selected!S920,SILVA_ACT!$C$2:$Z$126,23,FALSE)</f>
        <v>#N/A</v>
      </c>
      <c r="Y920" t="e">
        <f>VLOOKUP(Selected!S920,SILVA_ACT!$C$2:$Z$126,24,FALSE)</f>
        <v>#N/A</v>
      </c>
    </row>
    <row r="921" spans="1:25">
      <c r="A921" s="2" t="s">
        <v>0</v>
      </c>
      <c r="B921" t="s">
        <v>1352</v>
      </c>
      <c r="C921" t="s">
        <v>1353</v>
      </c>
      <c r="D921">
        <f t="shared" si="42"/>
        <v>634</v>
      </c>
      <c r="E921" t="e">
        <f t="shared" si="43"/>
        <v>#N/A</v>
      </c>
      <c r="F921" t="s">
        <v>2369</v>
      </c>
      <c r="G921" s="5">
        <v>1</v>
      </c>
      <c r="H921" t="s">
        <v>2429</v>
      </c>
      <c r="I921" s="5">
        <v>1</v>
      </c>
      <c r="J921" t="s">
        <v>2430</v>
      </c>
      <c r="K921" s="5">
        <v>1</v>
      </c>
      <c r="L921" t="s">
        <v>2539</v>
      </c>
      <c r="M921" s="5">
        <v>1</v>
      </c>
      <c r="N921" t="s">
        <v>2540</v>
      </c>
      <c r="O921" s="5">
        <v>1</v>
      </c>
      <c r="P921" t="s">
        <v>2541</v>
      </c>
      <c r="Q921" s="5">
        <v>0.23</v>
      </c>
      <c r="S921" t="str">
        <f t="shared" si="44"/>
        <v>gi|631904621|gb|KJ599943.1|_Uncultured_Lachnospiraceae_bacterium_clone_N-20Catholyte037_16S_ribosomal_RNA_gene,_partial_sequence</v>
      </c>
      <c r="T921" t="e">
        <f>VLOOKUP(Selected!S921,SILVA_ACT!$C$2:$Z$126,19,FALSE)</f>
        <v>#N/A</v>
      </c>
      <c r="U921" t="e">
        <f>VLOOKUP(Selected!S921,SILVA_ACT!$C$2:$Z$126,20,FALSE)</f>
        <v>#N/A</v>
      </c>
      <c r="V921" t="e">
        <f>VLOOKUP(Selected!S921,SILVA_ACT!$C$2:$Z$126,21,FALSE)</f>
        <v>#N/A</v>
      </c>
      <c r="W921" t="e">
        <f>VLOOKUP(Selected!S921,SILVA_ACT!$C$2:$Z$126,22,FALSE)</f>
        <v>#N/A</v>
      </c>
      <c r="X921" t="e">
        <f>VLOOKUP(Selected!S921,SILVA_ACT!$C$2:$Z$126,23,FALSE)</f>
        <v>#N/A</v>
      </c>
      <c r="Y921" t="e">
        <f>VLOOKUP(Selected!S921,SILVA_ACT!$C$2:$Z$126,24,FALSE)</f>
        <v>#N/A</v>
      </c>
    </row>
    <row r="922" spans="1:25">
      <c r="A922" s="2" t="s">
        <v>0</v>
      </c>
      <c r="B922" t="s">
        <v>1354</v>
      </c>
      <c r="C922" t="s">
        <v>1355</v>
      </c>
      <c r="D922">
        <f t="shared" si="42"/>
        <v>635</v>
      </c>
      <c r="E922" t="e">
        <f t="shared" si="43"/>
        <v>#N/A</v>
      </c>
      <c r="F922" t="s">
        <v>2369</v>
      </c>
      <c r="G922" s="5">
        <v>1</v>
      </c>
      <c r="H922" t="s">
        <v>2429</v>
      </c>
      <c r="I922" s="5">
        <v>1</v>
      </c>
      <c r="J922" t="s">
        <v>2430</v>
      </c>
      <c r="K922" s="5">
        <v>1</v>
      </c>
      <c r="L922" t="s">
        <v>2539</v>
      </c>
      <c r="M922" s="5">
        <v>1</v>
      </c>
      <c r="N922" t="s">
        <v>2583</v>
      </c>
      <c r="O922" s="5">
        <v>1</v>
      </c>
      <c r="P922" t="s">
        <v>2608</v>
      </c>
      <c r="Q922" s="5">
        <v>0.99</v>
      </c>
      <c r="S922" t="str">
        <f t="shared" si="44"/>
        <v>gi|631904620|gb|KJ599942.1|_Uncultured_Ruminococcaceae_bacterium_clone_N-20Catholyte036_16S_ribosomal_RNA_gene,_partial_sequence</v>
      </c>
      <c r="T922" t="e">
        <f>VLOOKUP(Selected!S922,SILVA_ACT!$C$2:$Z$126,19,FALSE)</f>
        <v>#N/A</v>
      </c>
      <c r="U922" t="e">
        <f>VLOOKUP(Selected!S922,SILVA_ACT!$C$2:$Z$126,20,FALSE)</f>
        <v>#N/A</v>
      </c>
      <c r="V922" t="e">
        <f>VLOOKUP(Selected!S922,SILVA_ACT!$C$2:$Z$126,21,FALSE)</f>
        <v>#N/A</v>
      </c>
      <c r="W922" t="e">
        <f>VLOOKUP(Selected!S922,SILVA_ACT!$C$2:$Z$126,22,FALSE)</f>
        <v>#N/A</v>
      </c>
      <c r="X922" t="e">
        <f>VLOOKUP(Selected!S922,SILVA_ACT!$C$2:$Z$126,23,FALSE)</f>
        <v>#N/A</v>
      </c>
      <c r="Y922" t="e">
        <f>VLOOKUP(Selected!S922,SILVA_ACT!$C$2:$Z$126,24,FALSE)</f>
        <v>#N/A</v>
      </c>
    </row>
    <row r="923" spans="1:25">
      <c r="A923" s="2" t="s">
        <v>0</v>
      </c>
      <c r="B923" t="s">
        <v>1356</v>
      </c>
      <c r="C923" t="s">
        <v>1357</v>
      </c>
      <c r="D923">
        <f t="shared" si="42"/>
        <v>635</v>
      </c>
      <c r="E923" t="e">
        <f t="shared" si="43"/>
        <v>#N/A</v>
      </c>
      <c r="F923" t="s">
        <v>2369</v>
      </c>
      <c r="G923" s="5">
        <v>1</v>
      </c>
      <c r="H923" t="s">
        <v>1978</v>
      </c>
      <c r="I923" s="5">
        <v>1</v>
      </c>
      <c r="J923" t="s">
        <v>1979</v>
      </c>
      <c r="K923" s="5">
        <v>1</v>
      </c>
      <c r="L923" t="s">
        <v>2370</v>
      </c>
      <c r="M923" s="5">
        <v>1</v>
      </c>
      <c r="N923" t="s">
        <v>2381</v>
      </c>
      <c r="O923" s="5">
        <v>1</v>
      </c>
      <c r="P923" t="s">
        <v>2686</v>
      </c>
      <c r="Q923" s="5">
        <v>0.98</v>
      </c>
      <c r="S923" t="str">
        <f t="shared" si="44"/>
        <v>gi|631904619|gb|KJ599941.1|_Uncultured_Acidovorax_sp._clone_N-20Catholyte035_16S_ribosomal_RNA_gene,_partial_sequence</v>
      </c>
      <c r="T923" t="e">
        <f>VLOOKUP(Selected!S923,SILVA_ACT!$C$2:$Z$126,19,FALSE)</f>
        <v>#N/A</v>
      </c>
      <c r="U923" t="e">
        <f>VLOOKUP(Selected!S923,SILVA_ACT!$C$2:$Z$126,20,FALSE)</f>
        <v>#N/A</v>
      </c>
      <c r="V923" t="e">
        <f>VLOOKUP(Selected!S923,SILVA_ACT!$C$2:$Z$126,21,FALSE)</f>
        <v>#N/A</v>
      </c>
      <c r="W923" t="e">
        <f>VLOOKUP(Selected!S923,SILVA_ACT!$C$2:$Z$126,22,FALSE)</f>
        <v>#N/A</v>
      </c>
      <c r="X923" t="e">
        <f>VLOOKUP(Selected!S923,SILVA_ACT!$C$2:$Z$126,23,FALSE)</f>
        <v>#N/A</v>
      </c>
      <c r="Y923" t="e">
        <f>VLOOKUP(Selected!S923,SILVA_ACT!$C$2:$Z$126,24,FALSE)</f>
        <v>#N/A</v>
      </c>
    </row>
    <row r="924" spans="1:25">
      <c r="A924" s="2" t="s">
        <v>0</v>
      </c>
      <c r="B924" t="s">
        <v>1358</v>
      </c>
      <c r="C924" t="s">
        <v>1359</v>
      </c>
      <c r="D924">
        <f t="shared" si="42"/>
        <v>635</v>
      </c>
      <c r="E924" t="e">
        <f t="shared" si="43"/>
        <v>#N/A</v>
      </c>
      <c r="F924" t="s">
        <v>2369</v>
      </c>
      <c r="G924" s="5">
        <v>1</v>
      </c>
      <c r="H924" t="s">
        <v>2429</v>
      </c>
      <c r="I924" s="5">
        <v>1</v>
      </c>
      <c r="J924" t="s">
        <v>2430</v>
      </c>
      <c r="K924" s="5">
        <v>1</v>
      </c>
      <c r="L924" t="s">
        <v>2539</v>
      </c>
      <c r="M924" s="5">
        <v>1</v>
      </c>
      <c r="N924" t="s">
        <v>2540</v>
      </c>
      <c r="O924" s="5">
        <v>1</v>
      </c>
      <c r="P924" t="s">
        <v>2585</v>
      </c>
      <c r="Q924" s="5">
        <v>1</v>
      </c>
      <c r="S924" t="str">
        <f t="shared" si="44"/>
        <v>gi|631904618|gb|KJ599940.1|_Uncultured_Lachnospiraceae_bacterium_clone_N-20Catholyte034_16S_ribosomal_RNA_gene,_partial_sequence</v>
      </c>
      <c r="T924" t="e">
        <f>VLOOKUP(Selected!S924,SILVA_ACT!$C$2:$Z$126,19,FALSE)</f>
        <v>#N/A</v>
      </c>
      <c r="U924" t="e">
        <f>VLOOKUP(Selected!S924,SILVA_ACT!$C$2:$Z$126,20,FALSE)</f>
        <v>#N/A</v>
      </c>
      <c r="V924" t="e">
        <f>VLOOKUP(Selected!S924,SILVA_ACT!$C$2:$Z$126,21,FALSE)</f>
        <v>#N/A</v>
      </c>
      <c r="W924" t="e">
        <f>VLOOKUP(Selected!S924,SILVA_ACT!$C$2:$Z$126,22,FALSE)</f>
        <v>#N/A</v>
      </c>
      <c r="X924" t="e">
        <f>VLOOKUP(Selected!S924,SILVA_ACT!$C$2:$Z$126,23,FALSE)</f>
        <v>#N/A</v>
      </c>
      <c r="Y924" t="e">
        <f>VLOOKUP(Selected!S924,SILVA_ACT!$C$2:$Z$126,24,FALSE)</f>
        <v>#N/A</v>
      </c>
    </row>
    <row r="925" spans="1:25">
      <c r="A925" s="2" t="s">
        <v>0</v>
      </c>
      <c r="B925" t="s">
        <v>1360</v>
      </c>
      <c r="C925" t="s">
        <v>1361</v>
      </c>
      <c r="D925">
        <f t="shared" si="42"/>
        <v>636</v>
      </c>
      <c r="E925" t="e">
        <f t="shared" si="43"/>
        <v>#N/A</v>
      </c>
      <c r="F925" t="s">
        <v>2369</v>
      </c>
      <c r="G925" s="5">
        <v>1</v>
      </c>
      <c r="H925" t="s">
        <v>2429</v>
      </c>
      <c r="I925" s="5">
        <v>1</v>
      </c>
      <c r="J925" t="s">
        <v>2430</v>
      </c>
      <c r="K925" s="5">
        <v>1</v>
      </c>
      <c r="L925" t="s">
        <v>2539</v>
      </c>
      <c r="M925" s="5">
        <v>1</v>
      </c>
      <c r="N925" t="s">
        <v>2540</v>
      </c>
      <c r="O925" s="5">
        <v>1</v>
      </c>
      <c r="P925" t="s">
        <v>2585</v>
      </c>
      <c r="Q925" s="5">
        <v>1</v>
      </c>
      <c r="S925" t="str">
        <f t="shared" si="44"/>
        <v>gi|631904617|gb|KJ599939.1|_Uncultured_Lachnospiraceae_bacterium_clone_N-20Catholyte033_16S_ribosomal_RNA_gene,_partial_sequence</v>
      </c>
      <c r="T925" t="e">
        <f>VLOOKUP(Selected!S925,SILVA_ACT!$C$2:$Z$126,19,FALSE)</f>
        <v>#N/A</v>
      </c>
      <c r="U925" t="e">
        <f>VLOOKUP(Selected!S925,SILVA_ACT!$C$2:$Z$126,20,FALSE)</f>
        <v>#N/A</v>
      </c>
      <c r="V925" t="e">
        <f>VLOOKUP(Selected!S925,SILVA_ACT!$C$2:$Z$126,21,FALSE)</f>
        <v>#N/A</v>
      </c>
      <c r="W925" t="e">
        <f>VLOOKUP(Selected!S925,SILVA_ACT!$C$2:$Z$126,22,FALSE)</f>
        <v>#N/A</v>
      </c>
      <c r="X925" t="e">
        <f>VLOOKUP(Selected!S925,SILVA_ACT!$C$2:$Z$126,23,FALSE)</f>
        <v>#N/A</v>
      </c>
      <c r="Y925" t="e">
        <f>VLOOKUP(Selected!S925,SILVA_ACT!$C$2:$Z$126,24,FALSE)</f>
        <v>#N/A</v>
      </c>
    </row>
    <row r="926" spans="1:25">
      <c r="A926" s="2" t="s">
        <v>0</v>
      </c>
      <c r="B926" t="s">
        <v>1362</v>
      </c>
      <c r="C926" t="s">
        <v>1363</v>
      </c>
      <c r="D926">
        <f t="shared" si="42"/>
        <v>637</v>
      </c>
      <c r="E926" t="e">
        <f t="shared" si="43"/>
        <v>#N/A</v>
      </c>
      <c r="F926" t="s">
        <v>2369</v>
      </c>
      <c r="G926" s="5">
        <v>1</v>
      </c>
      <c r="H926" t="s">
        <v>1978</v>
      </c>
      <c r="I926" s="5">
        <v>1</v>
      </c>
      <c r="J926" t="s">
        <v>1981</v>
      </c>
      <c r="K926" s="5">
        <v>1</v>
      </c>
      <c r="L926" t="s">
        <v>2633</v>
      </c>
      <c r="M926" s="5">
        <v>1</v>
      </c>
      <c r="N926" t="s">
        <v>2634</v>
      </c>
      <c r="O926" s="5">
        <v>1</v>
      </c>
      <c r="P926" t="s">
        <v>2634</v>
      </c>
      <c r="Q926" s="5">
        <v>1</v>
      </c>
      <c r="S926" t="str">
        <f t="shared" si="44"/>
        <v>gi|631904616|gb|KJ599938.1|_Uncultured_Rhizomicrobium_sp._clone_N-20Catholyte032_16S_ribosomal_RNA_gene,_partial_sequence</v>
      </c>
      <c r="T926" t="e">
        <f>VLOOKUP(Selected!S926,SILVA_ACT!$C$2:$Z$126,19,FALSE)</f>
        <v>#N/A</v>
      </c>
      <c r="U926" t="e">
        <f>VLOOKUP(Selected!S926,SILVA_ACT!$C$2:$Z$126,20,FALSE)</f>
        <v>#N/A</v>
      </c>
      <c r="V926" t="e">
        <f>VLOOKUP(Selected!S926,SILVA_ACT!$C$2:$Z$126,21,FALSE)</f>
        <v>#N/A</v>
      </c>
      <c r="W926" t="e">
        <f>VLOOKUP(Selected!S926,SILVA_ACT!$C$2:$Z$126,22,FALSE)</f>
        <v>#N/A</v>
      </c>
      <c r="X926" t="e">
        <f>VLOOKUP(Selected!S926,SILVA_ACT!$C$2:$Z$126,23,FALSE)</f>
        <v>#N/A</v>
      </c>
      <c r="Y926" t="e">
        <f>VLOOKUP(Selected!S926,SILVA_ACT!$C$2:$Z$126,24,FALSE)</f>
        <v>#N/A</v>
      </c>
    </row>
    <row r="927" spans="1:25">
      <c r="A927" s="2" t="s">
        <v>0</v>
      </c>
      <c r="B927" t="s">
        <v>1364</v>
      </c>
      <c r="C927" t="s">
        <v>1365</v>
      </c>
      <c r="D927">
        <f t="shared" si="42"/>
        <v>637</v>
      </c>
      <c r="E927" t="e">
        <f t="shared" si="43"/>
        <v>#N/A</v>
      </c>
      <c r="F927" t="s">
        <v>2369</v>
      </c>
      <c r="G927" s="5">
        <v>1</v>
      </c>
      <c r="H927" t="s">
        <v>1978</v>
      </c>
      <c r="I927" s="5">
        <v>1</v>
      </c>
      <c r="J927" t="s">
        <v>1981</v>
      </c>
      <c r="K927" s="5">
        <v>1</v>
      </c>
      <c r="L927" t="s">
        <v>2383</v>
      </c>
      <c r="M927" s="5">
        <v>1</v>
      </c>
      <c r="N927" t="s">
        <v>2520</v>
      </c>
      <c r="O927" s="5">
        <v>1</v>
      </c>
      <c r="P927" t="s">
        <v>2643</v>
      </c>
      <c r="Q927" s="5">
        <v>1</v>
      </c>
      <c r="S927" t="str">
        <f t="shared" si="44"/>
        <v>gi|631904615|gb|KJ599937.1|_Uncultured_Pleomorphomonas_sp._clone_N-20Catholyte031_16S_ribosomal_RNA_gene,_partial_sequence</v>
      </c>
      <c r="T927" t="e">
        <f>VLOOKUP(Selected!S927,SILVA_ACT!$C$2:$Z$126,19,FALSE)</f>
        <v>#N/A</v>
      </c>
      <c r="U927" t="e">
        <f>VLOOKUP(Selected!S927,SILVA_ACT!$C$2:$Z$126,20,FALSE)</f>
        <v>#N/A</v>
      </c>
      <c r="V927" t="e">
        <f>VLOOKUP(Selected!S927,SILVA_ACT!$C$2:$Z$126,21,FALSE)</f>
        <v>#N/A</v>
      </c>
      <c r="W927" t="e">
        <f>VLOOKUP(Selected!S927,SILVA_ACT!$C$2:$Z$126,22,FALSE)</f>
        <v>#N/A</v>
      </c>
      <c r="X927" t="e">
        <f>VLOOKUP(Selected!S927,SILVA_ACT!$C$2:$Z$126,23,FALSE)</f>
        <v>#N/A</v>
      </c>
      <c r="Y927" t="e">
        <f>VLOOKUP(Selected!S927,SILVA_ACT!$C$2:$Z$126,24,FALSE)</f>
        <v>#N/A</v>
      </c>
    </row>
    <row r="928" spans="1:25">
      <c r="A928" s="2" t="s">
        <v>0</v>
      </c>
      <c r="B928" t="s">
        <v>1366</v>
      </c>
      <c r="C928" t="s">
        <v>1367</v>
      </c>
      <c r="D928">
        <f t="shared" si="42"/>
        <v>638</v>
      </c>
      <c r="E928" t="e">
        <f t="shared" si="43"/>
        <v>#N/A</v>
      </c>
      <c r="F928" t="s">
        <v>2369</v>
      </c>
      <c r="G928" s="5">
        <v>1</v>
      </c>
      <c r="H928" t="s">
        <v>1978</v>
      </c>
      <c r="I928" s="5">
        <v>1</v>
      </c>
      <c r="J928" t="s">
        <v>1981</v>
      </c>
      <c r="K928" s="5">
        <v>1</v>
      </c>
      <c r="L928" t="s">
        <v>2383</v>
      </c>
      <c r="M928" s="5">
        <v>1</v>
      </c>
      <c r="N928" t="s">
        <v>2462</v>
      </c>
      <c r="O928" s="5">
        <v>1</v>
      </c>
      <c r="P928" t="s">
        <v>2651</v>
      </c>
      <c r="Q928" s="5">
        <v>1</v>
      </c>
      <c r="S928" t="str">
        <f t="shared" si="44"/>
        <v>gi|631904614|gb|KJ599936.1|_Uncultured_Parvibaculum_sp._clone_N-20Catholyte030_16S_ribosomal_RNA_gene,_partial_sequence</v>
      </c>
      <c r="T928" t="e">
        <f>VLOOKUP(Selected!S928,SILVA_ACT!$C$2:$Z$126,19,FALSE)</f>
        <v>#N/A</v>
      </c>
      <c r="U928" t="e">
        <f>VLOOKUP(Selected!S928,SILVA_ACT!$C$2:$Z$126,20,FALSE)</f>
        <v>#N/A</v>
      </c>
      <c r="V928" t="e">
        <f>VLOOKUP(Selected!S928,SILVA_ACT!$C$2:$Z$126,21,FALSE)</f>
        <v>#N/A</v>
      </c>
      <c r="W928" t="e">
        <f>VLOOKUP(Selected!S928,SILVA_ACT!$C$2:$Z$126,22,FALSE)</f>
        <v>#N/A</v>
      </c>
      <c r="X928" t="e">
        <f>VLOOKUP(Selected!S928,SILVA_ACT!$C$2:$Z$126,23,FALSE)</f>
        <v>#N/A</v>
      </c>
      <c r="Y928" t="e">
        <f>VLOOKUP(Selected!S928,SILVA_ACT!$C$2:$Z$126,24,FALSE)</f>
        <v>#N/A</v>
      </c>
    </row>
    <row r="929" spans="1:25">
      <c r="A929" s="2" t="s">
        <v>0</v>
      </c>
      <c r="B929" t="s">
        <v>1368</v>
      </c>
      <c r="C929" t="s">
        <v>1369</v>
      </c>
      <c r="D929">
        <f t="shared" si="42"/>
        <v>637</v>
      </c>
      <c r="E929" t="e">
        <f t="shared" si="43"/>
        <v>#N/A</v>
      </c>
      <c r="F929" t="s">
        <v>2369</v>
      </c>
      <c r="G929" s="5">
        <v>1</v>
      </c>
      <c r="H929" t="s">
        <v>2429</v>
      </c>
      <c r="I929" s="5">
        <v>1</v>
      </c>
      <c r="J929" t="s">
        <v>2701</v>
      </c>
      <c r="K929" s="5">
        <v>0.99</v>
      </c>
      <c r="L929" t="s">
        <v>2702</v>
      </c>
      <c r="M929" s="5">
        <v>0.99</v>
      </c>
      <c r="N929" t="s">
        <v>2832</v>
      </c>
      <c r="O929" s="5">
        <v>0.91</v>
      </c>
      <c r="P929" t="s">
        <v>2838</v>
      </c>
      <c r="Q929" s="5">
        <v>0.35</v>
      </c>
      <c r="S929" t="str">
        <f t="shared" si="44"/>
        <v>gi|631904613|gb|KJ599935.1|_Uncultured_Pasteuria_sp._clone_N-20Catholyte029_16S_ribosomal_RNA_gene,_partial_sequence</v>
      </c>
      <c r="T929" t="e">
        <f>VLOOKUP(Selected!S929,SILVA_ACT!$C$2:$Z$126,19,FALSE)</f>
        <v>#N/A</v>
      </c>
      <c r="U929" t="e">
        <f>VLOOKUP(Selected!S929,SILVA_ACT!$C$2:$Z$126,20,FALSE)</f>
        <v>#N/A</v>
      </c>
      <c r="V929" t="e">
        <f>VLOOKUP(Selected!S929,SILVA_ACT!$C$2:$Z$126,21,FALSE)</f>
        <v>#N/A</v>
      </c>
      <c r="W929" t="e">
        <f>VLOOKUP(Selected!S929,SILVA_ACT!$C$2:$Z$126,22,FALSE)</f>
        <v>#N/A</v>
      </c>
      <c r="X929" t="e">
        <f>VLOOKUP(Selected!S929,SILVA_ACT!$C$2:$Z$126,23,FALSE)</f>
        <v>#N/A</v>
      </c>
      <c r="Y929" t="e">
        <f>VLOOKUP(Selected!S929,SILVA_ACT!$C$2:$Z$126,24,FALSE)</f>
        <v>#N/A</v>
      </c>
    </row>
    <row r="930" spans="1:25">
      <c r="A930" s="2" t="s">
        <v>0</v>
      </c>
      <c r="B930" t="s">
        <v>1370</v>
      </c>
      <c r="C930" t="s">
        <v>1371</v>
      </c>
      <c r="D930">
        <f t="shared" si="42"/>
        <v>637</v>
      </c>
      <c r="E930" t="e">
        <f t="shared" si="43"/>
        <v>#N/A</v>
      </c>
      <c r="F930" t="s">
        <v>2369</v>
      </c>
      <c r="G930" s="5">
        <v>1</v>
      </c>
      <c r="H930" t="s">
        <v>2561</v>
      </c>
      <c r="I930" s="5">
        <v>0.14000000000000001</v>
      </c>
      <c r="J930" t="s">
        <v>2562</v>
      </c>
      <c r="K930" s="5">
        <v>0.14000000000000001</v>
      </c>
      <c r="L930" t="s">
        <v>2562</v>
      </c>
      <c r="M930" s="5">
        <v>0.14000000000000001</v>
      </c>
      <c r="N930" t="s">
        <v>2562</v>
      </c>
      <c r="O930" s="5">
        <v>0.14000000000000001</v>
      </c>
      <c r="P930" t="s">
        <v>2562</v>
      </c>
      <c r="Q930" s="5">
        <v>0.14000000000000001</v>
      </c>
      <c r="S930" t="str">
        <f t="shared" si="44"/>
        <v>gi|631904612|gb|KJ599934.1|_Uncultured_cyanobacterium_clone_N-20Catholyte028_16S_ribosomal_RNA_gene,_partial_sequence</v>
      </c>
      <c r="T930" t="e">
        <f>VLOOKUP(Selected!S930,SILVA_ACT!$C$2:$Z$126,19,FALSE)</f>
        <v>#N/A</v>
      </c>
      <c r="U930" t="e">
        <f>VLOOKUP(Selected!S930,SILVA_ACT!$C$2:$Z$126,20,FALSE)</f>
        <v>#N/A</v>
      </c>
      <c r="V930" t="e">
        <f>VLOOKUP(Selected!S930,SILVA_ACT!$C$2:$Z$126,21,FALSE)</f>
        <v>#N/A</v>
      </c>
      <c r="W930" t="e">
        <f>VLOOKUP(Selected!S930,SILVA_ACT!$C$2:$Z$126,22,FALSE)</f>
        <v>#N/A</v>
      </c>
      <c r="X930" t="e">
        <f>VLOOKUP(Selected!S930,SILVA_ACT!$C$2:$Z$126,23,FALSE)</f>
        <v>#N/A</v>
      </c>
      <c r="Y930" t="e">
        <f>VLOOKUP(Selected!S930,SILVA_ACT!$C$2:$Z$126,24,FALSE)</f>
        <v>#N/A</v>
      </c>
    </row>
    <row r="931" spans="1:25">
      <c r="A931" s="2" t="s">
        <v>0</v>
      </c>
      <c r="B931" t="s">
        <v>1372</v>
      </c>
      <c r="C931" t="s">
        <v>1373</v>
      </c>
      <c r="D931">
        <f t="shared" si="42"/>
        <v>638</v>
      </c>
      <c r="E931" t="e">
        <f t="shared" si="43"/>
        <v>#N/A</v>
      </c>
      <c r="F931" t="s">
        <v>2369</v>
      </c>
      <c r="G931" s="5">
        <v>1</v>
      </c>
      <c r="H931" t="s">
        <v>1978</v>
      </c>
      <c r="I931" s="5">
        <v>1</v>
      </c>
      <c r="J931" t="s">
        <v>1980</v>
      </c>
      <c r="K931" s="5">
        <v>1</v>
      </c>
      <c r="L931" t="s">
        <v>2531</v>
      </c>
      <c r="M931" s="5">
        <v>1</v>
      </c>
      <c r="N931" t="s">
        <v>2576</v>
      </c>
      <c r="O931" s="5">
        <v>1</v>
      </c>
      <c r="P931" t="s">
        <v>2577</v>
      </c>
      <c r="Q931" s="5">
        <v>1</v>
      </c>
      <c r="S931" t="str">
        <f t="shared" si="44"/>
        <v>gi|631904611|gb|KJ599933.1|_Uncultured_Xanthomonadaceae_bacterium_clone_N-20Catholyte027_16S_ribosomal_RNA_gene,_partial_sequence</v>
      </c>
      <c r="T931" t="e">
        <f>VLOOKUP(Selected!S931,SILVA_ACT!$C$2:$Z$126,19,FALSE)</f>
        <v>#N/A</v>
      </c>
      <c r="U931" t="e">
        <f>VLOOKUP(Selected!S931,SILVA_ACT!$C$2:$Z$126,20,FALSE)</f>
        <v>#N/A</v>
      </c>
      <c r="V931" t="e">
        <f>VLOOKUP(Selected!S931,SILVA_ACT!$C$2:$Z$126,21,FALSE)</f>
        <v>#N/A</v>
      </c>
      <c r="W931" t="e">
        <f>VLOOKUP(Selected!S931,SILVA_ACT!$C$2:$Z$126,22,FALSE)</f>
        <v>#N/A</v>
      </c>
      <c r="X931" t="e">
        <f>VLOOKUP(Selected!S931,SILVA_ACT!$C$2:$Z$126,23,FALSE)</f>
        <v>#N/A</v>
      </c>
      <c r="Y931" t="e">
        <f>VLOOKUP(Selected!S931,SILVA_ACT!$C$2:$Z$126,24,FALSE)</f>
        <v>#N/A</v>
      </c>
    </row>
    <row r="932" spans="1:25">
      <c r="A932" s="2" t="s">
        <v>0</v>
      </c>
      <c r="B932" t="s">
        <v>1374</v>
      </c>
      <c r="C932" t="s">
        <v>1375</v>
      </c>
      <c r="D932">
        <f t="shared" si="42"/>
        <v>638</v>
      </c>
      <c r="E932" t="e">
        <f t="shared" si="43"/>
        <v>#N/A</v>
      </c>
      <c r="F932" t="s">
        <v>2369</v>
      </c>
      <c r="G932" s="5">
        <v>1</v>
      </c>
      <c r="H932" t="s">
        <v>2429</v>
      </c>
      <c r="I932" s="5">
        <v>1</v>
      </c>
      <c r="J932" t="s">
        <v>2430</v>
      </c>
      <c r="K932" s="5">
        <v>1</v>
      </c>
      <c r="L932" t="s">
        <v>2539</v>
      </c>
      <c r="M932" s="5">
        <v>1</v>
      </c>
      <c r="N932" t="s">
        <v>2540</v>
      </c>
      <c r="O932" s="5">
        <v>1</v>
      </c>
      <c r="P932" t="s">
        <v>2644</v>
      </c>
      <c r="Q932" s="5">
        <v>1</v>
      </c>
      <c r="S932" t="str">
        <f t="shared" si="44"/>
        <v>gi|631904610|gb|KJ599932.1|_Uncultured_Butyrivibrio_sp._clone_N-20Catholyte026_16S_ribosomal_RNA_gene,_partial_sequence</v>
      </c>
      <c r="T932" t="e">
        <f>VLOOKUP(Selected!S932,SILVA_ACT!$C$2:$Z$126,19,FALSE)</f>
        <v>#N/A</v>
      </c>
      <c r="U932" t="e">
        <f>VLOOKUP(Selected!S932,SILVA_ACT!$C$2:$Z$126,20,FALSE)</f>
        <v>#N/A</v>
      </c>
      <c r="V932" t="e">
        <f>VLOOKUP(Selected!S932,SILVA_ACT!$C$2:$Z$126,21,FALSE)</f>
        <v>#N/A</v>
      </c>
      <c r="W932" t="e">
        <f>VLOOKUP(Selected!S932,SILVA_ACT!$C$2:$Z$126,22,FALSE)</f>
        <v>#N/A</v>
      </c>
      <c r="X932" t="e">
        <f>VLOOKUP(Selected!S932,SILVA_ACT!$C$2:$Z$126,23,FALSE)</f>
        <v>#N/A</v>
      </c>
      <c r="Y932" t="e">
        <f>VLOOKUP(Selected!S932,SILVA_ACT!$C$2:$Z$126,24,FALSE)</f>
        <v>#N/A</v>
      </c>
    </row>
    <row r="933" spans="1:25">
      <c r="A933" s="2" t="s">
        <v>0</v>
      </c>
      <c r="B933" t="s">
        <v>1376</v>
      </c>
      <c r="C933" t="s">
        <v>1377</v>
      </c>
      <c r="D933">
        <f t="shared" si="42"/>
        <v>640</v>
      </c>
      <c r="E933" t="e">
        <f t="shared" si="43"/>
        <v>#N/A</v>
      </c>
      <c r="F933" t="s">
        <v>2369</v>
      </c>
      <c r="G933" s="5">
        <v>1</v>
      </c>
      <c r="H933" t="s">
        <v>1978</v>
      </c>
      <c r="I933" s="5">
        <v>1</v>
      </c>
      <c r="J933" t="s">
        <v>1979</v>
      </c>
      <c r="K933" s="5">
        <v>1</v>
      </c>
      <c r="L933" t="s">
        <v>2370</v>
      </c>
      <c r="M933" s="5">
        <v>1</v>
      </c>
      <c r="N933" t="s">
        <v>2381</v>
      </c>
      <c r="O933" s="5">
        <v>1</v>
      </c>
      <c r="P933" t="s">
        <v>2582</v>
      </c>
      <c r="Q933" s="5">
        <v>0.74</v>
      </c>
      <c r="S933" t="str">
        <f t="shared" si="44"/>
        <v>gi|631904609|gb|KJ599931.1|_Uncultured_Comamonadaceae_bacterium_clone_N-20Catholyte025_16S_ribosomal_RNA_gene,_partial_sequence</v>
      </c>
      <c r="T933" t="e">
        <f>VLOOKUP(Selected!S933,SILVA_ACT!$C$2:$Z$126,19,FALSE)</f>
        <v>#N/A</v>
      </c>
      <c r="U933" t="e">
        <f>VLOOKUP(Selected!S933,SILVA_ACT!$C$2:$Z$126,20,FALSE)</f>
        <v>#N/A</v>
      </c>
      <c r="V933" t="e">
        <f>VLOOKUP(Selected!S933,SILVA_ACT!$C$2:$Z$126,21,FALSE)</f>
        <v>#N/A</v>
      </c>
      <c r="W933" t="e">
        <f>VLOOKUP(Selected!S933,SILVA_ACT!$C$2:$Z$126,22,FALSE)</f>
        <v>#N/A</v>
      </c>
      <c r="X933" t="e">
        <f>VLOOKUP(Selected!S933,SILVA_ACT!$C$2:$Z$126,23,FALSE)</f>
        <v>#N/A</v>
      </c>
      <c r="Y933" t="e">
        <f>VLOOKUP(Selected!S933,SILVA_ACT!$C$2:$Z$126,24,FALSE)</f>
        <v>#N/A</v>
      </c>
    </row>
    <row r="934" spans="1:25">
      <c r="A934" s="2" t="s">
        <v>0</v>
      </c>
      <c r="B934" t="s">
        <v>1378</v>
      </c>
      <c r="C934" t="s">
        <v>1379</v>
      </c>
      <c r="D934">
        <f t="shared" si="42"/>
        <v>639</v>
      </c>
      <c r="E934" t="e">
        <f t="shared" si="43"/>
        <v>#N/A</v>
      </c>
      <c r="F934" t="s">
        <v>2369</v>
      </c>
      <c r="G934" s="5">
        <v>1</v>
      </c>
      <c r="H934" t="s">
        <v>1978</v>
      </c>
      <c r="I934" s="5">
        <v>1</v>
      </c>
      <c r="J934" t="s">
        <v>1979</v>
      </c>
      <c r="K934" s="5">
        <v>1</v>
      </c>
      <c r="L934" t="s">
        <v>2551</v>
      </c>
      <c r="M934" s="5">
        <v>0.56000000000000005</v>
      </c>
      <c r="N934" t="s">
        <v>2552</v>
      </c>
      <c r="O934" s="5">
        <v>0.56000000000000005</v>
      </c>
      <c r="P934" t="s">
        <v>2553</v>
      </c>
      <c r="Q934" s="5">
        <v>0.21</v>
      </c>
      <c r="S934" t="str">
        <f t="shared" si="44"/>
        <v>gi|631904608|gb|KJ599930.1|_Uncultured_Rhodocyclaceae_bacterium_clone_N-20Catholyte024_16S_ribosomal_RNA_gene,_partial_sequence</v>
      </c>
      <c r="T934" t="e">
        <f>VLOOKUP(Selected!S934,SILVA_ACT!$C$2:$Z$126,19,FALSE)</f>
        <v>#N/A</v>
      </c>
      <c r="U934" t="e">
        <f>VLOOKUP(Selected!S934,SILVA_ACT!$C$2:$Z$126,20,FALSE)</f>
        <v>#N/A</v>
      </c>
      <c r="V934" t="e">
        <f>VLOOKUP(Selected!S934,SILVA_ACT!$C$2:$Z$126,21,FALSE)</f>
        <v>#N/A</v>
      </c>
      <c r="W934" t="e">
        <f>VLOOKUP(Selected!S934,SILVA_ACT!$C$2:$Z$126,22,FALSE)</f>
        <v>#N/A</v>
      </c>
      <c r="X934" t="e">
        <f>VLOOKUP(Selected!S934,SILVA_ACT!$C$2:$Z$126,23,FALSE)</f>
        <v>#N/A</v>
      </c>
      <c r="Y934" t="e">
        <f>VLOOKUP(Selected!S934,SILVA_ACT!$C$2:$Z$126,24,FALSE)</f>
        <v>#N/A</v>
      </c>
    </row>
    <row r="935" spans="1:25">
      <c r="A935" s="2" t="s">
        <v>0</v>
      </c>
      <c r="B935" t="s">
        <v>1380</v>
      </c>
      <c r="C935" t="s">
        <v>1381</v>
      </c>
      <c r="D935">
        <f t="shared" si="42"/>
        <v>639</v>
      </c>
      <c r="E935" t="e">
        <f t="shared" si="43"/>
        <v>#N/A</v>
      </c>
      <c r="F935" t="s">
        <v>2369</v>
      </c>
      <c r="G935" s="5">
        <v>1</v>
      </c>
      <c r="H935" t="s">
        <v>1978</v>
      </c>
      <c r="I935" s="5">
        <v>1</v>
      </c>
      <c r="J935" t="s">
        <v>1981</v>
      </c>
      <c r="K935" s="5">
        <v>1</v>
      </c>
      <c r="L935" t="s">
        <v>2383</v>
      </c>
      <c r="M935" s="5">
        <v>1</v>
      </c>
      <c r="N935" t="s">
        <v>2427</v>
      </c>
      <c r="O935" s="5">
        <v>0.98</v>
      </c>
      <c r="P935" t="s">
        <v>2568</v>
      </c>
      <c r="Q935" s="5">
        <v>0.97</v>
      </c>
      <c r="S935" t="str">
        <f t="shared" si="44"/>
        <v>gi|631904607|gb|KJ599929.1|_Uncultured_Devosia_sp._clone_N-20Catholyte023_16S_ribosomal_RNA_gene,_partial_sequence</v>
      </c>
      <c r="T935" t="e">
        <f>VLOOKUP(Selected!S935,SILVA_ACT!$C$2:$Z$126,19,FALSE)</f>
        <v>#N/A</v>
      </c>
      <c r="U935" t="e">
        <f>VLOOKUP(Selected!S935,SILVA_ACT!$C$2:$Z$126,20,FALSE)</f>
        <v>#N/A</v>
      </c>
      <c r="V935" t="e">
        <f>VLOOKUP(Selected!S935,SILVA_ACT!$C$2:$Z$126,21,FALSE)</f>
        <v>#N/A</v>
      </c>
      <c r="W935" t="e">
        <f>VLOOKUP(Selected!S935,SILVA_ACT!$C$2:$Z$126,22,FALSE)</f>
        <v>#N/A</v>
      </c>
      <c r="X935" t="e">
        <f>VLOOKUP(Selected!S935,SILVA_ACT!$C$2:$Z$126,23,FALSE)</f>
        <v>#N/A</v>
      </c>
      <c r="Y935" t="e">
        <f>VLOOKUP(Selected!S935,SILVA_ACT!$C$2:$Z$126,24,FALSE)</f>
        <v>#N/A</v>
      </c>
    </row>
    <row r="936" spans="1:25">
      <c r="A936" s="2" t="s">
        <v>0</v>
      </c>
      <c r="B936" t="s">
        <v>1382</v>
      </c>
      <c r="C936" t="s">
        <v>1383</v>
      </c>
      <c r="D936">
        <f t="shared" si="42"/>
        <v>639</v>
      </c>
      <c r="E936" t="e">
        <f t="shared" si="43"/>
        <v>#N/A</v>
      </c>
      <c r="F936" t="s">
        <v>2369</v>
      </c>
      <c r="G936" s="5">
        <v>1</v>
      </c>
      <c r="H936" t="s">
        <v>1978</v>
      </c>
      <c r="I936" s="5">
        <v>1</v>
      </c>
      <c r="J936" t="s">
        <v>1981</v>
      </c>
      <c r="K936" s="5">
        <v>1</v>
      </c>
      <c r="L936" t="s">
        <v>2383</v>
      </c>
      <c r="M936" s="5">
        <v>1</v>
      </c>
      <c r="N936" t="s">
        <v>2427</v>
      </c>
      <c r="O936" s="5">
        <v>1</v>
      </c>
      <c r="P936" t="s">
        <v>2568</v>
      </c>
      <c r="Q936" s="5">
        <v>1</v>
      </c>
      <c r="S936" t="str">
        <f t="shared" si="44"/>
        <v>gi|631904606|gb|KJ599928.1|_Uncultured_Hyphomicrobiaceae_bacterium_clone_N-20Catholyte022_16S_ribosomal_RNA_gene,_partial_sequence</v>
      </c>
      <c r="T936" t="e">
        <f>VLOOKUP(Selected!S936,SILVA_ACT!$C$2:$Z$126,19,FALSE)</f>
        <v>#N/A</v>
      </c>
      <c r="U936" t="e">
        <f>VLOOKUP(Selected!S936,SILVA_ACT!$C$2:$Z$126,20,FALSE)</f>
        <v>#N/A</v>
      </c>
      <c r="V936" t="e">
        <f>VLOOKUP(Selected!S936,SILVA_ACT!$C$2:$Z$126,21,FALSE)</f>
        <v>#N/A</v>
      </c>
      <c r="W936" t="e">
        <f>VLOOKUP(Selected!S936,SILVA_ACT!$C$2:$Z$126,22,FALSE)</f>
        <v>#N/A</v>
      </c>
      <c r="X936" t="e">
        <f>VLOOKUP(Selected!S936,SILVA_ACT!$C$2:$Z$126,23,FALSE)</f>
        <v>#N/A</v>
      </c>
      <c r="Y936" t="e">
        <f>VLOOKUP(Selected!S936,SILVA_ACT!$C$2:$Z$126,24,FALSE)</f>
        <v>#N/A</v>
      </c>
    </row>
    <row r="937" spans="1:25">
      <c r="A937" s="2" t="s">
        <v>0</v>
      </c>
      <c r="B937" t="s">
        <v>1384</v>
      </c>
      <c r="C937" t="s">
        <v>1385</v>
      </c>
      <c r="D937">
        <f t="shared" si="42"/>
        <v>639</v>
      </c>
      <c r="E937" t="e">
        <f t="shared" si="43"/>
        <v>#N/A</v>
      </c>
      <c r="F937" t="s">
        <v>2369</v>
      </c>
      <c r="G937" s="5">
        <v>1</v>
      </c>
      <c r="H937" t="s">
        <v>1978</v>
      </c>
      <c r="I937" s="5">
        <v>1</v>
      </c>
      <c r="J937" t="s">
        <v>1980</v>
      </c>
      <c r="K937" s="5">
        <v>1</v>
      </c>
      <c r="L937" t="s">
        <v>2646</v>
      </c>
      <c r="M937" s="5">
        <v>1</v>
      </c>
      <c r="N937" t="s">
        <v>2647</v>
      </c>
      <c r="O937" s="5">
        <v>1</v>
      </c>
      <c r="P937" t="s">
        <v>2648</v>
      </c>
      <c r="Q937" s="5">
        <v>0.75</v>
      </c>
      <c r="S937" t="str">
        <f t="shared" si="44"/>
        <v>gi|631904605|gb|KJ599927.1|_Uncultured_Massilia_sp._clone_N-20Catholyte021_16S_ribosomal_RNA_gene,_partial_sequence</v>
      </c>
      <c r="T937" t="e">
        <f>VLOOKUP(Selected!S937,SILVA_ACT!$C$2:$Z$126,19,FALSE)</f>
        <v>#N/A</v>
      </c>
      <c r="U937" t="e">
        <f>VLOOKUP(Selected!S937,SILVA_ACT!$C$2:$Z$126,20,FALSE)</f>
        <v>#N/A</v>
      </c>
      <c r="V937" t="e">
        <f>VLOOKUP(Selected!S937,SILVA_ACT!$C$2:$Z$126,21,FALSE)</f>
        <v>#N/A</v>
      </c>
      <c r="W937" t="e">
        <f>VLOOKUP(Selected!S937,SILVA_ACT!$C$2:$Z$126,22,FALSE)</f>
        <v>#N/A</v>
      </c>
      <c r="X937" t="e">
        <f>VLOOKUP(Selected!S937,SILVA_ACT!$C$2:$Z$126,23,FALSE)</f>
        <v>#N/A</v>
      </c>
      <c r="Y937" t="e">
        <f>VLOOKUP(Selected!S937,SILVA_ACT!$C$2:$Z$126,24,FALSE)</f>
        <v>#N/A</v>
      </c>
    </row>
    <row r="938" spans="1:25">
      <c r="A938" s="2" t="s">
        <v>0</v>
      </c>
      <c r="B938" t="s">
        <v>1386</v>
      </c>
      <c r="C938" t="s">
        <v>1387</v>
      </c>
      <c r="D938">
        <f t="shared" si="42"/>
        <v>640</v>
      </c>
      <c r="E938" t="e">
        <f t="shared" si="43"/>
        <v>#N/A</v>
      </c>
      <c r="F938" t="s">
        <v>2369</v>
      </c>
      <c r="G938" s="5">
        <v>1</v>
      </c>
      <c r="H938" t="s">
        <v>1978</v>
      </c>
      <c r="I938" s="5">
        <v>1</v>
      </c>
      <c r="J938" t="s">
        <v>2455</v>
      </c>
      <c r="K938" s="5">
        <v>1</v>
      </c>
      <c r="L938" t="s">
        <v>2479</v>
      </c>
      <c r="M938" s="5">
        <v>1</v>
      </c>
      <c r="N938" t="s">
        <v>2681</v>
      </c>
      <c r="O938" s="5">
        <v>1</v>
      </c>
      <c r="P938" t="s">
        <v>2682</v>
      </c>
      <c r="Q938" s="5">
        <v>1</v>
      </c>
      <c r="S938" t="str">
        <f t="shared" si="44"/>
        <v>gi|631904604|gb|KJ599926.1|_Uncultured_Sorangium_sp._clone_N-20Catholyte020_16S_ribosomal_RNA_gene,_partial_sequence</v>
      </c>
      <c r="T938" t="e">
        <f>VLOOKUP(Selected!S938,SILVA_ACT!$C$2:$Z$126,19,FALSE)</f>
        <v>#N/A</v>
      </c>
      <c r="U938" t="e">
        <f>VLOOKUP(Selected!S938,SILVA_ACT!$C$2:$Z$126,20,FALSE)</f>
        <v>#N/A</v>
      </c>
      <c r="V938" t="e">
        <f>VLOOKUP(Selected!S938,SILVA_ACT!$C$2:$Z$126,21,FALSE)</f>
        <v>#N/A</v>
      </c>
      <c r="W938" t="e">
        <f>VLOOKUP(Selected!S938,SILVA_ACT!$C$2:$Z$126,22,FALSE)</f>
        <v>#N/A</v>
      </c>
      <c r="X938" t="e">
        <f>VLOOKUP(Selected!S938,SILVA_ACT!$C$2:$Z$126,23,FALSE)</f>
        <v>#N/A</v>
      </c>
      <c r="Y938" t="e">
        <f>VLOOKUP(Selected!S938,SILVA_ACT!$C$2:$Z$126,24,FALSE)</f>
        <v>#N/A</v>
      </c>
    </row>
    <row r="939" spans="1:25">
      <c r="A939" s="2" t="s">
        <v>0</v>
      </c>
      <c r="B939" t="s">
        <v>1388</v>
      </c>
      <c r="C939" t="s">
        <v>1389</v>
      </c>
      <c r="D939">
        <f t="shared" si="42"/>
        <v>637</v>
      </c>
      <c r="E939" t="e">
        <f t="shared" si="43"/>
        <v>#N/A</v>
      </c>
      <c r="F939" t="s">
        <v>2369</v>
      </c>
      <c r="G939" s="5">
        <v>1</v>
      </c>
      <c r="H939" t="s">
        <v>1978</v>
      </c>
      <c r="I939" s="5">
        <v>1</v>
      </c>
      <c r="J939" t="s">
        <v>1980</v>
      </c>
      <c r="K939" s="5">
        <v>1</v>
      </c>
      <c r="L939" t="s">
        <v>2531</v>
      </c>
      <c r="M939" s="5">
        <v>1</v>
      </c>
      <c r="N939" t="s">
        <v>2576</v>
      </c>
      <c r="O939" s="5">
        <v>1</v>
      </c>
      <c r="P939" t="s">
        <v>2700</v>
      </c>
      <c r="Q939" s="5">
        <v>1</v>
      </c>
      <c r="S939" t="str">
        <f t="shared" si="44"/>
        <v>gi|631904603|gb|KJ599925.1|_Uncultured_Thermomonas_sp._clone_N-20Catholyte019_16S_ribosomal_RNA_gene,_partial_sequence</v>
      </c>
      <c r="T939" t="e">
        <f>VLOOKUP(Selected!S939,SILVA_ACT!$C$2:$Z$126,19,FALSE)</f>
        <v>#N/A</v>
      </c>
      <c r="U939" t="e">
        <f>VLOOKUP(Selected!S939,SILVA_ACT!$C$2:$Z$126,20,FALSE)</f>
        <v>#N/A</v>
      </c>
      <c r="V939" t="e">
        <f>VLOOKUP(Selected!S939,SILVA_ACT!$C$2:$Z$126,21,FALSE)</f>
        <v>#N/A</v>
      </c>
      <c r="W939" t="e">
        <f>VLOOKUP(Selected!S939,SILVA_ACT!$C$2:$Z$126,22,FALSE)</f>
        <v>#N/A</v>
      </c>
      <c r="X939" t="e">
        <f>VLOOKUP(Selected!S939,SILVA_ACT!$C$2:$Z$126,23,FALSE)</f>
        <v>#N/A</v>
      </c>
      <c r="Y939" t="e">
        <f>VLOOKUP(Selected!S939,SILVA_ACT!$C$2:$Z$126,24,FALSE)</f>
        <v>#N/A</v>
      </c>
    </row>
    <row r="940" spans="1:25">
      <c r="A940" s="2" t="s">
        <v>0</v>
      </c>
      <c r="B940" t="s">
        <v>1390</v>
      </c>
      <c r="C940" t="s">
        <v>1391</v>
      </c>
      <c r="D940">
        <f t="shared" si="42"/>
        <v>636</v>
      </c>
      <c r="E940" t="e">
        <f t="shared" si="43"/>
        <v>#N/A</v>
      </c>
      <c r="F940" t="s">
        <v>2369</v>
      </c>
      <c r="G940" s="5">
        <v>1</v>
      </c>
      <c r="H940" t="s">
        <v>2429</v>
      </c>
      <c r="I940" s="5">
        <v>1</v>
      </c>
      <c r="J940" t="s">
        <v>2430</v>
      </c>
      <c r="K940" s="5">
        <v>1</v>
      </c>
      <c r="L940" t="s">
        <v>2539</v>
      </c>
      <c r="M940" s="5">
        <v>1</v>
      </c>
      <c r="N940" t="s">
        <v>2583</v>
      </c>
      <c r="O940" s="5">
        <v>1</v>
      </c>
      <c r="P940" t="s">
        <v>2642</v>
      </c>
      <c r="Q940" s="5">
        <v>0.48</v>
      </c>
      <c r="S940" t="str">
        <f t="shared" si="44"/>
        <v>gi|631904602|gb|KJ599924.1|_Uncultured_Ruminococcaceae_bacterium_clone_N-20Catholyte018_16S_ribosomal_RNA_gene,_partial_sequence</v>
      </c>
      <c r="T940" t="e">
        <f>VLOOKUP(Selected!S940,SILVA_ACT!$C$2:$Z$126,19,FALSE)</f>
        <v>#N/A</v>
      </c>
      <c r="U940" t="e">
        <f>VLOOKUP(Selected!S940,SILVA_ACT!$C$2:$Z$126,20,FALSE)</f>
        <v>#N/A</v>
      </c>
      <c r="V940" t="e">
        <f>VLOOKUP(Selected!S940,SILVA_ACT!$C$2:$Z$126,21,FALSE)</f>
        <v>#N/A</v>
      </c>
      <c r="W940" t="e">
        <f>VLOOKUP(Selected!S940,SILVA_ACT!$C$2:$Z$126,22,FALSE)</f>
        <v>#N/A</v>
      </c>
      <c r="X940" t="e">
        <f>VLOOKUP(Selected!S940,SILVA_ACT!$C$2:$Z$126,23,FALSE)</f>
        <v>#N/A</v>
      </c>
      <c r="Y940" t="e">
        <f>VLOOKUP(Selected!S940,SILVA_ACT!$C$2:$Z$126,24,FALSE)</f>
        <v>#N/A</v>
      </c>
    </row>
    <row r="941" spans="1:25">
      <c r="A941" s="2" t="s">
        <v>0</v>
      </c>
      <c r="B941" t="s">
        <v>1392</v>
      </c>
      <c r="C941" t="s">
        <v>212</v>
      </c>
      <c r="D941">
        <f t="shared" si="42"/>
        <v>640</v>
      </c>
      <c r="E941" t="e">
        <f t="shared" si="43"/>
        <v>#N/A</v>
      </c>
      <c r="F941" t="s">
        <v>2369</v>
      </c>
      <c r="G941" s="5">
        <v>1</v>
      </c>
      <c r="H941" t="s">
        <v>1978</v>
      </c>
      <c r="I941" s="5">
        <v>1</v>
      </c>
      <c r="J941" t="s">
        <v>1979</v>
      </c>
      <c r="K941" s="5">
        <v>1</v>
      </c>
      <c r="L941" t="s">
        <v>2551</v>
      </c>
      <c r="M941" s="5">
        <v>1</v>
      </c>
      <c r="N941" t="s">
        <v>2552</v>
      </c>
      <c r="O941" s="5">
        <v>1</v>
      </c>
      <c r="P941" t="s">
        <v>2650</v>
      </c>
      <c r="Q941" s="5">
        <v>0.98</v>
      </c>
      <c r="S941" t="str">
        <f t="shared" si="44"/>
        <v>gi|631904601|gb|KJ599923.1|_Uncultured_Dechloromonas_sp._clone_N-20Catholyte017_16S_ribosomal_RNA_gene,_partial_sequence</v>
      </c>
      <c r="T941" t="e">
        <f>VLOOKUP(Selected!S941,SILVA_ACT!$C$2:$Z$126,19,FALSE)</f>
        <v>#N/A</v>
      </c>
      <c r="U941" t="e">
        <f>VLOOKUP(Selected!S941,SILVA_ACT!$C$2:$Z$126,20,FALSE)</f>
        <v>#N/A</v>
      </c>
      <c r="V941" t="e">
        <f>VLOOKUP(Selected!S941,SILVA_ACT!$C$2:$Z$126,21,FALSE)</f>
        <v>#N/A</v>
      </c>
      <c r="W941" t="e">
        <f>VLOOKUP(Selected!S941,SILVA_ACT!$C$2:$Z$126,22,FALSE)</f>
        <v>#N/A</v>
      </c>
      <c r="X941" t="e">
        <f>VLOOKUP(Selected!S941,SILVA_ACT!$C$2:$Z$126,23,FALSE)</f>
        <v>#N/A</v>
      </c>
      <c r="Y941" t="e">
        <f>VLOOKUP(Selected!S941,SILVA_ACT!$C$2:$Z$126,24,FALSE)</f>
        <v>#N/A</v>
      </c>
    </row>
    <row r="942" spans="1:25">
      <c r="A942" s="2" t="s">
        <v>0</v>
      </c>
      <c r="B942" t="s">
        <v>1393</v>
      </c>
      <c r="C942" t="s">
        <v>1394</v>
      </c>
      <c r="D942">
        <f t="shared" si="42"/>
        <v>640</v>
      </c>
      <c r="E942" t="e">
        <f t="shared" si="43"/>
        <v>#N/A</v>
      </c>
      <c r="F942" t="s">
        <v>2369</v>
      </c>
      <c r="G942" s="5">
        <v>1</v>
      </c>
      <c r="H942" t="s">
        <v>2429</v>
      </c>
      <c r="I942" s="5">
        <v>1</v>
      </c>
      <c r="J942" t="s">
        <v>2604</v>
      </c>
      <c r="K942" s="5">
        <v>1</v>
      </c>
      <c r="L942" t="s">
        <v>2605</v>
      </c>
      <c r="M942" s="5">
        <v>1</v>
      </c>
      <c r="N942" t="s">
        <v>2606</v>
      </c>
      <c r="O942" s="5">
        <v>1</v>
      </c>
      <c r="P942" t="s">
        <v>2672</v>
      </c>
      <c r="Q942" s="5">
        <v>0.49</v>
      </c>
      <c r="S942" t="str">
        <f t="shared" si="44"/>
        <v>gi|631904600|gb|KJ599922.1|_Uncultured_Sporomusa_sp._clone_N-20Catholyte016_16S_ribosomal_RNA_gene,_partial_sequence</v>
      </c>
      <c r="T942" t="e">
        <f>VLOOKUP(Selected!S942,SILVA_ACT!$C$2:$Z$126,19,FALSE)</f>
        <v>#N/A</v>
      </c>
      <c r="U942" t="e">
        <f>VLOOKUP(Selected!S942,SILVA_ACT!$C$2:$Z$126,20,FALSE)</f>
        <v>#N/A</v>
      </c>
      <c r="V942" t="e">
        <f>VLOOKUP(Selected!S942,SILVA_ACT!$C$2:$Z$126,21,FALSE)</f>
        <v>#N/A</v>
      </c>
      <c r="W942" t="e">
        <f>VLOOKUP(Selected!S942,SILVA_ACT!$C$2:$Z$126,22,FALSE)</f>
        <v>#N/A</v>
      </c>
      <c r="X942" t="e">
        <f>VLOOKUP(Selected!S942,SILVA_ACT!$C$2:$Z$126,23,FALSE)</f>
        <v>#N/A</v>
      </c>
      <c r="Y942" t="e">
        <f>VLOOKUP(Selected!S942,SILVA_ACT!$C$2:$Z$126,24,FALSE)</f>
        <v>#N/A</v>
      </c>
    </row>
    <row r="943" spans="1:25">
      <c r="A943" s="2" t="s">
        <v>0</v>
      </c>
      <c r="B943" t="s">
        <v>1395</v>
      </c>
      <c r="C943" t="s">
        <v>1396</v>
      </c>
      <c r="D943">
        <f t="shared" si="42"/>
        <v>640</v>
      </c>
      <c r="E943" t="e">
        <f t="shared" si="43"/>
        <v>#N/A</v>
      </c>
      <c r="F943" t="s">
        <v>2369</v>
      </c>
      <c r="G943" s="5">
        <v>1</v>
      </c>
      <c r="H943" t="s">
        <v>2591</v>
      </c>
      <c r="I943" s="5">
        <v>1</v>
      </c>
      <c r="J943" t="s">
        <v>2591</v>
      </c>
      <c r="K943" s="5">
        <v>1</v>
      </c>
      <c r="L943" t="s">
        <v>2592</v>
      </c>
      <c r="M943" s="5">
        <v>1</v>
      </c>
      <c r="N943" t="s">
        <v>2653</v>
      </c>
      <c r="O943" s="5">
        <v>1</v>
      </c>
      <c r="P943" t="s">
        <v>2654</v>
      </c>
      <c r="Q943" s="5">
        <v>1</v>
      </c>
      <c r="S943" t="str">
        <f t="shared" si="44"/>
        <v>gi|631904599|gb|KJ599921.1|_Uncultured_Gordonia_sp._clone_N-20Catholyte015_16S_ribosomal_RNA_gene,_partial_sequence</v>
      </c>
      <c r="T943" t="e">
        <f>VLOOKUP(Selected!S943,SILVA_ACT!$C$2:$Z$126,19,FALSE)</f>
        <v>#N/A</v>
      </c>
      <c r="U943" t="e">
        <f>VLOOKUP(Selected!S943,SILVA_ACT!$C$2:$Z$126,20,FALSE)</f>
        <v>#N/A</v>
      </c>
      <c r="V943" t="e">
        <f>VLOOKUP(Selected!S943,SILVA_ACT!$C$2:$Z$126,21,FALSE)</f>
        <v>#N/A</v>
      </c>
      <c r="W943" t="e">
        <f>VLOOKUP(Selected!S943,SILVA_ACT!$C$2:$Z$126,22,FALSE)</f>
        <v>#N/A</v>
      </c>
      <c r="X943" t="e">
        <f>VLOOKUP(Selected!S943,SILVA_ACT!$C$2:$Z$126,23,FALSE)</f>
        <v>#N/A</v>
      </c>
      <c r="Y943" t="e">
        <f>VLOOKUP(Selected!S943,SILVA_ACT!$C$2:$Z$126,24,FALSE)</f>
        <v>#N/A</v>
      </c>
    </row>
    <row r="944" spans="1:25">
      <c r="A944" s="2" t="s">
        <v>0</v>
      </c>
      <c r="B944" t="s">
        <v>1397</v>
      </c>
      <c r="C944" t="s">
        <v>1398</v>
      </c>
      <c r="D944">
        <f t="shared" si="42"/>
        <v>640</v>
      </c>
      <c r="E944" t="e">
        <f t="shared" si="43"/>
        <v>#N/A</v>
      </c>
      <c r="F944" t="s">
        <v>2369</v>
      </c>
      <c r="G944" s="5">
        <v>1</v>
      </c>
      <c r="H944" t="s">
        <v>2591</v>
      </c>
      <c r="I944" s="5">
        <v>1</v>
      </c>
      <c r="J944" t="s">
        <v>2591</v>
      </c>
      <c r="K944" s="5">
        <v>1</v>
      </c>
      <c r="L944" t="s">
        <v>2592</v>
      </c>
      <c r="M944" s="5">
        <v>0.99</v>
      </c>
      <c r="N944" t="s">
        <v>2800</v>
      </c>
      <c r="O944" s="5">
        <v>0.61</v>
      </c>
      <c r="P944" t="s">
        <v>2802</v>
      </c>
      <c r="Q944" s="5">
        <v>0.4</v>
      </c>
      <c r="S944" t="str">
        <f t="shared" si="44"/>
        <v>gi|631904598|gb|KJ599920.1|_Uncultured_Rothia_sp._clone_N-20Catholyte014_16S_ribosomal_RNA_gene,_partial_sequence</v>
      </c>
      <c r="T944" t="e">
        <f>VLOOKUP(Selected!S944,SILVA_ACT!$C$2:$Z$126,19,FALSE)</f>
        <v>#N/A</v>
      </c>
      <c r="U944" t="e">
        <f>VLOOKUP(Selected!S944,SILVA_ACT!$C$2:$Z$126,20,FALSE)</f>
        <v>#N/A</v>
      </c>
      <c r="V944" t="e">
        <f>VLOOKUP(Selected!S944,SILVA_ACT!$C$2:$Z$126,21,FALSE)</f>
        <v>#N/A</v>
      </c>
      <c r="W944" t="e">
        <f>VLOOKUP(Selected!S944,SILVA_ACT!$C$2:$Z$126,22,FALSE)</f>
        <v>#N/A</v>
      </c>
      <c r="X944" t="e">
        <f>VLOOKUP(Selected!S944,SILVA_ACT!$C$2:$Z$126,23,FALSE)</f>
        <v>#N/A</v>
      </c>
      <c r="Y944" t="e">
        <f>VLOOKUP(Selected!S944,SILVA_ACT!$C$2:$Z$126,24,FALSE)</f>
        <v>#N/A</v>
      </c>
    </row>
    <row r="945" spans="1:25">
      <c r="A945" s="2" t="s">
        <v>0</v>
      </c>
      <c r="B945" t="s">
        <v>1399</v>
      </c>
      <c r="C945" t="s">
        <v>1400</v>
      </c>
      <c r="D945">
        <f t="shared" si="42"/>
        <v>638</v>
      </c>
      <c r="E945" t="e">
        <f t="shared" si="43"/>
        <v>#N/A</v>
      </c>
      <c r="F945" t="s">
        <v>2369</v>
      </c>
      <c r="G945" s="5">
        <v>1</v>
      </c>
      <c r="H945" t="s">
        <v>2591</v>
      </c>
      <c r="I945" s="5">
        <v>1</v>
      </c>
      <c r="J945" t="s">
        <v>2591</v>
      </c>
      <c r="K945" s="5">
        <v>1</v>
      </c>
      <c r="L945" t="s">
        <v>2592</v>
      </c>
      <c r="M945" s="5">
        <v>1</v>
      </c>
      <c r="N945" t="s">
        <v>2621</v>
      </c>
      <c r="O945" s="5">
        <v>1</v>
      </c>
      <c r="P945" t="s">
        <v>2622</v>
      </c>
      <c r="Q945" s="5">
        <v>1</v>
      </c>
      <c r="S945" t="str">
        <f t="shared" si="44"/>
        <v>gi|631904597|gb|KJ599919.1|_Uncultured_Propionibacteriaceae_bacterium_clone_N-20Catholyte013_16S_ribosomal_RNA_gene,_partial_sequence</v>
      </c>
      <c r="T945" t="e">
        <f>VLOOKUP(Selected!S945,SILVA_ACT!$C$2:$Z$126,19,FALSE)</f>
        <v>#N/A</v>
      </c>
      <c r="U945" t="e">
        <f>VLOOKUP(Selected!S945,SILVA_ACT!$C$2:$Z$126,20,FALSE)</f>
        <v>#N/A</v>
      </c>
      <c r="V945" t="e">
        <f>VLOOKUP(Selected!S945,SILVA_ACT!$C$2:$Z$126,21,FALSE)</f>
        <v>#N/A</v>
      </c>
      <c r="W945" t="e">
        <f>VLOOKUP(Selected!S945,SILVA_ACT!$C$2:$Z$126,22,FALSE)</f>
        <v>#N/A</v>
      </c>
      <c r="X945" t="e">
        <f>VLOOKUP(Selected!S945,SILVA_ACT!$C$2:$Z$126,23,FALSE)</f>
        <v>#N/A</v>
      </c>
      <c r="Y945" t="e">
        <f>VLOOKUP(Selected!S945,SILVA_ACT!$C$2:$Z$126,24,FALSE)</f>
        <v>#N/A</v>
      </c>
    </row>
    <row r="946" spans="1:25">
      <c r="A946" s="2" t="s">
        <v>0</v>
      </c>
      <c r="B946" t="s">
        <v>1401</v>
      </c>
      <c r="C946" t="s">
        <v>1402</v>
      </c>
      <c r="D946">
        <f t="shared" si="42"/>
        <v>639</v>
      </c>
      <c r="E946" t="e">
        <f t="shared" si="43"/>
        <v>#N/A</v>
      </c>
      <c r="F946" t="s">
        <v>2369</v>
      </c>
      <c r="G946" s="5">
        <v>1</v>
      </c>
      <c r="H946" t="s">
        <v>1978</v>
      </c>
      <c r="I946" s="5">
        <v>1</v>
      </c>
      <c r="J946" t="s">
        <v>1980</v>
      </c>
      <c r="K946" s="5">
        <v>1</v>
      </c>
      <c r="L946" t="s">
        <v>2378</v>
      </c>
      <c r="M946" s="5">
        <v>1</v>
      </c>
      <c r="N946" t="s">
        <v>2379</v>
      </c>
      <c r="O946" s="5">
        <v>1</v>
      </c>
      <c r="P946" t="s">
        <v>2410</v>
      </c>
      <c r="Q946" s="5">
        <v>1</v>
      </c>
      <c r="S946" t="str">
        <f t="shared" si="44"/>
        <v>gi|631904596|gb|KJ599918.1|_Uncultured_Thiohalomonas_sp._clone_N-20Catholyte012_16S_ribosomal_RNA_gene,_partial_sequence</v>
      </c>
      <c r="T946" t="e">
        <f>VLOOKUP(Selected!S946,SILVA_ACT!$C$2:$Z$126,19,FALSE)</f>
        <v>#N/A</v>
      </c>
      <c r="U946" t="e">
        <f>VLOOKUP(Selected!S946,SILVA_ACT!$C$2:$Z$126,20,FALSE)</f>
        <v>#N/A</v>
      </c>
      <c r="V946" t="e">
        <f>VLOOKUP(Selected!S946,SILVA_ACT!$C$2:$Z$126,21,FALSE)</f>
        <v>#N/A</v>
      </c>
      <c r="W946" t="e">
        <f>VLOOKUP(Selected!S946,SILVA_ACT!$C$2:$Z$126,22,FALSE)</f>
        <v>#N/A</v>
      </c>
      <c r="X946" t="e">
        <f>VLOOKUP(Selected!S946,SILVA_ACT!$C$2:$Z$126,23,FALSE)</f>
        <v>#N/A</v>
      </c>
      <c r="Y946" t="e">
        <f>VLOOKUP(Selected!S946,SILVA_ACT!$C$2:$Z$126,24,FALSE)</f>
        <v>#N/A</v>
      </c>
    </row>
    <row r="947" spans="1:25">
      <c r="A947" s="2" t="s">
        <v>0</v>
      </c>
      <c r="B947" t="s">
        <v>1403</v>
      </c>
      <c r="C947" t="s">
        <v>1404</v>
      </c>
      <c r="D947">
        <f t="shared" si="42"/>
        <v>640</v>
      </c>
      <c r="E947" t="e">
        <f t="shared" si="43"/>
        <v>#N/A</v>
      </c>
      <c r="F947" t="s">
        <v>2369</v>
      </c>
      <c r="G947" s="5">
        <v>1</v>
      </c>
      <c r="H947" t="s">
        <v>1978</v>
      </c>
      <c r="I947" s="5">
        <v>1</v>
      </c>
      <c r="J947" t="s">
        <v>1979</v>
      </c>
      <c r="K947" s="5">
        <v>1</v>
      </c>
      <c r="L947" t="s">
        <v>2551</v>
      </c>
      <c r="M947" s="5">
        <v>0.93</v>
      </c>
      <c r="N947" t="s">
        <v>2552</v>
      </c>
      <c r="O947" s="5">
        <v>0.93</v>
      </c>
      <c r="P947" t="s">
        <v>2611</v>
      </c>
      <c r="Q947" s="5">
        <v>0.51</v>
      </c>
      <c r="S947" t="str">
        <f t="shared" si="44"/>
        <v>gi|631904595|gb|KJ599917.1|_Uncultured_Rhodocyclaceae_bacterium_clone_N-20Catholyte011_16S_ribosomal_RNA_gene,_partial_sequence</v>
      </c>
      <c r="T947" t="e">
        <f>VLOOKUP(Selected!S947,SILVA_ACT!$C$2:$Z$126,19,FALSE)</f>
        <v>#N/A</v>
      </c>
      <c r="U947" t="e">
        <f>VLOOKUP(Selected!S947,SILVA_ACT!$C$2:$Z$126,20,FALSE)</f>
        <v>#N/A</v>
      </c>
      <c r="V947" t="e">
        <f>VLOOKUP(Selected!S947,SILVA_ACT!$C$2:$Z$126,21,FALSE)</f>
        <v>#N/A</v>
      </c>
      <c r="W947" t="e">
        <f>VLOOKUP(Selected!S947,SILVA_ACT!$C$2:$Z$126,22,FALSE)</f>
        <v>#N/A</v>
      </c>
      <c r="X947" t="e">
        <f>VLOOKUP(Selected!S947,SILVA_ACT!$C$2:$Z$126,23,FALSE)</f>
        <v>#N/A</v>
      </c>
      <c r="Y947" t="e">
        <f>VLOOKUP(Selected!S947,SILVA_ACT!$C$2:$Z$126,24,FALSE)</f>
        <v>#N/A</v>
      </c>
    </row>
    <row r="948" spans="1:25">
      <c r="A948" s="2" t="s">
        <v>0</v>
      </c>
      <c r="B948" t="s">
        <v>1405</v>
      </c>
      <c r="C948" t="s">
        <v>1406</v>
      </c>
      <c r="D948">
        <f t="shared" si="42"/>
        <v>640</v>
      </c>
      <c r="E948" t="e">
        <f t="shared" si="43"/>
        <v>#N/A</v>
      </c>
      <c r="F948" t="s">
        <v>2369</v>
      </c>
      <c r="G948" s="5">
        <v>1</v>
      </c>
      <c r="H948" t="s">
        <v>1978</v>
      </c>
      <c r="I948" s="5">
        <v>1</v>
      </c>
      <c r="J948" t="s">
        <v>1980</v>
      </c>
      <c r="K948" s="5">
        <v>1</v>
      </c>
      <c r="L948" t="s">
        <v>2411</v>
      </c>
      <c r="M948" s="5">
        <v>1</v>
      </c>
      <c r="N948" t="s">
        <v>2620</v>
      </c>
      <c r="O948" s="5">
        <v>1</v>
      </c>
      <c r="P948" t="s">
        <v>2620</v>
      </c>
      <c r="Q948" s="5">
        <v>1</v>
      </c>
      <c r="S948" t="str">
        <f t="shared" si="44"/>
        <v>gi|631904594|gb|KJ599916.1|_Uncultured_Sedimenticola_sp._clone_N-20Catholyte010_16S_ribosomal_RNA_gene,_partial_sequence</v>
      </c>
      <c r="T948" t="e">
        <f>VLOOKUP(Selected!S948,SILVA_ACT!$C$2:$Z$126,19,FALSE)</f>
        <v>#N/A</v>
      </c>
      <c r="U948" t="e">
        <f>VLOOKUP(Selected!S948,SILVA_ACT!$C$2:$Z$126,20,FALSE)</f>
        <v>#N/A</v>
      </c>
      <c r="V948" t="e">
        <f>VLOOKUP(Selected!S948,SILVA_ACT!$C$2:$Z$126,21,FALSE)</f>
        <v>#N/A</v>
      </c>
      <c r="W948" t="e">
        <f>VLOOKUP(Selected!S948,SILVA_ACT!$C$2:$Z$126,22,FALSE)</f>
        <v>#N/A</v>
      </c>
      <c r="X948" t="e">
        <f>VLOOKUP(Selected!S948,SILVA_ACT!$C$2:$Z$126,23,FALSE)</f>
        <v>#N/A</v>
      </c>
      <c r="Y948" t="e">
        <f>VLOOKUP(Selected!S948,SILVA_ACT!$C$2:$Z$126,24,FALSE)</f>
        <v>#N/A</v>
      </c>
    </row>
    <row r="949" spans="1:25">
      <c r="A949" s="2" t="s">
        <v>0</v>
      </c>
      <c r="B949" t="s">
        <v>1407</v>
      </c>
      <c r="C949" t="s">
        <v>1408</v>
      </c>
      <c r="D949">
        <f t="shared" si="42"/>
        <v>640</v>
      </c>
      <c r="E949" t="e">
        <f t="shared" si="43"/>
        <v>#N/A</v>
      </c>
      <c r="F949" t="s">
        <v>2369</v>
      </c>
      <c r="G949" s="5">
        <v>1</v>
      </c>
      <c r="H949" t="s">
        <v>1978</v>
      </c>
      <c r="I949" s="5">
        <v>1</v>
      </c>
      <c r="J949" t="s">
        <v>1979</v>
      </c>
      <c r="K949" s="5">
        <v>1</v>
      </c>
      <c r="L949" t="s">
        <v>2551</v>
      </c>
      <c r="M949" s="5">
        <v>1</v>
      </c>
      <c r="N949" t="s">
        <v>2552</v>
      </c>
      <c r="O949" s="5">
        <v>1</v>
      </c>
      <c r="P949" t="s">
        <v>2587</v>
      </c>
      <c r="Q949" s="5">
        <v>0.83</v>
      </c>
      <c r="S949" t="str">
        <f t="shared" si="44"/>
        <v>gi|631904593|gb|KJ599915.1|_Uncultured_Azoarcus_sp._clone_N-20Catholyte009_16S_ribosomal_RNA_gene,_partial_sequence</v>
      </c>
      <c r="T949" t="e">
        <f>VLOOKUP(Selected!S949,SILVA_ACT!$C$2:$Z$126,19,FALSE)</f>
        <v>#N/A</v>
      </c>
      <c r="U949" t="e">
        <f>VLOOKUP(Selected!S949,SILVA_ACT!$C$2:$Z$126,20,FALSE)</f>
        <v>#N/A</v>
      </c>
      <c r="V949" t="e">
        <f>VLOOKUP(Selected!S949,SILVA_ACT!$C$2:$Z$126,21,FALSE)</f>
        <v>#N/A</v>
      </c>
      <c r="W949" t="e">
        <f>VLOOKUP(Selected!S949,SILVA_ACT!$C$2:$Z$126,22,FALSE)</f>
        <v>#N/A</v>
      </c>
      <c r="X949" t="e">
        <f>VLOOKUP(Selected!S949,SILVA_ACT!$C$2:$Z$126,23,FALSE)</f>
        <v>#N/A</v>
      </c>
      <c r="Y949" t="e">
        <f>VLOOKUP(Selected!S949,SILVA_ACT!$C$2:$Z$126,24,FALSE)</f>
        <v>#N/A</v>
      </c>
    </row>
    <row r="950" spans="1:25">
      <c r="A950" s="2" t="s">
        <v>0</v>
      </c>
      <c r="B950" t="s">
        <v>1409</v>
      </c>
      <c r="C950" t="s">
        <v>1410</v>
      </c>
      <c r="D950">
        <f t="shared" si="42"/>
        <v>640</v>
      </c>
      <c r="E950" t="e">
        <f t="shared" si="43"/>
        <v>#N/A</v>
      </c>
      <c r="F950" t="s">
        <v>2369</v>
      </c>
      <c r="G950" s="5">
        <v>1</v>
      </c>
      <c r="H950" t="s">
        <v>1978</v>
      </c>
      <c r="I950" s="5">
        <v>1</v>
      </c>
      <c r="J950" t="s">
        <v>1981</v>
      </c>
      <c r="K950" s="5">
        <v>1</v>
      </c>
      <c r="L950" t="s">
        <v>2383</v>
      </c>
      <c r="M950" s="5">
        <v>1</v>
      </c>
      <c r="N950" t="s">
        <v>2462</v>
      </c>
      <c r="O950" s="5">
        <v>1</v>
      </c>
      <c r="P950" t="s">
        <v>2651</v>
      </c>
      <c r="Q950" s="5">
        <v>1</v>
      </c>
      <c r="S950" t="str">
        <f t="shared" si="44"/>
        <v>gi|631904592|gb|KJ599914.1|_Uncultured_Parvibaculum_sp._clone_N-20Catholyte008_16S_ribosomal_RNA_gene,_partial_sequence</v>
      </c>
      <c r="T950" t="e">
        <f>VLOOKUP(Selected!S950,SILVA_ACT!$C$2:$Z$126,19,FALSE)</f>
        <v>#N/A</v>
      </c>
      <c r="U950" t="e">
        <f>VLOOKUP(Selected!S950,SILVA_ACT!$C$2:$Z$126,20,FALSE)</f>
        <v>#N/A</v>
      </c>
      <c r="V950" t="e">
        <f>VLOOKUP(Selected!S950,SILVA_ACT!$C$2:$Z$126,21,FALSE)</f>
        <v>#N/A</v>
      </c>
      <c r="W950" t="e">
        <f>VLOOKUP(Selected!S950,SILVA_ACT!$C$2:$Z$126,22,FALSE)</f>
        <v>#N/A</v>
      </c>
      <c r="X950" t="e">
        <f>VLOOKUP(Selected!S950,SILVA_ACT!$C$2:$Z$126,23,FALSE)</f>
        <v>#N/A</v>
      </c>
      <c r="Y950" t="e">
        <f>VLOOKUP(Selected!S950,SILVA_ACT!$C$2:$Z$126,24,FALSE)</f>
        <v>#N/A</v>
      </c>
    </row>
    <row r="951" spans="1:25">
      <c r="A951" s="2" t="s">
        <v>0</v>
      </c>
      <c r="B951" t="s">
        <v>1411</v>
      </c>
      <c r="C951" t="s">
        <v>232</v>
      </c>
      <c r="D951">
        <f t="shared" si="42"/>
        <v>642</v>
      </c>
      <c r="E951" t="e">
        <f t="shared" si="43"/>
        <v>#N/A</v>
      </c>
      <c r="F951" t="s">
        <v>2369</v>
      </c>
      <c r="G951" s="5">
        <v>1</v>
      </c>
      <c r="H951" t="s">
        <v>2429</v>
      </c>
      <c r="I951" s="5">
        <v>1</v>
      </c>
      <c r="J951" t="s">
        <v>2604</v>
      </c>
      <c r="K951" s="5">
        <v>1</v>
      </c>
      <c r="L951" t="s">
        <v>2605</v>
      </c>
      <c r="M951" s="5">
        <v>1</v>
      </c>
      <c r="N951" t="s">
        <v>2606</v>
      </c>
      <c r="O951" s="5">
        <v>1</v>
      </c>
      <c r="P951" t="s">
        <v>2607</v>
      </c>
      <c r="Q951" s="5">
        <v>0.87</v>
      </c>
      <c r="S951" t="str">
        <f t="shared" si="44"/>
        <v>gi|631904591|gb|KJ599913.1|_Uncultured_Anaerosinus_sp._clone_N-20Catholyte007_16S_ribosomal_RNA_gene,_partial_sequence</v>
      </c>
      <c r="T951" t="e">
        <f>VLOOKUP(Selected!S951,SILVA_ACT!$C$2:$Z$126,19,FALSE)</f>
        <v>#N/A</v>
      </c>
      <c r="U951" t="e">
        <f>VLOOKUP(Selected!S951,SILVA_ACT!$C$2:$Z$126,20,FALSE)</f>
        <v>#N/A</v>
      </c>
      <c r="V951" t="e">
        <f>VLOOKUP(Selected!S951,SILVA_ACT!$C$2:$Z$126,21,FALSE)</f>
        <v>#N/A</v>
      </c>
      <c r="W951" t="e">
        <f>VLOOKUP(Selected!S951,SILVA_ACT!$C$2:$Z$126,22,FALSE)</f>
        <v>#N/A</v>
      </c>
      <c r="X951" t="e">
        <f>VLOOKUP(Selected!S951,SILVA_ACT!$C$2:$Z$126,23,FALSE)</f>
        <v>#N/A</v>
      </c>
      <c r="Y951" t="e">
        <f>VLOOKUP(Selected!S951,SILVA_ACT!$C$2:$Z$126,24,FALSE)</f>
        <v>#N/A</v>
      </c>
    </row>
    <row r="952" spans="1:25">
      <c r="A952" s="2" t="s">
        <v>0</v>
      </c>
      <c r="B952" t="s">
        <v>1412</v>
      </c>
      <c r="C952" t="s">
        <v>1413</v>
      </c>
      <c r="D952">
        <f t="shared" si="42"/>
        <v>642</v>
      </c>
      <c r="E952" t="e">
        <f t="shared" si="43"/>
        <v>#N/A</v>
      </c>
      <c r="F952" t="s">
        <v>2369</v>
      </c>
      <c r="G952" s="5">
        <v>1</v>
      </c>
      <c r="H952" t="s">
        <v>2591</v>
      </c>
      <c r="I952" s="5">
        <v>0.9</v>
      </c>
      <c r="J952" t="s">
        <v>2591</v>
      </c>
      <c r="K952" s="5">
        <v>0.9</v>
      </c>
      <c r="L952" t="s">
        <v>2803</v>
      </c>
      <c r="M952" s="5">
        <v>0.81</v>
      </c>
      <c r="N952" t="s">
        <v>2804</v>
      </c>
      <c r="O952" s="5">
        <v>0.81</v>
      </c>
      <c r="P952" t="s">
        <v>2805</v>
      </c>
      <c r="Q952" s="5">
        <v>0.81</v>
      </c>
      <c r="S952" t="str">
        <f t="shared" si="44"/>
        <v>gi|631904590|gb|KJ599912.1|_Uncultured_Thermoleophilia_bacterium_clone_N-20Catholyte006_16S_ribosomal_RNA_gene,_partial_sequence</v>
      </c>
      <c r="T952" t="e">
        <f>VLOOKUP(Selected!S952,SILVA_ACT!$C$2:$Z$126,19,FALSE)</f>
        <v>#N/A</v>
      </c>
      <c r="U952" t="e">
        <f>VLOOKUP(Selected!S952,SILVA_ACT!$C$2:$Z$126,20,FALSE)</f>
        <v>#N/A</v>
      </c>
      <c r="V952" t="e">
        <f>VLOOKUP(Selected!S952,SILVA_ACT!$C$2:$Z$126,21,FALSE)</f>
        <v>#N/A</v>
      </c>
      <c r="W952" t="e">
        <f>VLOOKUP(Selected!S952,SILVA_ACT!$C$2:$Z$126,22,FALSE)</f>
        <v>#N/A</v>
      </c>
      <c r="X952" t="e">
        <f>VLOOKUP(Selected!S952,SILVA_ACT!$C$2:$Z$126,23,FALSE)</f>
        <v>#N/A</v>
      </c>
      <c r="Y952" t="e">
        <f>VLOOKUP(Selected!S952,SILVA_ACT!$C$2:$Z$126,24,FALSE)</f>
        <v>#N/A</v>
      </c>
    </row>
    <row r="953" spans="1:25">
      <c r="A953" s="2" t="s">
        <v>0</v>
      </c>
      <c r="B953" t="s">
        <v>1414</v>
      </c>
      <c r="C953" t="s">
        <v>1415</v>
      </c>
      <c r="D953">
        <f t="shared" si="42"/>
        <v>642</v>
      </c>
      <c r="E953" t="e">
        <f t="shared" si="43"/>
        <v>#N/A</v>
      </c>
      <c r="F953" t="s">
        <v>2369</v>
      </c>
      <c r="G953" s="5">
        <v>1</v>
      </c>
      <c r="H953" t="s">
        <v>2396</v>
      </c>
      <c r="I953" s="5">
        <v>1</v>
      </c>
      <c r="J953" t="s">
        <v>2397</v>
      </c>
      <c r="K953" s="5">
        <v>0.98</v>
      </c>
      <c r="L953" t="s">
        <v>2398</v>
      </c>
      <c r="M953" s="5">
        <v>0.9</v>
      </c>
      <c r="N953" t="s">
        <v>2398</v>
      </c>
      <c r="O953" s="5">
        <v>0.9</v>
      </c>
      <c r="P953" t="s">
        <v>2398</v>
      </c>
      <c r="Q953" s="5">
        <v>0.9</v>
      </c>
      <c r="S953" t="str">
        <f t="shared" si="44"/>
        <v>gi|631904589|gb|KJ599911.1|_Uncultured_Candidatus_Chloracidobacterium_sp._clone_N-20Catholyte005_16S_ribosomal_RNA_gene,_partial_sequence</v>
      </c>
      <c r="T953" t="e">
        <f>VLOOKUP(Selected!S953,SILVA_ACT!$C$2:$Z$126,19,FALSE)</f>
        <v>#N/A</v>
      </c>
      <c r="U953" t="e">
        <f>VLOOKUP(Selected!S953,SILVA_ACT!$C$2:$Z$126,20,FALSE)</f>
        <v>#N/A</v>
      </c>
      <c r="V953" t="e">
        <f>VLOOKUP(Selected!S953,SILVA_ACT!$C$2:$Z$126,21,FALSE)</f>
        <v>#N/A</v>
      </c>
      <c r="W953" t="e">
        <f>VLOOKUP(Selected!S953,SILVA_ACT!$C$2:$Z$126,22,FALSE)</f>
        <v>#N/A</v>
      </c>
      <c r="X953" t="e">
        <f>VLOOKUP(Selected!S953,SILVA_ACT!$C$2:$Z$126,23,FALSE)</f>
        <v>#N/A</v>
      </c>
      <c r="Y953" t="e">
        <f>VLOOKUP(Selected!S953,SILVA_ACT!$C$2:$Z$126,24,FALSE)</f>
        <v>#N/A</v>
      </c>
    </row>
    <row r="954" spans="1:25">
      <c r="A954" s="2" t="s">
        <v>0</v>
      </c>
      <c r="B954" t="s">
        <v>1416</v>
      </c>
      <c r="C954" t="s">
        <v>1417</v>
      </c>
      <c r="D954">
        <f t="shared" si="42"/>
        <v>640</v>
      </c>
      <c r="E954" t="e">
        <f t="shared" si="43"/>
        <v>#N/A</v>
      </c>
      <c r="F954" t="s">
        <v>2369</v>
      </c>
      <c r="G954" s="5">
        <v>1</v>
      </c>
      <c r="H954" t="s">
        <v>1978</v>
      </c>
      <c r="I954" s="5">
        <v>1</v>
      </c>
      <c r="J954" t="s">
        <v>1979</v>
      </c>
      <c r="K954" s="5">
        <v>1</v>
      </c>
      <c r="L954" t="s">
        <v>2551</v>
      </c>
      <c r="M954" s="5">
        <v>0.85</v>
      </c>
      <c r="N954" t="s">
        <v>2552</v>
      </c>
      <c r="O954" s="5">
        <v>0.85</v>
      </c>
      <c r="P954" t="s">
        <v>2694</v>
      </c>
      <c r="Q954" s="5">
        <v>0.36</v>
      </c>
      <c r="S954" t="str">
        <f t="shared" si="44"/>
        <v>gi|631904588|gb|KJ599910.1|_Uncultured_Propionivibrio_sp._clone_N-20Catholyte004_16S_ribosomal_RNA_gene,_partial_sequence</v>
      </c>
      <c r="T954" t="e">
        <f>VLOOKUP(Selected!S954,SILVA_ACT!$C$2:$Z$126,19,FALSE)</f>
        <v>#N/A</v>
      </c>
      <c r="U954" t="e">
        <f>VLOOKUP(Selected!S954,SILVA_ACT!$C$2:$Z$126,20,FALSE)</f>
        <v>#N/A</v>
      </c>
      <c r="V954" t="e">
        <f>VLOOKUP(Selected!S954,SILVA_ACT!$C$2:$Z$126,21,FALSE)</f>
        <v>#N/A</v>
      </c>
      <c r="W954" t="e">
        <f>VLOOKUP(Selected!S954,SILVA_ACT!$C$2:$Z$126,22,FALSE)</f>
        <v>#N/A</v>
      </c>
      <c r="X954" t="e">
        <f>VLOOKUP(Selected!S954,SILVA_ACT!$C$2:$Z$126,23,FALSE)</f>
        <v>#N/A</v>
      </c>
      <c r="Y954" t="e">
        <f>VLOOKUP(Selected!S954,SILVA_ACT!$C$2:$Z$126,24,FALSE)</f>
        <v>#N/A</v>
      </c>
    </row>
    <row r="955" spans="1:25">
      <c r="A955" s="2" t="s">
        <v>0</v>
      </c>
      <c r="B955" t="s">
        <v>1418</v>
      </c>
      <c r="C955" t="s">
        <v>1419</v>
      </c>
      <c r="D955">
        <f t="shared" si="42"/>
        <v>645</v>
      </c>
      <c r="E955" t="e">
        <f t="shared" si="43"/>
        <v>#N/A</v>
      </c>
      <c r="F955" t="s">
        <v>2369</v>
      </c>
      <c r="G955" s="5">
        <v>1</v>
      </c>
      <c r="H955" t="s">
        <v>1978</v>
      </c>
      <c r="I955" s="5">
        <v>1</v>
      </c>
      <c r="J955" t="s">
        <v>2455</v>
      </c>
      <c r="K955" s="5">
        <v>1</v>
      </c>
      <c r="L955" t="s">
        <v>2662</v>
      </c>
      <c r="M955" s="5">
        <v>1</v>
      </c>
      <c r="N955" t="s">
        <v>2663</v>
      </c>
      <c r="O955" s="5">
        <v>1</v>
      </c>
      <c r="P955" t="s">
        <v>2676</v>
      </c>
      <c r="Q955" s="5">
        <v>1</v>
      </c>
      <c r="S955" t="str">
        <f t="shared" si="44"/>
        <v>gi|631904587|gb|KJ599909.1|_Uncultured_Desulfobulbus_sp._clone_N-20Catholyte003_16S_ribosomal_RNA_gene,_partial_sequence</v>
      </c>
      <c r="T955" t="e">
        <f>VLOOKUP(Selected!S955,SILVA_ACT!$C$2:$Z$126,19,FALSE)</f>
        <v>#N/A</v>
      </c>
      <c r="U955" t="e">
        <f>VLOOKUP(Selected!S955,SILVA_ACT!$C$2:$Z$126,20,FALSE)</f>
        <v>#N/A</v>
      </c>
      <c r="V955" t="e">
        <f>VLOOKUP(Selected!S955,SILVA_ACT!$C$2:$Z$126,21,FALSE)</f>
        <v>#N/A</v>
      </c>
      <c r="W955" t="e">
        <f>VLOOKUP(Selected!S955,SILVA_ACT!$C$2:$Z$126,22,FALSE)</f>
        <v>#N/A</v>
      </c>
      <c r="X955" t="e">
        <f>VLOOKUP(Selected!S955,SILVA_ACT!$C$2:$Z$126,23,FALSE)</f>
        <v>#N/A</v>
      </c>
      <c r="Y955" t="e">
        <f>VLOOKUP(Selected!S955,SILVA_ACT!$C$2:$Z$126,24,FALSE)</f>
        <v>#N/A</v>
      </c>
    </row>
    <row r="956" spans="1:25">
      <c r="A956" s="2" t="s">
        <v>0</v>
      </c>
      <c r="B956" t="s">
        <v>1420</v>
      </c>
      <c r="C956" t="s">
        <v>1421</v>
      </c>
      <c r="D956">
        <f t="shared" si="42"/>
        <v>641</v>
      </c>
      <c r="E956" t="e">
        <f t="shared" si="43"/>
        <v>#N/A</v>
      </c>
      <c r="F956" t="s">
        <v>2369</v>
      </c>
      <c r="G956" s="5">
        <v>1</v>
      </c>
      <c r="H956" t="s">
        <v>1978</v>
      </c>
      <c r="I956" s="5">
        <v>1</v>
      </c>
      <c r="J956" t="s">
        <v>1981</v>
      </c>
      <c r="K956" s="5">
        <v>1</v>
      </c>
      <c r="L956" t="s">
        <v>2597</v>
      </c>
      <c r="M956" s="5">
        <v>1</v>
      </c>
      <c r="N956" t="s">
        <v>2626</v>
      </c>
      <c r="O956" s="5">
        <v>1</v>
      </c>
      <c r="P956" t="s">
        <v>2673</v>
      </c>
      <c r="Q956" s="5">
        <v>1</v>
      </c>
      <c r="S956" t="str">
        <f t="shared" si="44"/>
        <v>gi|631904586|gb|KJ599908.1|_Uncultured_Sphingopyxis_sp._clone_N-20Catholyte002_16S_ribosomal_RNA_gene,_partial_sequence</v>
      </c>
      <c r="T956" t="e">
        <f>VLOOKUP(Selected!S956,SILVA_ACT!$C$2:$Z$126,19,FALSE)</f>
        <v>#N/A</v>
      </c>
      <c r="U956" t="e">
        <f>VLOOKUP(Selected!S956,SILVA_ACT!$C$2:$Z$126,20,FALSE)</f>
        <v>#N/A</v>
      </c>
      <c r="V956" t="e">
        <f>VLOOKUP(Selected!S956,SILVA_ACT!$C$2:$Z$126,21,FALSE)</f>
        <v>#N/A</v>
      </c>
      <c r="W956" t="e">
        <f>VLOOKUP(Selected!S956,SILVA_ACT!$C$2:$Z$126,22,FALSE)</f>
        <v>#N/A</v>
      </c>
      <c r="X956" t="e">
        <f>VLOOKUP(Selected!S956,SILVA_ACT!$C$2:$Z$126,23,FALSE)</f>
        <v>#N/A</v>
      </c>
      <c r="Y956" t="e">
        <f>VLOOKUP(Selected!S956,SILVA_ACT!$C$2:$Z$126,24,FALSE)</f>
        <v>#N/A</v>
      </c>
    </row>
    <row r="957" spans="1:25">
      <c r="A957" s="2" t="s">
        <v>0</v>
      </c>
      <c r="B957" t="s">
        <v>1422</v>
      </c>
      <c r="C957" t="s">
        <v>1423</v>
      </c>
      <c r="D957">
        <f t="shared" si="42"/>
        <v>640</v>
      </c>
      <c r="E957" t="e">
        <f t="shared" si="43"/>
        <v>#N/A</v>
      </c>
      <c r="F957" t="s">
        <v>2369</v>
      </c>
      <c r="G957" s="5">
        <v>1</v>
      </c>
      <c r="H957" t="s">
        <v>1978</v>
      </c>
      <c r="I957" s="5">
        <v>1</v>
      </c>
      <c r="J957" t="s">
        <v>1981</v>
      </c>
      <c r="K957" s="5">
        <v>1</v>
      </c>
      <c r="L957" t="s">
        <v>2383</v>
      </c>
      <c r="M957" s="5">
        <v>1</v>
      </c>
      <c r="N957" t="s">
        <v>2384</v>
      </c>
      <c r="O957" s="5">
        <v>0.91</v>
      </c>
      <c r="P957" t="s">
        <v>2385</v>
      </c>
      <c r="Q957" s="5">
        <v>0.79</v>
      </c>
      <c r="S957" t="str">
        <f t="shared" si="44"/>
        <v>gi|631904585|gb|KJ599907.1|_Uncultured_Phyllobacteriaceae_bacterium_clone_N-20Catholyte001_16S_ribosomal_RNA_gene,_partial_sequence</v>
      </c>
      <c r="T957" t="e">
        <f>VLOOKUP(Selected!S957,SILVA_ACT!$C$2:$Z$126,19,FALSE)</f>
        <v>#N/A</v>
      </c>
      <c r="U957" t="e">
        <f>VLOOKUP(Selected!S957,SILVA_ACT!$C$2:$Z$126,20,FALSE)</f>
        <v>#N/A</v>
      </c>
      <c r="V957" t="e">
        <f>VLOOKUP(Selected!S957,SILVA_ACT!$C$2:$Z$126,21,FALSE)</f>
        <v>#N/A</v>
      </c>
      <c r="W957" t="e">
        <f>VLOOKUP(Selected!S957,SILVA_ACT!$C$2:$Z$126,22,FALSE)</f>
        <v>#N/A</v>
      </c>
      <c r="X957" t="e">
        <f>VLOOKUP(Selected!S957,SILVA_ACT!$C$2:$Z$126,23,FALSE)</f>
        <v>#N/A</v>
      </c>
      <c r="Y957" t="e">
        <f>VLOOKUP(Selected!S957,SILVA_ACT!$C$2:$Z$126,24,FALSE)</f>
        <v>#N/A</v>
      </c>
    </row>
    <row r="958" spans="1:25">
      <c r="A958" s="2" t="s">
        <v>0</v>
      </c>
      <c r="B958" t="s">
        <v>1424</v>
      </c>
      <c r="C958" t="s">
        <v>1425</v>
      </c>
      <c r="D958">
        <f t="shared" si="42"/>
        <v>451</v>
      </c>
      <c r="E958" t="e">
        <f t="shared" si="43"/>
        <v>#N/A</v>
      </c>
      <c r="F958" t="s">
        <v>2369</v>
      </c>
      <c r="G958" s="5">
        <v>1</v>
      </c>
      <c r="H958" t="s">
        <v>1978</v>
      </c>
      <c r="I958" s="5">
        <v>1</v>
      </c>
      <c r="J958" t="s">
        <v>1981</v>
      </c>
      <c r="K958" s="5">
        <v>1</v>
      </c>
      <c r="L958" t="s">
        <v>2383</v>
      </c>
      <c r="M958" s="5">
        <v>1</v>
      </c>
      <c r="N958" t="s">
        <v>2537</v>
      </c>
      <c r="O958" s="5">
        <v>0.95</v>
      </c>
      <c r="P958" t="s">
        <v>2680</v>
      </c>
      <c r="Q958" s="5">
        <v>0.48</v>
      </c>
      <c r="S958" t="str">
        <f t="shared" si="44"/>
        <v>gi|631904584|gb|KJ599906.1|_Uncultured_Bradyrhizobium_sp._clone_D-20Catholyte034_16S_ribosomal_RNA_gene,_partial_sequence</v>
      </c>
      <c r="T958" t="e">
        <f>VLOOKUP(Selected!S958,SILVA_ACT!$C$2:$Z$126,19,FALSE)</f>
        <v>#N/A</v>
      </c>
      <c r="U958" t="e">
        <f>VLOOKUP(Selected!S958,SILVA_ACT!$C$2:$Z$126,20,FALSE)</f>
        <v>#N/A</v>
      </c>
      <c r="V958" t="e">
        <f>VLOOKUP(Selected!S958,SILVA_ACT!$C$2:$Z$126,21,FALSE)</f>
        <v>#N/A</v>
      </c>
      <c r="W958" t="e">
        <f>VLOOKUP(Selected!S958,SILVA_ACT!$C$2:$Z$126,22,FALSE)</f>
        <v>#N/A</v>
      </c>
      <c r="X958" t="e">
        <f>VLOOKUP(Selected!S958,SILVA_ACT!$C$2:$Z$126,23,FALSE)</f>
        <v>#N/A</v>
      </c>
      <c r="Y958" t="e">
        <f>VLOOKUP(Selected!S958,SILVA_ACT!$C$2:$Z$126,24,FALSE)</f>
        <v>#N/A</v>
      </c>
    </row>
    <row r="959" spans="1:25">
      <c r="A959" s="2" t="s">
        <v>0</v>
      </c>
      <c r="B959" t="s">
        <v>1426</v>
      </c>
      <c r="C959" t="s">
        <v>1427</v>
      </c>
      <c r="D959">
        <f t="shared" si="42"/>
        <v>516</v>
      </c>
      <c r="E959" t="e">
        <f t="shared" si="43"/>
        <v>#N/A</v>
      </c>
      <c r="F959" t="s">
        <v>2369</v>
      </c>
      <c r="G959" s="5">
        <v>1</v>
      </c>
      <c r="H959" t="s">
        <v>1978</v>
      </c>
      <c r="I959" s="5">
        <v>1</v>
      </c>
      <c r="J959" t="s">
        <v>1981</v>
      </c>
      <c r="K959" s="5">
        <v>1</v>
      </c>
      <c r="L959" t="s">
        <v>2383</v>
      </c>
      <c r="M959" s="5">
        <v>1</v>
      </c>
      <c r="N959" t="s">
        <v>2537</v>
      </c>
      <c r="O959" s="5">
        <v>1</v>
      </c>
      <c r="P959" t="s">
        <v>2680</v>
      </c>
      <c r="Q959" s="5">
        <v>0.52</v>
      </c>
      <c r="S959" t="str">
        <f t="shared" si="44"/>
        <v>gi|631904583|gb|KJ599905.1|_Uncultured_Aquicella_sp._clone_D-20Catholyte033_16S_ribosomal_RNA_gene,_partial_sequence</v>
      </c>
      <c r="T959" t="e">
        <f>VLOOKUP(Selected!S959,SILVA_ACT!$C$2:$Z$126,19,FALSE)</f>
        <v>#N/A</v>
      </c>
      <c r="U959" t="e">
        <f>VLOOKUP(Selected!S959,SILVA_ACT!$C$2:$Z$126,20,FALSE)</f>
        <v>#N/A</v>
      </c>
      <c r="V959" t="e">
        <f>VLOOKUP(Selected!S959,SILVA_ACT!$C$2:$Z$126,21,FALSE)</f>
        <v>#N/A</v>
      </c>
      <c r="W959" t="e">
        <f>VLOOKUP(Selected!S959,SILVA_ACT!$C$2:$Z$126,22,FALSE)</f>
        <v>#N/A</v>
      </c>
      <c r="X959" t="e">
        <f>VLOOKUP(Selected!S959,SILVA_ACT!$C$2:$Z$126,23,FALSE)</f>
        <v>#N/A</v>
      </c>
      <c r="Y959" t="e">
        <f>VLOOKUP(Selected!S959,SILVA_ACT!$C$2:$Z$126,24,FALSE)</f>
        <v>#N/A</v>
      </c>
    </row>
    <row r="960" spans="1:25">
      <c r="A960" s="2" t="s">
        <v>0</v>
      </c>
      <c r="B960" t="s">
        <v>1428</v>
      </c>
      <c r="C960" t="s">
        <v>1429</v>
      </c>
      <c r="D960">
        <f t="shared" si="42"/>
        <v>522</v>
      </c>
      <c r="E960" t="e">
        <f t="shared" si="43"/>
        <v>#N/A</v>
      </c>
      <c r="F960" t="s">
        <v>2369</v>
      </c>
      <c r="G960" s="5">
        <v>1</v>
      </c>
      <c r="H960" t="s">
        <v>1978</v>
      </c>
      <c r="I960" s="5">
        <v>1</v>
      </c>
      <c r="J960" t="s">
        <v>1981</v>
      </c>
      <c r="K960" s="5">
        <v>1</v>
      </c>
      <c r="L960" t="s">
        <v>2597</v>
      </c>
      <c r="M960" s="5">
        <v>1</v>
      </c>
      <c r="N960" t="s">
        <v>2626</v>
      </c>
      <c r="O960" s="5">
        <v>1</v>
      </c>
      <c r="P960" t="s">
        <v>2685</v>
      </c>
      <c r="Q960" s="5">
        <v>0.87</v>
      </c>
      <c r="S960" t="str">
        <f t="shared" si="44"/>
        <v>gi|631904582|gb|KJ599904.1|_Uncultured_Sphingomonas_sp._clone_D-20Catholyte032_16S_ribosomal_RNA_gene,_partial_sequence</v>
      </c>
      <c r="T960" t="e">
        <f>VLOOKUP(Selected!S960,SILVA_ACT!$C$2:$Z$126,19,FALSE)</f>
        <v>#N/A</v>
      </c>
      <c r="U960" t="e">
        <f>VLOOKUP(Selected!S960,SILVA_ACT!$C$2:$Z$126,20,FALSE)</f>
        <v>#N/A</v>
      </c>
      <c r="V960" t="e">
        <f>VLOOKUP(Selected!S960,SILVA_ACT!$C$2:$Z$126,21,FALSE)</f>
        <v>#N/A</v>
      </c>
      <c r="W960" t="e">
        <f>VLOOKUP(Selected!S960,SILVA_ACT!$C$2:$Z$126,22,FALSE)</f>
        <v>#N/A</v>
      </c>
      <c r="X960" t="e">
        <f>VLOOKUP(Selected!S960,SILVA_ACT!$C$2:$Z$126,23,FALSE)</f>
        <v>#N/A</v>
      </c>
      <c r="Y960" t="e">
        <f>VLOOKUP(Selected!S960,SILVA_ACT!$C$2:$Z$126,24,FALSE)</f>
        <v>#N/A</v>
      </c>
    </row>
    <row r="961" spans="1:25">
      <c r="A961" s="2" t="s">
        <v>0</v>
      </c>
      <c r="B961" t="s">
        <v>1430</v>
      </c>
      <c r="C961" t="s">
        <v>1431</v>
      </c>
      <c r="D961">
        <f t="shared" si="42"/>
        <v>525</v>
      </c>
      <c r="E961" t="e">
        <f t="shared" si="43"/>
        <v>#N/A</v>
      </c>
      <c r="F961" t="s">
        <v>2369</v>
      </c>
      <c r="G961" s="5">
        <v>1</v>
      </c>
      <c r="H961" t="s">
        <v>1978</v>
      </c>
      <c r="I961" s="5">
        <v>1</v>
      </c>
      <c r="J961" t="s">
        <v>1979</v>
      </c>
      <c r="K961" s="5">
        <v>1</v>
      </c>
      <c r="L961" t="s">
        <v>2370</v>
      </c>
      <c r="M961" s="5">
        <v>1</v>
      </c>
      <c r="N961" t="s">
        <v>2371</v>
      </c>
      <c r="O961" s="5">
        <v>0.86</v>
      </c>
      <c r="P961" t="s">
        <v>2372</v>
      </c>
      <c r="Q961" s="5">
        <v>0.45</v>
      </c>
      <c r="S961" t="str">
        <f t="shared" si="44"/>
        <v>gi|631904581|gb|KJ599903.1|_Uncultured_Aquabacterium_sp._clone_D-20Catholyte031_16S_ribosomal_RNA_gene,_partial_sequence</v>
      </c>
      <c r="T961" t="e">
        <f>VLOOKUP(Selected!S961,SILVA_ACT!$C$2:$Z$126,19,FALSE)</f>
        <v>#N/A</v>
      </c>
      <c r="U961" t="e">
        <f>VLOOKUP(Selected!S961,SILVA_ACT!$C$2:$Z$126,20,FALSE)</f>
        <v>#N/A</v>
      </c>
      <c r="V961" t="e">
        <f>VLOOKUP(Selected!S961,SILVA_ACT!$C$2:$Z$126,21,FALSE)</f>
        <v>#N/A</v>
      </c>
      <c r="W961" t="e">
        <f>VLOOKUP(Selected!S961,SILVA_ACT!$C$2:$Z$126,22,FALSE)</f>
        <v>#N/A</v>
      </c>
      <c r="X961" t="e">
        <f>VLOOKUP(Selected!S961,SILVA_ACT!$C$2:$Z$126,23,FALSE)</f>
        <v>#N/A</v>
      </c>
      <c r="Y961" t="e">
        <f>VLOOKUP(Selected!S961,SILVA_ACT!$C$2:$Z$126,24,FALSE)</f>
        <v>#N/A</v>
      </c>
    </row>
    <row r="962" spans="1:25">
      <c r="A962" s="2" t="s">
        <v>0</v>
      </c>
      <c r="B962" t="s">
        <v>1432</v>
      </c>
      <c r="C962" t="s">
        <v>1433</v>
      </c>
      <c r="D962">
        <f t="shared" ref="D962:D1025" si="45">LEN(C962)</f>
        <v>542</v>
      </c>
      <c r="E962" t="e">
        <f t="shared" si="43"/>
        <v>#N/A</v>
      </c>
      <c r="F962" t="s">
        <v>2369</v>
      </c>
      <c r="G962" s="5">
        <v>1</v>
      </c>
      <c r="H962" t="s">
        <v>1978</v>
      </c>
      <c r="I962" s="5">
        <v>1</v>
      </c>
      <c r="J962" t="s">
        <v>1981</v>
      </c>
      <c r="K962" s="5">
        <v>1</v>
      </c>
      <c r="L962" t="s">
        <v>2383</v>
      </c>
      <c r="M962" s="5">
        <v>1</v>
      </c>
      <c r="N962" t="s">
        <v>2537</v>
      </c>
      <c r="O962" s="5">
        <v>1</v>
      </c>
      <c r="P962" t="s">
        <v>2699</v>
      </c>
      <c r="Q962" s="5">
        <v>1</v>
      </c>
      <c r="S962" t="str">
        <f t="shared" si="44"/>
        <v>gi|631904580|gb|KJ599902.1|_Uncultured_Bosea_sp._clone_D-20Catholyte030_16S_ribosomal_RNA_gene,_partial_sequence</v>
      </c>
      <c r="T962" t="e">
        <f>VLOOKUP(Selected!S962,SILVA_ACT!$C$2:$Z$126,19,FALSE)</f>
        <v>#N/A</v>
      </c>
      <c r="U962" t="e">
        <f>VLOOKUP(Selected!S962,SILVA_ACT!$C$2:$Z$126,20,FALSE)</f>
        <v>#N/A</v>
      </c>
      <c r="V962" t="e">
        <f>VLOOKUP(Selected!S962,SILVA_ACT!$C$2:$Z$126,21,FALSE)</f>
        <v>#N/A</v>
      </c>
      <c r="W962" t="e">
        <f>VLOOKUP(Selected!S962,SILVA_ACT!$C$2:$Z$126,22,FALSE)</f>
        <v>#N/A</v>
      </c>
      <c r="X962" t="e">
        <f>VLOOKUP(Selected!S962,SILVA_ACT!$C$2:$Z$126,23,FALSE)</f>
        <v>#N/A</v>
      </c>
      <c r="Y962" t="e">
        <f>VLOOKUP(Selected!S962,SILVA_ACT!$C$2:$Z$126,24,FALSE)</f>
        <v>#N/A</v>
      </c>
    </row>
    <row r="963" spans="1:25">
      <c r="A963" s="2" t="s">
        <v>0</v>
      </c>
      <c r="B963" t="s">
        <v>1434</v>
      </c>
      <c r="C963" t="s">
        <v>318</v>
      </c>
      <c r="D963">
        <f t="shared" si="45"/>
        <v>545</v>
      </c>
      <c r="E963" t="e">
        <f t="shared" ref="E963:E1026" si="46">Y963</f>
        <v>#N/A</v>
      </c>
      <c r="F963" t="s">
        <v>2369</v>
      </c>
      <c r="G963" s="5">
        <v>1</v>
      </c>
      <c r="H963" t="s">
        <v>1978</v>
      </c>
      <c r="I963" s="5">
        <v>1</v>
      </c>
      <c r="J963" t="s">
        <v>1979</v>
      </c>
      <c r="K963" s="5">
        <v>1</v>
      </c>
      <c r="L963" t="s">
        <v>2551</v>
      </c>
      <c r="M963" s="5">
        <v>0.6</v>
      </c>
      <c r="N963" t="s">
        <v>2552</v>
      </c>
      <c r="O963" s="5">
        <v>0.6</v>
      </c>
      <c r="P963" t="s">
        <v>2690</v>
      </c>
      <c r="Q963" s="5">
        <v>0.15</v>
      </c>
      <c r="S963" t="str">
        <f t="shared" ref="S963:S1026" si="47">SUBSTITUTE(B963," ","_")</f>
        <v>gi|631904579|gb|KJ599901.1|_Uncultured_Rhodocyclaceae_bacterium_clone_D-20Catholyte029_16S_ribosomal_RNA_gene,_partial_sequence</v>
      </c>
      <c r="T963" t="e">
        <f>VLOOKUP(Selected!S963,SILVA_ACT!$C$2:$Z$126,19,FALSE)</f>
        <v>#N/A</v>
      </c>
      <c r="U963" t="e">
        <f>VLOOKUP(Selected!S963,SILVA_ACT!$C$2:$Z$126,20,FALSE)</f>
        <v>#N/A</v>
      </c>
      <c r="V963" t="e">
        <f>VLOOKUP(Selected!S963,SILVA_ACT!$C$2:$Z$126,21,FALSE)</f>
        <v>#N/A</v>
      </c>
      <c r="W963" t="e">
        <f>VLOOKUP(Selected!S963,SILVA_ACT!$C$2:$Z$126,22,FALSE)</f>
        <v>#N/A</v>
      </c>
      <c r="X963" t="e">
        <f>VLOOKUP(Selected!S963,SILVA_ACT!$C$2:$Z$126,23,FALSE)</f>
        <v>#N/A</v>
      </c>
      <c r="Y963" t="e">
        <f>VLOOKUP(Selected!S963,SILVA_ACT!$C$2:$Z$126,24,FALSE)</f>
        <v>#N/A</v>
      </c>
    </row>
    <row r="964" spans="1:25">
      <c r="A964" s="2" t="s">
        <v>0</v>
      </c>
      <c r="B964" t="s">
        <v>1435</v>
      </c>
      <c r="C964" t="s">
        <v>1436</v>
      </c>
      <c r="D964">
        <f t="shared" si="45"/>
        <v>579</v>
      </c>
      <c r="E964" t="e">
        <f t="shared" si="46"/>
        <v>#N/A</v>
      </c>
      <c r="F964" t="s">
        <v>2369</v>
      </c>
      <c r="G964" s="5">
        <v>1</v>
      </c>
      <c r="H964" t="s">
        <v>1978</v>
      </c>
      <c r="I964" s="5">
        <v>1</v>
      </c>
      <c r="J964" t="s">
        <v>1980</v>
      </c>
      <c r="K964" s="5">
        <v>1</v>
      </c>
      <c r="L964" t="s">
        <v>2378</v>
      </c>
      <c r="M964" s="5">
        <v>0.89</v>
      </c>
      <c r="N964" t="s">
        <v>2379</v>
      </c>
      <c r="O964" s="5">
        <v>0.88</v>
      </c>
      <c r="P964" t="s">
        <v>2546</v>
      </c>
      <c r="Q964" s="5">
        <v>0.64</v>
      </c>
      <c r="S964" t="str">
        <f t="shared" si="47"/>
        <v>gi|631904578|gb|KJ599900.1|_Uncultured_gamma_proteobacterium_clone_D-20Catholyte028_16S_ribosomal_RNA_gene,_partial_sequence</v>
      </c>
      <c r="T964" t="e">
        <f>VLOOKUP(Selected!S964,SILVA_ACT!$C$2:$Z$126,19,FALSE)</f>
        <v>#N/A</v>
      </c>
      <c r="U964" t="e">
        <f>VLOOKUP(Selected!S964,SILVA_ACT!$C$2:$Z$126,20,FALSE)</f>
        <v>#N/A</v>
      </c>
      <c r="V964" t="e">
        <f>VLOOKUP(Selected!S964,SILVA_ACT!$C$2:$Z$126,21,FALSE)</f>
        <v>#N/A</v>
      </c>
      <c r="W964" t="e">
        <f>VLOOKUP(Selected!S964,SILVA_ACT!$C$2:$Z$126,22,FALSE)</f>
        <v>#N/A</v>
      </c>
      <c r="X964" t="e">
        <f>VLOOKUP(Selected!S964,SILVA_ACT!$C$2:$Z$126,23,FALSE)</f>
        <v>#N/A</v>
      </c>
      <c r="Y964" t="e">
        <f>VLOOKUP(Selected!S964,SILVA_ACT!$C$2:$Z$126,24,FALSE)</f>
        <v>#N/A</v>
      </c>
    </row>
    <row r="965" spans="1:25">
      <c r="A965" s="2" t="s">
        <v>0</v>
      </c>
      <c r="B965" t="s">
        <v>1437</v>
      </c>
      <c r="C965" t="s">
        <v>1438</v>
      </c>
      <c r="D965">
        <f t="shared" si="45"/>
        <v>581</v>
      </c>
      <c r="E965" t="e">
        <f t="shared" si="46"/>
        <v>#N/A</v>
      </c>
      <c r="F965" t="s">
        <v>2369</v>
      </c>
      <c r="G965" s="5">
        <v>1</v>
      </c>
      <c r="H965" t="s">
        <v>2429</v>
      </c>
      <c r="I965" s="5">
        <v>1</v>
      </c>
      <c r="J965" t="s">
        <v>2701</v>
      </c>
      <c r="K965" s="5">
        <v>1</v>
      </c>
      <c r="L965" t="s">
        <v>2702</v>
      </c>
      <c r="M965" s="5">
        <v>1</v>
      </c>
      <c r="N965" t="s">
        <v>2703</v>
      </c>
      <c r="O965" s="5">
        <v>1</v>
      </c>
      <c r="P965" t="s">
        <v>2704</v>
      </c>
      <c r="Q965" s="5">
        <v>1</v>
      </c>
      <c r="S965" t="str">
        <f t="shared" si="47"/>
        <v>gi|631904577|gb|KJ599899.1|_Uncultured_Staphylococcus_sp._clone_D-20Catholyte027_16S_ribosomal_RNA_gene,_partial_sequence</v>
      </c>
      <c r="T965" t="e">
        <f>VLOOKUP(Selected!S965,SILVA_ACT!$C$2:$Z$126,19,FALSE)</f>
        <v>#N/A</v>
      </c>
      <c r="U965" t="e">
        <f>VLOOKUP(Selected!S965,SILVA_ACT!$C$2:$Z$126,20,FALSE)</f>
        <v>#N/A</v>
      </c>
      <c r="V965" t="e">
        <f>VLOOKUP(Selected!S965,SILVA_ACT!$C$2:$Z$126,21,FALSE)</f>
        <v>#N/A</v>
      </c>
      <c r="W965" t="e">
        <f>VLOOKUP(Selected!S965,SILVA_ACT!$C$2:$Z$126,22,FALSE)</f>
        <v>#N/A</v>
      </c>
      <c r="X965" t="e">
        <f>VLOOKUP(Selected!S965,SILVA_ACT!$C$2:$Z$126,23,FALSE)</f>
        <v>#N/A</v>
      </c>
      <c r="Y965" t="e">
        <f>VLOOKUP(Selected!S965,SILVA_ACT!$C$2:$Z$126,24,FALSE)</f>
        <v>#N/A</v>
      </c>
    </row>
    <row r="966" spans="1:25">
      <c r="A966" s="2" t="s">
        <v>0</v>
      </c>
      <c r="B966" t="s">
        <v>1439</v>
      </c>
      <c r="C966" t="s">
        <v>1440</v>
      </c>
      <c r="D966">
        <f t="shared" si="45"/>
        <v>635</v>
      </c>
      <c r="E966" t="e">
        <f t="shared" si="46"/>
        <v>#N/A</v>
      </c>
      <c r="F966" t="s">
        <v>2369</v>
      </c>
      <c r="G966" s="5">
        <v>1</v>
      </c>
      <c r="H966" t="s">
        <v>1978</v>
      </c>
      <c r="I966" s="5">
        <v>1</v>
      </c>
      <c r="J966" t="s">
        <v>1979</v>
      </c>
      <c r="K966" s="5">
        <v>1</v>
      </c>
      <c r="L966" t="s">
        <v>2370</v>
      </c>
      <c r="M966" s="5">
        <v>1</v>
      </c>
      <c r="N966" t="s">
        <v>2381</v>
      </c>
      <c r="O966" s="5">
        <v>1</v>
      </c>
      <c r="P966" t="s">
        <v>2686</v>
      </c>
      <c r="Q966" s="5">
        <v>0.51</v>
      </c>
      <c r="S966" t="str">
        <f t="shared" si="47"/>
        <v>gi|631904576|gb|KJ599898.1|_Uncultured_Ramlibacter_sp._clone_D-20Catholyte025_16S_ribosomal_RNA_gene,_partial_sequence</v>
      </c>
      <c r="T966" t="e">
        <f>VLOOKUP(Selected!S966,SILVA_ACT!$C$2:$Z$126,19,FALSE)</f>
        <v>#N/A</v>
      </c>
      <c r="U966" t="e">
        <f>VLOOKUP(Selected!S966,SILVA_ACT!$C$2:$Z$126,20,FALSE)</f>
        <v>#N/A</v>
      </c>
      <c r="V966" t="e">
        <f>VLOOKUP(Selected!S966,SILVA_ACT!$C$2:$Z$126,21,FALSE)</f>
        <v>#N/A</v>
      </c>
      <c r="W966" t="e">
        <f>VLOOKUP(Selected!S966,SILVA_ACT!$C$2:$Z$126,22,FALSE)</f>
        <v>#N/A</v>
      </c>
      <c r="X966" t="e">
        <f>VLOOKUP(Selected!S966,SILVA_ACT!$C$2:$Z$126,23,FALSE)</f>
        <v>#N/A</v>
      </c>
      <c r="Y966" t="e">
        <f>VLOOKUP(Selected!S966,SILVA_ACT!$C$2:$Z$126,24,FALSE)</f>
        <v>#N/A</v>
      </c>
    </row>
    <row r="967" spans="1:25">
      <c r="A967" s="2" t="s">
        <v>0</v>
      </c>
      <c r="B967" t="s">
        <v>1441</v>
      </c>
      <c r="C967" t="s">
        <v>1442</v>
      </c>
      <c r="D967">
        <f t="shared" si="45"/>
        <v>635</v>
      </c>
      <c r="E967" t="e">
        <f t="shared" si="46"/>
        <v>#N/A</v>
      </c>
      <c r="F967" t="s">
        <v>2369</v>
      </c>
      <c r="G967" s="5">
        <v>1</v>
      </c>
      <c r="H967" t="s">
        <v>1978</v>
      </c>
      <c r="I967" s="5">
        <v>1</v>
      </c>
      <c r="J967" t="s">
        <v>1979</v>
      </c>
      <c r="K967" s="5">
        <v>1</v>
      </c>
      <c r="L967" t="s">
        <v>2370</v>
      </c>
      <c r="M967" s="5">
        <v>1</v>
      </c>
      <c r="N967" t="s">
        <v>2381</v>
      </c>
      <c r="O967" s="5">
        <v>1</v>
      </c>
      <c r="P967" t="s">
        <v>2678</v>
      </c>
      <c r="Q967" s="5">
        <v>0.95</v>
      </c>
      <c r="S967" t="str">
        <f t="shared" si="47"/>
        <v>gi|631904575|gb|KJ599897.1|_Uncultured_Ottowia_sp._clone_D-20Catholyte024_16S_ribosomal_RNA_gene,_partial_sequence</v>
      </c>
      <c r="T967" t="e">
        <f>VLOOKUP(Selected!S967,SILVA_ACT!$C$2:$Z$126,19,FALSE)</f>
        <v>#N/A</v>
      </c>
      <c r="U967" t="e">
        <f>VLOOKUP(Selected!S967,SILVA_ACT!$C$2:$Z$126,20,FALSE)</f>
        <v>#N/A</v>
      </c>
      <c r="V967" t="e">
        <f>VLOOKUP(Selected!S967,SILVA_ACT!$C$2:$Z$126,21,FALSE)</f>
        <v>#N/A</v>
      </c>
      <c r="W967" t="e">
        <f>VLOOKUP(Selected!S967,SILVA_ACT!$C$2:$Z$126,22,FALSE)</f>
        <v>#N/A</v>
      </c>
      <c r="X967" t="e">
        <f>VLOOKUP(Selected!S967,SILVA_ACT!$C$2:$Z$126,23,FALSE)</f>
        <v>#N/A</v>
      </c>
      <c r="Y967" t="e">
        <f>VLOOKUP(Selected!S967,SILVA_ACT!$C$2:$Z$126,24,FALSE)</f>
        <v>#N/A</v>
      </c>
    </row>
    <row r="968" spans="1:25">
      <c r="A968" s="2" t="s">
        <v>0</v>
      </c>
      <c r="B968" t="s">
        <v>1443</v>
      </c>
      <c r="C968" t="s">
        <v>1444</v>
      </c>
      <c r="D968">
        <f t="shared" si="45"/>
        <v>635</v>
      </c>
      <c r="E968" t="e">
        <f t="shared" si="46"/>
        <v>#N/A</v>
      </c>
      <c r="F968" t="s">
        <v>2369</v>
      </c>
      <c r="G968" s="5">
        <v>1</v>
      </c>
      <c r="H968" t="s">
        <v>1978</v>
      </c>
      <c r="I968" s="5">
        <v>1</v>
      </c>
      <c r="J968" t="s">
        <v>1979</v>
      </c>
      <c r="K968" s="5">
        <v>1</v>
      </c>
      <c r="L968" t="s">
        <v>2370</v>
      </c>
      <c r="M968" s="5">
        <v>1</v>
      </c>
      <c r="N968" t="s">
        <v>2381</v>
      </c>
      <c r="O968" s="5">
        <v>0.95</v>
      </c>
      <c r="P968" t="s">
        <v>2565</v>
      </c>
      <c r="Q968" s="5">
        <v>0.67</v>
      </c>
      <c r="S968" t="str">
        <f t="shared" si="47"/>
        <v>gi|631904574|gb|KJ599896.1|_Uncultured_Brachymonas_sp._clone_D-20Catholyte023_16S_ribosomal_RNA_gene,_partial_sequence</v>
      </c>
      <c r="T968" t="e">
        <f>VLOOKUP(Selected!S968,SILVA_ACT!$C$2:$Z$126,19,FALSE)</f>
        <v>#N/A</v>
      </c>
      <c r="U968" t="e">
        <f>VLOOKUP(Selected!S968,SILVA_ACT!$C$2:$Z$126,20,FALSE)</f>
        <v>#N/A</v>
      </c>
      <c r="V968" t="e">
        <f>VLOOKUP(Selected!S968,SILVA_ACT!$C$2:$Z$126,21,FALSE)</f>
        <v>#N/A</v>
      </c>
      <c r="W968" t="e">
        <f>VLOOKUP(Selected!S968,SILVA_ACT!$C$2:$Z$126,22,FALSE)</f>
        <v>#N/A</v>
      </c>
      <c r="X968" t="e">
        <f>VLOOKUP(Selected!S968,SILVA_ACT!$C$2:$Z$126,23,FALSE)</f>
        <v>#N/A</v>
      </c>
      <c r="Y968" t="e">
        <f>VLOOKUP(Selected!S968,SILVA_ACT!$C$2:$Z$126,24,FALSE)</f>
        <v>#N/A</v>
      </c>
    </row>
    <row r="969" spans="1:25">
      <c r="A969" s="2" t="s">
        <v>0</v>
      </c>
      <c r="B969" t="s">
        <v>1445</v>
      </c>
      <c r="C969" t="s">
        <v>585</v>
      </c>
      <c r="D969">
        <f t="shared" si="45"/>
        <v>635</v>
      </c>
      <c r="E969" t="e">
        <f t="shared" si="46"/>
        <v>#N/A</v>
      </c>
      <c r="F969" t="s">
        <v>2369</v>
      </c>
      <c r="G969" s="5">
        <v>1</v>
      </c>
      <c r="H969" t="s">
        <v>1978</v>
      </c>
      <c r="I969" s="5">
        <v>1</v>
      </c>
      <c r="J969" t="s">
        <v>1979</v>
      </c>
      <c r="K969" s="5">
        <v>1</v>
      </c>
      <c r="L969" t="s">
        <v>2551</v>
      </c>
      <c r="M969" s="5">
        <v>0.77</v>
      </c>
      <c r="N969" t="s">
        <v>2552</v>
      </c>
      <c r="O969" s="5">
        <v>0.77</v>
      </c>
      <c r="P969" t="s">
        <v>2564</v>
      </c>
      <c r="Q969" s="5">
        <v>0.23</v>
      </c>
      <c r="S969" t="str">
        <f t="shared" si="47"/>
        <v>gi|631904573|gb|KJ599895.1|_Uncultured_Azospira_sp._clone_D-20Catholyte022_16S_ribosomal_RNA_gene,_partial_sequence</v>
      </c>
      <c r="T969" t="e">
        <f>VLOOKUP(Selected!S969,SILVA_ACT!$C$2:$Z$126,19,FALSE)</f>
        <v>#N/A</v>
      </c>
      <c r="U969" t="e">
        <f>VLOOKUP(Selected!S969,SILVA_ACT!$C$2:$Z$126,20,FALSE)</f>
        <v>#N/A</v>
      </c>
      <c r="V969" t="e">
        <f>VLOOKUP(Selected!S969,SILVA_ACT!$C$2:$Z$126,21,FALSE)</f>
        <v>#N/A</v>
      </c>
      <c r="W969" t="e">
        <f>VLOOKUP(Selected!S969,SILVA_ACT!$C$2:$Z$126,22,FALSE)</f>
        <v>#N/A</v>
      </c>
      <c r="X969" t="e">
        <f>VLOOKUP(Selected!S969,SILVA_ACT!$C$2:$Z$126,23,FALSE)</f>
        <v>#N/A</v>
      </c>
      <c r="Y969" t="e">
        <f>VLOOKUP(Selected!S969,SILVA_ACT!$C$2:$Z$126,24,FALSE)</f>
        <v>#N/A</v>
      </c>
    </row>
    <row r="970" spans="1:25">
      <c r="A970" s="2" t="s">
        <v>0</v>
      </c>
      <c r="B970" t="s">
        <v>1446</v>
      </c>
      <c r="C970" t="s">
        <v>1447</v>
      </c>
      <c r="D970">
        <f t="shared" si="45"/>
        <v>635</v>
      </c>
      <c r="E970" t="e">
        <f t="shared" si="46"/>
        <v>#N/A</v>
      </c>
      <c r="F970" t="s">
        <v>2369</v>
      </c>
      <c r="G970" s="5">
        <v>1</v>
      </c>
      <c r="H970" t="s">
        <v>1978</v>
      </c>
      <c r="I970" s="5">
        <v>1</v>
      </c>
      <c r="J970" t="s">
        <v>1979</v>
      </c>
      <c r="K970" s="5">
        <v>1</v>
      </c>
      <c r="L970" t="s">
        <v>2370</v>
      </c>
      <c r="M970" s="5">
        <v>1</v>
      </c>
      <c r="N970" t="s">
        <v>2381</v>
      </c>
      <c r="O970" s="5">
        <v>1</v>
      </c>
      <c r="P970" t="s">
        <v>2687</v>
      </c>
      <c r="Q970" s="5">
        <v>0.4</v>
      </c>
      <c r="S970" t="str">
        <f t="shared" si="47"/>
        <v>gi|631904572|gb|KJ599894.1|_Uncultured_Comamonas_sp._clone_D-20Catholyte021_16S_ribosomal_RNA_gene,_partial_sequence</v>
      </c>
      <c r="T970" t="e">
        <f>VLOOKUP(Selected!S970,SILVA_ACT!$C$2:$Z$126,19,FALSE)</f>
        <v>#N/A</v>
      </c>
      <c r="U970" t="e">
        <f>VLOOKUP(Selected!S970,SILVA_ACT!$C$2:$Z$126,20,FALSE)</f>
        <v>#N/A</v>
      </c>
      <c r="V970" t="e">
        <f>VLOOKUP(Selected!S970,SILVA_ACT!$C$2:$Z$126,21,FALSE)</f>
        <v>#N/A</v>
      </c>
      <c r="W970" t="e">
        <f>VLOOKUP(Selected!S970,SILVA_ACT!$C$2:$Z$126,22,FALSE)</f>
        <v>#N/A</v>
      </c>
      <c r="X970" t="e">
        <f>VLOOKUP(Selected!S970,SILVA_ACT!$C$2:$Z$126,23,FALSE)</f>
        <v>#N/A</v>
      </c>
      <c r="Y970" t="e">
        <f>VLOOKUP(Selected!S970,SILVA_ACT!$C$2:$Z$126,24,FALSE)</f>
        <v>#N/A</v>
      </c>
    </row>
    <row r="971" spans="1:25">
      <c r="A971" s="2" t="s">
        <v>0</v>
      </c>
      <c r="B971" t="s">
        <v>1448</v>
      </c>
      <c r="C971" t="s">
        <v>1449</v>
      </c>
      <c r="D971">
        <f t="shared" si="45"/>
        <v>634</v>
      </c>
      <c r="E971" t="e">
        <f t="shared" si="46"/>
        <v>#N/A</v>
      </c>
      <c r="F971" t="s">
        <v>2369</v>
      </c>
      <c r="G971" s="5">
        <v>1</v>
      </c>
      <c r="H971" t="s">
        <v>1978</v>
      </c>
      <c r="I971" s="5">
        <v>0.95</v>
      </c>
      <c r="J971" t="s">
        <v>2455</v>
      </c>
      <c r="K971" s="5">
        <v>0.72</v>
      </c>
      <c r="L971" t="s">
        <v>2456</v>
      </c>
      <c r="M971" s="5">
        <v>0.4</v>
      </c>
      <c r="N971" t="s">
        <v>2457</v>
      </c>
      <c r="O971" s="5">
        <v>0.4</v>
      </c>
      <c r="P971" t="s">
        <v>2677</v>
      </c>
      <c r="Q971" s="5">
        <v>0.4</v>
      </c>
      <c r="S971" t="str">
        <f t="shared" si="47"/>
        <v>gi|631904571|gb|KJ599893.1|_Uncultured_Bdellovibrio_sp._clone_D-20Catholyte020_16S_ribosomal_RNA_gene,_partial_sequence</v>
      </c>
      <c r="T971" t="e">
        <f>VLOOKUP(Selected!S971,SILVA_ACT!$C$2:$Z$126,19,FALSE)</f>
        <v>#N/A</v>
      </c>
      <c r="U971" t="e">
        <f>VLOOKUP(Selected!S971,SILVA_ACT!$C$2:$Z$126,20,FALSE)</f>
        <v>#N/A</v>
      </c>
      <c r="V971" t="e">
        <f>VLOOKUP(Selected!S971,SILVA_ACT!$C$2:$Z$126,21,FALSE)</f>
        <v>#N/A</v>
      </c>
      <c r="W971" t="e">
        <f>VLOOKUP(Selected!S971,SILVA_ACT!$C$2:$Z$126,22,FALSE)</f>
        <v>#N/A</v>
      </c>
      <c r="X971" t="e">
        <f>VLOOKUP(Selected!S971,SILVA_ACT!$C$2:$Z$126,23,FALSE)</f>
        <v>#N/A</v>
      </c>
      <c r="Y971" t="e">
        <f>VLOOKUP(Selected!S971,SILVA_ACT!$C$2:$Z$126,24,FALSE)</f>
        <v>#N/A</v>
      </c>
    </row>
    <row r="972" spans="1:25">
      <c r="A972" s="2" t="s">
        <v>0</v>
      </c>
      <c r="B972" t="s">
        <v>1450</v>
      </c>
      <c r="C972" t="s">
        <v>1451</v>
      </c>
      <c r="D972">
        <f t="shared" si="45"/>
        <v>636</v>
      </c>
      <c r="E972" t="e">
        <f t="shared" si="46"/>
        <v>#N/A</v>
      </c>
      <c r="F972" t="s">
        <v>2369</v>
      </c>
      <c r="G972" s="5">
        <v>1</v>
      </c>
      <c r="H972" t="s">
        <v>1978</v>
      </c>
      <c r="I972" s="5">
        <v>1</v>
      </c>
      <c r="J972" t="s">
        <v>1981</v>
      </c>
      <c r="K972" s="5">
        <v>1</v>
      </c>
      <c r="L972" t="s">
        <v>2383</v>
      </c>
      <c r="M972" s="5">
        <v>1</v>
      </c>
      <c r="N972" t="s">
        <v>2427</v>
      </c>
      <c r="O972" s="5">
        <v>1</v>
      </c>
      <c r="P972" t="s">
        <v>2568</v>
      </c>
      <c r="Q972" s="5">
        <v>1</v>
      </c>
      <c r="S972" t="str">
        <f t="shared" si="47"/>
        <v>gi|631904570|gb|KJ599892.1|_Uncultured_Devosia_sp._clone_D-20Catholyte019_16S_ribosomal_RNA_gene,_partial_sequence</v>
      </c>
      <c r="T972" t="e">
        <f>VLOOKUP(Selected!S972,SILVA_ACT!$C$2:$Z$126,19,FALSE)</f>
        <v>#N/A</v>
      </c>
      <c r="U972" t="e">
        <f>VLOOKUP(Selected!S972,SILVA_ACT!$C$2:$Z$126,20,FALSE)</f>
        <v>#N/A</v>
      </c>
      <c r="V972" t="e">
        <f>VLOOKUP(Selected!S972,SILVA_ACT!$C$2:$Z$126,21,FALSE)</f>
        <v>#N/A</v>
      </c>
      <c r="W972" t="e">
        <f>VLOOKUP(Selected!S972,SILVA_ACT!$C$2:$Z$126,22,FALSE)</f>
        <v>#N/A</v>
      </c>
      <c r="X972" t="e">
        <f>VLOOKUP(Selected!S972,SILVA_ACT!$C$2:$Z$126,23,FALSE)</f>
        <v>#N/A</v>
      </c>
      <c r="Y972" t="e">
        <f>VLOOKUP(Selected!S972,SILVA_ACT!$C$2:$Z$126,24,FALSE)</f>
        <v>#N/A</v>
      </c>
    </row>
    <row r="973" spans="1:25">
      <c r="A973" s="2" t="s">
        <v>0</v>
      </c>
      <c r="B973" t="s">
        <v>1452</v>
      </c>
      <c r="C973" t="s">
        <v>1453</v>
      </c>
      <c r="D973">
        <f t="shared" si="45"/>
        <v>639</v>
      </c>
      <c r="E973" t="e">
        <f t="shared" si="46"/>
        <v>#N/A</v>
      </c>
      <c r="F973" t="s">
        <v>2369</v>
      </c>
      <c r="G973" s="5">
        <v>1</v>
      </c>
      <c r="H973" t="s">
        <v>1978</v>
      </c>
      <c r="I973" s="5">
        <v>1</v>
      </c>
      <c r="J973" t="s">
        <v>1979</v>
      </c>
      <c r="K973" s="5">
        <v>1</v>
      </c>
      <c r="L973" t="s">
        <v>2370</v>
      </c>
      <c r="M973" s="5">
        <v>1</v>
      </c>
      <c r="N973" t="s">
        <v>2381</v>
      </c>
      <c r="O973" s="5">
        <v>1</v>
      </c>
      <c r="P973" t="s">
        <v>2686</v>
      </c>
      <c r="Q973" s="5">
        <v>0.96</v>
      </c>
      <c r="S973" t="str">
        <f t="shared" si="47"/>
        <v>gi|631904569|gb|KJ599891.1|_Uncultured_Acidovorax_sp._clone_D-20Catholyte018_16S_ribosomal_RNA_gene,_partial_sequence</v>
      </c>
      <c r="T973" t="e">
        <f>VLOOKUP(Selected!S973,SILVA_ACT!$C$2:$Z$126,19,FALSE)</f>
        <v>#N/A</v>
      </c>
      <c r="U973" t="e">
        <f>VLOOKUP(Selected!S973,SILVA_ACT!$C$2:$Z$126,20,FALSE)</f>
        <v>#N/A</v>
      </c>
      <c r="V973" t="e">
        <f>VLOOKUP(Selected!S973,SILVA_ACT!$C$2:$Z$126,21,FALSE)</f>
        <v>#N/A</v>
      </c>
      <c r="W973" t="e">
        <f>VLOOKUP(Selected!S973,SILVA_ACT!$C$2:$Z$126,22,FALSE)</f>
        <v>#N/A</v>
      </c>
      <c r="X973" t="e">
        <f>VLOOKUP(Selected!S973,SILVA_ACT!$C$2:$Z$126,23,FALSE)</f>
        <v>#N/A</v>
      </c>
      <c r="Y973" t="e">
        <f>VLOOKUP(Selected!S973,SILVA_ACT!$C$2:$Z$126,24,FALSE)</f>
        <v>#N/A</v>
      </c>
    </row>
    <row r="974" spans="1:25">
      <c r="A974" s="2" t="s">
        <v>0</v>
      </c>
      <c r="B974" t="s">
        <v>1454</v>
      </c>
      <c r="C974" t="s">
        <v>1455</v>
      </c>
      <c r="D974">
        <f t="shared" si="45"/>
        <v>638</v>
      </c>
      <c r="E974" t="e">
        <f t="shared" si="46"/>
        <v>#N/A</v>
      </c>
      <c r="F974" t="s">
        <v>2369</v>
      </c>
      <c r="G974" s="5">
        <v>1</v>
      </c>
      <c r="H974" t="s">
        <v>1978</v>
      </c>
      <c r="I974" s="5">
        <v>1</v>
      </c>
      <c r="J974" t="s">
        <v>1981</v>
      </c>
      <c r="K974" s="5">
        <v>1</v>
      </c>
      <c r="L974" t="s">
        <v>2383</v>
      </c>
      <c r="M974" s="5">
        <v>0.97</v>
      </c>
      <c r="N974" t="s">
        <v>2495</v>
      </c>
      <c r="O974" s="5">
        <v>0.61</v>
      </c>
      <c r="P974" t="s">
        <v>2709</v>
      </c>
      <c r="Q974" s="5">
        <v>0.6</v>
      </c>
      <c r="S974" t="str">
        <f t="shared" si="47"/>
        <v>gi|631904568|gb|KJ599890.1|_Uncultured_Pseudolabrys_sp._clone_D-20Catholyte017_16S_ribosomal_RNA_gene,_partial_sequence</v>
      </c>
      <c r="T974" t="e">
        <f>VLOOKUP(Selected!S974,SILVA_ACT!$C$2:$Z$126,19,FALSE)</f>
        <v>#N/A</v>
      </c>
      <c r="U974" t="e">
        <f>VLOOKUP(Selected!S974,SILVA_ACT!$C$2:$Z$126,20,FALSE)</f>
        <v>#N/A</v>
      </c>
      <c r="V974" t="e">
        <f>VLOOKUP(Selected!S974,SILVA_ACT!$C$2:$Z$126,21,FALSE)</f>
        <v>#N/A</v>
      </c>
      <c r="W974" t="e">
        <f>VLOOKUP(Selected!S974,SILVA_ACT!$C$2:$Z$126,22,FALSE)</f>
        <v>#N/A</v>
      </c>
      <c r="X974" t="e">
        <f>VLOOKUP(Selected!S974,SILVA_ACT!$C$2:$Z$126,23,FALSE)</f>
        <v>#N/A</v>
      </c>
      <c r="Y974" t="e">
        <f>VLOOKUP(Selected!S974,SILVA_ACT!$C$2:$Z$126,24,FALSE)</f>
        <v>#N/A</v>
      </c>
    </row>
    <row r="975" spans="1:25">
      <c r="A975" s="2" t="s">
        <v>0</v>
      </c>
      <c r="B975" t="s">
        <v>1456</v>
      </c>
      <c r="C975" t="s">
        <v>1457</v>
      </c>
      <c r="D975">
        <f t="shared" si="45"/>
        <v>639</v>
      </c>
      <c r="E975" t="e">
        <f t="shared" si="46"/>
        <v>#N/A</v>
      </c>
      <c r="F975" t="s">
        <v>2369</v>
      </c>
      <c r="G975" s="5">
        <v>1</v>
      </c>
      <c r="H975" t="s">
        <v>2439</v>
      </c>
      <c r="I975" s="5">
        <v>1</v>
      </c>
      <c r="J975" t="s">
        <v>2440</v>
      </c>
      <c r="K975" s="5">
        <v>1</v>
      </c>
      <c r="L975" t="s">
        <v>2441</v>
      </c>
      <c r="M975" s="5">
        <v>1</v>
      </c>
      <c r="N975" t="s">
        <v>2442</v>
      </c>
      <c r="O975" s="5">
        <v>1</v>
      </c>
      <c r="P975" t="s">
        <v>2698</v>
      </c>
      <c r="Q975" s="5">
        <v>1</v>
      </c>
      <c r="S975" t="str">
        <f t="shared" si="47"/>
        <v>gi|631904567|gb|KJ599889.1|_Uncultured_Gemmata_sp._clone_D-20Catholyte016_16S_ribosomal_RNA_gene,_partial_sequence</v>
      </c>
      <c r="T975" t="e">
        <f>VLOOKUP(Selected!S975,SILVA_ACT!$C$2:$Z$126,19,FALSE)</f>
        <v>#N/A</v>
      </c>
      <c r="U975" t="e">
        <f>VLOOKUP(Selected!S975,SILVA_ACT!$C$2:$Z$126,20,FALSE)</f>
        <v>#N/A</v>
      </c>
      <c r="V975" t="e">
        <f>VLOOKUP(Selected!S975,SILVA_ACT!$C$2:$Z$126,21,FALSE)</f>
        <v>#N/A</v>
      </c>
      <c r="W975" t="e">
        <f>VLOOKUP(Selected!S975,SILVA_ACT!$C$2:$Z$126,22,FALSE)</f>
        <v>#N/A</v>
      </c>
      <c r="X975" t="e">
        <f>VLOOKUP(Selected!S975,SILVA_ACT!$C$2:$Z$126,23,FALSE)</f>
        <v>#N/A</v>
      </c>
      <c r="Y975" t="e">
        <f>VLOOKUP(Selected!S975,SILVA_ACT!$C$2:$Z$126,24,FALSE)</f>
        <v>#N/A</v>
      </c>
    </row>
    <row r="976" spans="1:25">
      <c r="A976" s="2" t="s">
        <v>0</v>
      </c>
      <c r="B976" t="s">
        <v>1458</v>
      </c>
      <c r="C976" t="s">
        <v>1459</v>
      </c>
      <c r="D976">
        <f t="shared" si="45"/>
        <v>639</v>
      </c>
      <c r="E976" t="e">
        <f t="shared" si="46"/>
        <v>#N/A</v>
      </c>
      <c r="F976" t="s">
        <v>2369</v>
      </c>
      <c r="G976" s="5">
        <v>1</v>
      </c>
      <c r="H976" t="s">
        <v>1978</v>
      </c>
      <c r="I976" s="5">
        <v>1</v>
      </c>
      <c r="J976" t="s">
        <v>2455</v>
      </c>
      <c r="K976" s="5">
        <v>1</v>
      </c>
      <c r="L976" t="s">
        <v>2456</v>
      </c>
      <c r="M976" s="5">
        <v>1</v>
      </c>
      <c r="N976" t="s">
        <v>2457</v>
      </c>
      <c r="O976" s="5">
        <v>1</v>
      </c>
      <c r="P976" t="s">
        <v>2677</v>
      </c>
      <c r="Q976" s="5">
        <v>1</v>
      </c>
      <c r="S976" t="str">
        <f t="shared" si="47"/>
        <v>gi|631904566|gb|KJ599888.1|_Uncultured_Bdellovibrio_sp._clone_D-20Catholyte015_16S_ribosomal_RNA_gene,_partial_sequence</v>
      </c>
      <c r="T976" t="e">
        <f>VLOOKUP(Selected!S976,SILVA_ACT!$C$2:$Z$126,19,FALSE)</f>
        <v>#N/A</v>
      </c>
      <c r="U976" t="e">
        <f>VLOOKUP(Selected!S976,SILVA_ACT!$C$2:$Z$126,20,FALSE)</f>
        <v>#N/A</v>
      </c>
      <c r="V976" t="e">
        <f>VLOOKUP(Selected!S976,SILVA_ACT!$C$2:$Z$126,21,FALSE)</f>
        <v>#N/A</v>
      </c>
      <c r="W976" t="e">
        <f>VLOOKUP(Selected!S976,SILVA_ACT!$C$2:$Z$126,22,FALSE)</f>
        <v>#N/A</v>
      </c>
      <c r="X976" t="e">
        <f>VLOOKUP(Selected!S976,SILVA_ACT!$C$2:$Z$126,23,FALSE)</f>
        <v>#N/A</v>
      </c>
      <c r="Y976" t="e">
        <f>VLOOKUP(Selected!S976,SILVA_ACT!$C$2:$Z$126,24,FALSE)</f>
        <v>#N/A</v>
      </c>
    </row>
    <row r="977" spans="1:25">
      <c r="A977" s="2" t="s">
        <v>0</v>
      </c>
      <c r="B977" t="s">
        <v>1460</v>
      </c>
      <c r="C977" t="s">
        <v>1461</v>
      </c>
      <c r="D977">
        <f t="shared" si="45"/>
        <v>639</v>
      </c>
      <c r="E977" t="e">
        <f t="shared" si="46"/>
        <v>#N/A</v>
      </c>
      <c r="F977" t="s">
        <v>2369</v>
      </c>
      <c r="G977" s="5">
        <v>1</v>
      </c>
      <c r="H977" t="s">
        <v>2591</v>
      </c>
      <c r="I977" s="5">
        <v>1</v>
      </c>
      <c r="J977" t="s">
        <v>2591</v>
      </c>
      <c r="K977" s="5">
        <v>1</v>
      </c>
      <c r="L977" t="s">
        <v>2592</v>
      </c>
      <c r="M977" s="5">
        <v>1</v>
      </c>
      <c r="N977" t="s">
        <v>2600</v>
      </c>
      <c r="O977" s="5">
        <v>0.89</v>
      </c>
      <c r="P977" t="s">
        <v>2601</v>
      </c>
      <c r="Q977" s="5">
        <v>0.89</v>
      </c>
      <c r="S977" t="str">
        <f t="shared" si="47"/>
        <v>gi|631904565|gb|KJ599887.1|_Uncultured_Frankia_sp._clone_D-20Catholyte014_16S_ribosomal_RNA_gene,_partial_sequence</v>
      </c>
      <c r="T977" t="e">
        <f>VLOOKUP(Selected!S977,SILVA_ACT!$C$2:$Z$126,19,FALSE)</f>
        <v>#N/A</v>
      </c>
      <c r="U977" t="e">
        <f>VLOOKUP(Selected!S977,SILVA_ACT!$C$2:$Z$126,20,FALSE)</f>
        <v>#N/A</v>
      </c>
      <c r="V977" t="e">
        <f>VLOOKUP(Selected!S977,SILVA_ACT!$C$2:$Z$126,21,FALSE)</f>
        <v>#N/A</v>
      </c>
      <c r="W977" t="e">
        <f>VLOOKUP(Selected!S977,SILVA_ACT!$C$2:$Z$126,22,FALSE)</f>
        <v>#N/A</v>
      </c>
      <c r="X977" t="e">
        <f>VLOOKUP(Selected!S977,SILVA_ACT!$C$2:$Z$126,23,FALSE)</f>
        <v>#N/A</v>
      </c>
      <c r="Y977" t="e">
        <f>VLOOKUP(Selected!S977,SILVA_ACT!$C$2:$Z$126,24,FALSE)</f>
        <v>#N/A</v>
      </c>
    </row>
    <row r="978" spans="1:25">
      <c r="A978" s="2" t="s">
        <v>0</v>
      </c>
      <c r="B978" t="s">
        <v>1462</v>
      </c>
      <c r="C978" t="s">
        <v>1463</v>
      </c>
      <c r="D978">
        <f t="shared" si="45"/>
        <v>641</v>
      </c>
      <c r="E978" t="e">
        <f t="shared" si="46"/>
        <v>#N/A</v>
      </c>
      <c r="F978" t="s">
        <v>2369</v>
      </c>
      <c r="G978" s="5">
        <v>1</v>
      </c>
      <c r="H978" t="s">
        <v>1978</v>
      </c>
      <c r="I978" s="5">
        <v>1</v>
      </c>
      <c r="J978" t="s">
        <v>1981</v>
      </c>
      <c r="K978" s="5">
        <v>1</v>
      </c>
      <c r="L978" t="s">
        <v>2383</v>
      </c>
      <c r="M978" s="5">
        <v>1</v>
      </c>
      <c r="N978" t="s">
        <v>2462</v>
      </c>
      <c r="O978" s="5">
        <v>1</v>
      </c>
      <c r="P978" t="s">
        <v>2651</v>
      </c>
      <c r="Q978" s="5">
        <v>1</v>
      </c>
      <c r="S978" t="str">
        <f t="shared" si="47"/>
        <v>gi|631904564|gb|KJ599886.1|_Uncultured_Parvibaculum_sp._clone_D-20Catholyte013_16S_ribosomal_RNA_gene,_partial_sequence</v>
      </c>
      <c r="T978" t="e">
        <f>VLOOKUP(Selected!S978,SILVA_ACT!$C$2:$Z$126,19,FALSE)</f>
        <v>#N/A</v>
      </c>
      <c r="U978" t="e">
        <f>VLOOKUP(Selected!S978,SILVA_ACT!$C$2:$Z$126,20,FALSE)</f>
        <v>#N/A</v>
      </c>
      <c r="V978" t="e">
        <f>VLOOKUP(Selected!S978,SILVA_ACT!$C$2:$Z$126,21,FALSE)</f>
        <v>#N/A</v>
      </c>
      <c r="W978" t="e">
        <f>VLOOKUP(Selected!S978,SILVA_ACT!$C$2:$Z$126,22,FALSE)</f>
        <v>#N/A</v>
      </c>
      <c r="X978" t="e">
        <f>VLOOKUP(Selected!S978,SILVA_ACT!$C$2:$Z$126,23,FALSE)</f>
        <v>#N/A</v>
      </c>
      <c r="Y978" t="e">
        <f>VLOOKUP(Selected!S978,SILVA_ACT!$C$2:$Z$126,24,FALSE)</f>
        <v>#N/A</v>
      </c>
    </row>
    <row r="979" spans="1:25">
      <c r="A979" s="2" t="s">
        <v>0</v>
      </c>
      <c r="B979" t="s">
        <v>1464</v>
      </c>
      <c r="C979" t="s">
        <v>1465</v>
      </c>
      <c r="D979">
        <f t="shared" si="45"/>
        <v>640</v>
      </c>
      <c r="E979" t="e">
        <f t="shared" si="46"/>
        <v>#N/A</v>
      </c>
      <c r="F979" t="s">
        <v>2369</v>
      </c>
      <c r="G979" s="5">
        <v>1</v>
      </c>
      <c r="H979" t="s">
        <v>2591</v>
      </c>
      <c r="I979" s="5">
        <v>1</v>
      </c>
      <c r="J979" t="s">
        <v>2591</v>
      </c>
      <c r="K979" s="5">
        <v>1</v>
      </c>
      <c r="L979" t="s">
        <v>2592</v>
      </c>
      <c r="M979" s="5">
        <v>1</v>
      </c>
      <c r="N979" t="s">
        <v>2653</v>
      </c>
      <c r="O979" s="5">
        <v>1</v>
      </c>
      <c r="P979" t="s">
        <v>2654</v>
      </c>
      <c r="Q979" s="5">
        <v>1</v>
      </c>
      <c r="S979" t="str">
        <f t="shared" si="47"/>
        <v>gi|631904563|gb|KJ599885.1|_Uncultured_Gordonia_sp._clone_D-20Catholyte012_16S_ribosomal_RNA_gene,_partial_sequence</v>
      </c>
      <c r="T979" t="e">
        <f>VLOOKUP(Selected!S979,SILVA_ACT!$C$2:$Z$126,19,FALSE)</f>
        <v>#N/A</v>
      </c>
      <c r="U979" t="e">
        <f>VLOOKUP(Selected!S979,SILVA_ACT!$C$2:$Z$126,20,FALSE)</f>
        <v>#N/A</v>
      </c>
      <c r="V979" t="e">
        <f>VLOOKUP(Selected!S979,SILVA_ACT!$C$2:$Z$126,21,FALSE)</f>
        <v>#N/A</v>
      </c>
      <c r="W979" t="e">
        <f>VLOOKUP(Selected!S979,SILVA_ACT!$C$2:$Z$126,22,FALSE)</f>
        <v>#N/A</v>
      </c>
      <c r="X979" t="e">
        <f>VLOOKUP(Selected!S979,SILVA_ACT!$C$2:$Z$126,23,FALSE)</f>
        <v>#N/A</v>
      </c>
      <c r="Y979" t="e">
        <f>VLOOKUP(Selected!S979,SILVA_ACT!$C$2:$Z$126,24,FALSE)</f>
        <v>#N/A</v>
      </c>
    </row>
    <row r="980" spans="1:25">
      <c r="A980" s="2" t="s">
        <v>0</v>
      </c>
      <c r="B980" t="s">
        <v>1466</v>
      </c>
      <c r="C980" t="s">
        <v>1467</v>
      </c>
      <c r="D980">
        <f t="shared" si="45"/>
        <v>640</v>
      </c>
      <c r="E980" t="e">
        <f t="shared" si="46"/>
        <v>#N/A</v>
      </c>
      <c r="F980" t="s">
        <v>2369</v>
      </c>
      <c r="G980" s="5">
        <v>1</v>
      </c>
      <c r="H980" t="s">
        <v>2561</v>
      </c>
      <c r="I980" s="5">
        <v>0.08</v>
      </c>
      <c r="J980" t="s">
        <v>2562</v>
      </c>
      <c r="K980" s="5">
        <v>0.08</v>
      </c>
      <c r="L980" t="s">
        <v>2562</v>
      </c>
      <c r="M980" s="5">
        <v>0.08</v>
      </c>
      <c r="N980" t="s">
        <v>2562</v>
      </c>
      <c r="O980" s="5">
        <v>0.08</v>
      </c>
      <c r="P980" t="s">
        <v>2562</v>
      </c>
      <c r="Q980" s="5">
        <v>0.08</v>
      </c>
      <c r="S980" t="str">
        <f t="shared" si="47"/>
        <v>gi|631904562|gb|KJ599884.1|_Uncultured_bacterium_clone_D-20Catholyte011_16S_ribosomal_RNA_gene,_partial_sequence</v>
      </c>
      <c r="T980" t="e">
        <f>VLOOKUP(Selected!S980,SILVA_ACT!$C$2:$Z$126,19,FALSE)</f>
        <v>#N/A</v>
      </c>
      <c r="U980" t="e">
        <f>VLOOKUP(Selected!S980,SILVA_ACT!$C$2:$Z$126,20,FALSE)</f>
        <v>#N/A</v>
      </c>
      <c r="V980" t="e">
        <f>VLOOKUP(Selected!S980,SILVA_ACT!$C$2:$Z$126,21,FALSE)</f>
        <v>#N/A</v>
      </c>
      <c r="W980" t="e">
        <f>VLOOKUP(Selected!S980,SILVA_ACT!$C$2:$Z$126,22,FALSE)</f>
        <v>#N/A</v>
      </c>
      <c r="X980" t="e">
        <f>VLOOKUP(Selected!S980,SILVA_ACT!$C$2:$Z$126,23,FALSE)</f>
        <v>#N/A</v>
      </c>
      <c r="Y980" t="e">
        <f>VLOOKUP(Selected!S980,SILVA_ACT!$C$2:$Z$126,24,FALSE)</f>
        <v>#N/A</v>
      </c>
    </row>
    <row r="981" spans="1:25">
      <c r="A981" s="2" t="s">
        <v>0</v>
      </c>
      <c r="B981" t="s">
        <v>1468</v>
      </c>
      <c r="C981" t="s">
        <v>1469</v>
      </c>
      <c r="D981">
        <f t="shared" si="45"/>
        <v>640</v>
      </c>
      <c r="E981" t="e">
        <f t="shared" si="46"/>
        <v>#N/A</v>
      </c>
      <c r="F981" t="s">
        <v>2369</v>
      </c>
      <c r="G981" s="5">
        <v>1</v>
      </c>
      <c r="H981" t="s">
        <v>1978</v>
      </c>
      <c r="I981" s="5">
        <v>1</v>
      </c>
      <c r="J981" t="s">
        <v>1980</v>
      </c>
      <c r="K981" s="5">
        <v>1</v>
      </c>
      <c r="L981" t="s">
        <v>2558</v>
      </c>
      <c r="M981" s="5">
        <v>0.93</v>
      </c>
      <c r="N981" t="s">
        <v>2695</v>
      </c>
      <c r="O981" s="5">
        <v>0.84</v>
      </c>
      <c r="P981" t="s">
        <v>2696</v>
      </c>
      <c r="Q981" s="5">
        <v>0.39</v>
      </c>
      <c r="S981" t="str">
        <f t="shared" si="47"/>
        <v>gi|631904561|gb|KJ599883.1|_Uncultured_Perlucidibaca_sp._clone_D-20Catholyte010_16S_ribosomal_RNA_gene,_partial_sequence</v>
      </c>
      <c r="T981" t="e">
        <f>VLOOKUP(Selected!S981,SILVA_ACT!$C$2:$Z$126,19,FALSE)</f>
        <v>#N/A</v>
      </c>
      <c r="U981" t="e">
        <f>VLOOKUP(Selected!S981,SILVA_ACT!$C$2:$Z$126,20,FALSE)</f>
        <v>#N/A</v>
      </c>
      <c r="V981" t="e">
        <f>VLOOKUP(Selected!S981,SILVA_ACT!$C$2:$Z$126,21,FALSE)</f>
        <v>#N/A</v>
      </c>
      <c r="W981" t="e">
        <f>VLOOKUP(Selected!S981,SILVA_ACT!$C$2:$Z$126,22,FALSE)</f>
        <v>#N/A</v>
      </c>
      <c r="X981" t="e">
        <f>VLOOKUP(Selected!S981,SILVA_ACT!$C$2:$Z$126,23,FALSE)</f>
        <v>#N/A</v>
      </c>
      <c r="Y981" t="e">
        <f>VLOOKUP(Selected!S981,SILVA_ACT!$C$2:$Z$126,24,FALSE)</f>
        <v>#N/A</v>
      </c>
    </row>
    <row r="982" spans="1:25">
      <c r="A982" s="2" t="s">
        <v>0</v>
      </c>
      <c r="B982" t="s">
        <v>1470</v>
      </c>
      <c r="C982" t="s">
        <v>1471</v>
      </c>
      <c r="D982">
        <f t="shared" si="45"/>
        <v>641</v>
      </c>
      <c r="E982" t="e">
        <f t="shared" si="46"/>
        <v>#N/A</v>
      </c>
      <c r="F982" t="s">
        <v>2369</v>
      </c>
      <c r="G982" s="5">
        <v>1</v>
      </c>
      <c r="H982" t="s">
        <v>1978</v>
      </c>
      <c r="I982" s="5">
        <v>1</v>
      </c>
      <c r="J982" t="s">
        <v>1980</v>
      </c>
      <c r="K982" s="5">
        <v>1</v>
      </c>
      <c r="L982" t="s">
        <v>2531</v>
      </c>
      <c r="M982" s="5">
        <v>1</v>
      </c>
      <c r="N982" t="s">
        <v>2576</v>
      </c>
      <c r="O982" s="5">
        <v>1</v>
      </c>
      <c r="P982" t="s">
        <v>2700</v>
      </c>
      <c r="Q982" s="5">
        <v>0.99</v>
      </c>
      <c r="S982" t="str">
        <f t="shared" si="47"/>
        <v>gi|631904560|gb|KJ599882.1|_Uncultured_Thermomonas_sp._clone_D-20Catholyte009_16S_ribosomal_RNA_gene,_partial_sequence</v>
      </c>
      <c r="T982" t="e">
        <f>VLOOKUP(Selected!S982,SILVA_ACT!$C$2:$Z$126,19,FALSE)</f>
        <v>#N/A</v>
      </c>
      <c r="U982" t="e">
        <f>VLOOKUP(Selected!S982,SILVA_ACT!$C$2:$Z$126,20,FALSE)</f>
        <v>#N/A</v>
      </c>
      <c r="V982" t="e">
        <f>VLOOKUP(Selected!S982,SILVA_ACT!$C$2:$Z$126,21,FALSE)</f>
        <v>#N/A</v>
      </c>
      <c r="W982" t="e">
        <f>VLOOKUP(Selected!S982,SILVA_ACT!$C$2:$Z$126,22,FALSE)</f>
        <v>#N/A</v>
      </c>
      <c r="X982" t="e">
        <f>VLOOKUP(Selected!S982,SILVA_ACT!$C$2:$Z$126,23,FALSE)</f>
        <v>#N/A</v>
      </c>
      <c r="Y982" t="e">
        <f>VLOOKUP(Selected!S982,SILVA_ACT!$C$2:$Z$126,24,FALSE)</f>
        <v>#N/A</v>
      </c>
    </row>
    <row r="983" spans="1:25">
      <c r="A983" s="2" t="s">
        <v>0</v>
      </c>
      <c r="B983" t="s">
        <v>1472</v>
      </c>
      <c r="C983" t="s">
        <v>1473</v>
      </c>
      <c r="D983">
        <f t="shared" si="45"/>
        <v>641</v>
      </c>
      <c r="E983" t="e">
        <f t="shared" si="46"/>
        <v>#N/A</v>
      </c>
      <c r="F983" t="s">
        <v>2369</v>
      </c>
      <c r="G983" s="5">
        <v>1</v>
      </c>
      <c r="H983" t="s">
        <v>2396</v>
      </c>
      <c r="I983" s="5">
        <v>1</v>
      </c>
      <c r="J983" t="s">
        <v>2397</v>
      </c>
      <c r="K983" s="5">
        <v>1</v>
      </c>
      <c r="L983" t="s">
        <v>2398</v>
      </c>
      <c r="M983" s="5">
        <v>0.91</v>
      </c>
      <c r="N983" t="s">
        <v>2398</v>
      </c>
      <c r="O983" s="5">
        <v>0.91</v>
      </c>
      <c r="P983" t="s">
        <v>2398</v>
      </c>
      <c r="Q983" s="5">
        <v>0.91</v>
      </c>
      <c r="S983" t="str">
        <f t="shared" si="47"/>
        <v>gi|631904559|gb|KJ599881.1|_Uncultured_Candidatus_Chloracidobacterium_sp._clone_D-20Catholyte008_16S_ribosomal_RNA_gene,_partial_sequence</v>
      </c>
      <c r="T983" t="e">
        <f>VLOOKUP(Selected!S983,SILVA_ACT!$C$2:$Z$126,19,FALSE)</f>
        <v>#N/A</v>
      </c>
      <c r="U983" t="e">
        <f>VLOOKUP(Selected!S983,SILVA_ACT!$C$2:$Z$126,20,FALSE)</f>
        <v>#N/A</v>
      </c>
      <c r="V983" t="e">
        <f>VLOOKUP(Selected!S983,SILVA_ACT!$C$2:$Z$126,21,FALSE)</f>
        <v>#N/A</v>
      </c>
      <c r="W983" t="e">
        <f>VLOOKUP(Selected!S983,SILVA_ACT!$C$2:$Z$126,22,FALSE)</f>
        <v>#N/A</v>
      </c>
      <c r="X983" t="e">
        <f>VLOOKUP(Selected!S983,SILVA_ACT!$C$2:$Z$126,23,FALSE)</f>
        <v>#N/A</v>
      </c>
      <c r="Y983" t="e">
        <f>VLOOKUP(Selected!S983,SILVA_ACT!$C$2:$Z$126,24,FALSE)</f>
        <v>#N/A</v>
      </c>
    </row>
    <row r="984" spans="1:25">
      <c r="A984" s="2" t="s">
        <v>0</v>
      </c>
      <c r="B984" t="s">
        <v>1474</v>
      </c>
      <c r="C984" t="s">
        <v>1475</v>
      </c>
      <c r="D984">
        <f t="shared" si="45"/>
        <v>639</v>
      </c>
      <c r="E984" t="e">
        <f t="shared" si="46"/>
        <v>#N/A</v>
      </c>
      <c r="F984" t="s">
        <v>2369</v>
      </c>
      <c r="G984" s="5">
        <v>1</v>
      </c>
      <c r="H984" t="s">
        <v>1978</v>
      </c>
      <c r="I984" s="5">
        <v>1</v>
      </c>
      <c r="J984" t="s">
        <v>1981</v>
      </c>
      <c r="K984" s="5">
        <v>1</v>
      </c>
      <c r="L984" t="s">
        <v>2383</v>
      </c>
      <c r="M984" s="5">
        <v>0.88</v>
      </c>
      <c r="N984" t="s">
        <v>2537</v>
      </c>
      <c r="O984" s="5">
        <v>0.54</v>
      </c>
      <c r="P984" t="s">
        <v>2810</v>
      </c>
      <c r="Q984" s="5">
        <v>0.54</v>
      </c>
      <c r="S984" t="str">
        <f t="shared" si="47"/>
        <v>gi|631904558|gb|KJ599880.1|_Uncultured_Devosia_sp._clone_D-20Catholyte007_16S_ribosomal_RNA_gene,_partial_sequence</v>
      </c>
      <c r="T984" t="e">
        <f>VLOOKUP(Selected!S984,SILVA_ACT!$C$2:$Z$126,19,FALSE)</f>
        <v>#N/A</v>
      </c>
      <c r="U984" t="e">
        <f>VLOOKUP(Selected!S984,SILVA_ACT!$C$2:$Z$126,20,FALSE)</f>
        <v>#N/A</v>
      </c>
      <c r="V984" t="e">
        <f>VLOOKUP(Selected!S984,SILVA_ACT!$C$2:$Z$126,21,FALSE)</f>
        <v>#N/A</v>
      </c>
      <c r="W984" t="e">
        <f>VLOOKUP(Selected!S984,SILVA_ACT!$C$2:$Z$126,22,FALSE)</f>
        <v>#N/A</v>
      </c>
      <c r="X984" t="e">
        <f>VLOOKUP(Selected!S984,SILVA_ACT!$C$2:$Z$126,23,FALSE)</f>
        <v>#N/A</v>
      </c>
      <c r="Y984" t="e">
        <f>VLOOKUP(Selected!S984,SILVA_ACT!$C$2:$Z$126,24,FALSE)</f>
        <v>#N/A</v>
      </c>
    </row>
    <row r="985" spans="1:25">
      <c r="A985" s="2" t="s">
        <v>0</v>
      </c>
      <c r="B985" t="s">
        <v>1476</v>
      </c>
      <c r="C985" t="s">
        <v>1278</v>
      </c>
      <c r="D985">
        <f t="shared" si="45"/>
        <v>641</v>
      </c>
      <c r="E985" t="e">
        <f t="shared" si="46"/>
        <v>#N/A</v>
      </c>
      <c r="F985" t="s">
        <v>2369</v>
      </c>
      <c r="G985" s="5">
        <v>1</v>
      </c>
      <c r="H985" t="s">
        <v>1978</v>
      </c>
      <c r="I985" s="5">
        <v>1</v>
      </c>
      <c r="J985" t="s">
        <v>1980</v>
      </c>
      <c r="K985" s="5">
        <v>1</v>
      </c>
      <c r="L985" t="s">
        <v>2531</v>
      </c>
      <c r="M985" s="5">
        <v>1</v>
      </c>
      <c r="N985" t="s">
        <v>2576</v>
      </c>
      <c r="O985" s="5">
        <v>1</v>
      </c>
      <c r="P985" t="s">
        <v>2577</v>
      </c>
      <c r="Q985" s="5">
        <v>1</v>
      </c>
      <c r="S985" t="str">
        <f t="shared" si="47"/>
        <v>gi|631904557|gb|KJ599879.1|_Uncultured_Xanthomonadaceae_bacterium_clone_D-20Catholyte006_16S_ribosomal_RNA_gene,_partial_sequence</v>
      </c>
      <c r="T985" t="e">
        <f>VLOOKUP(Selected!S985,SILVA_ACT!$C$2:$Z$126,19,FALSE)</f>
        <v>#N/A</v>
      </c>
      <c r="U985" t="e">
        <f>VLOOKUP(Selected!S985,SILVA_ACT!$C$2:$Z$126,20,FALSE)</f>
        <v>#N/A</v>
      </c>
      <c r="V985" t="e">
        <f>VLOOKUP(Selected!S985,SILVA_ACT!$C$2:$Z$126,21,FALSE)</f>
        <v>#N/A</v>
      </c>
      <c r="W985" t="e">
        <f>VLOOKUP(Selected!S985,SILVA_ACT!$C$2:$Z$126,22,FALSE)</f>
        <v>#N/A</v>
      </c>
      <c r="X985" t="e">
        <f>VLOOKUP(Selected!S985,SILVA_ACT!$C$2:$Z$126,23,FALSE)</f>
        <v>#N/A</v>
      </c>
      <c r="Y985" t="e">
        <f>VLOOKUP(Selected!S985,SILVA_ACT!$C$2:$Z$126,24,FALSE)</f>
        <v>#N/A</v>
      </c>
    </row>
    <row r="986" spans="1:25">
      <c r="A986" s="2" t="s">
        <v>0</v>
      </c>
      <c r="B986" t="s">
        <v>1477</v>
      </c>
      <c r="C986" t="s">
        <v>1478</v>
      </c>
      <c r="D986">
        <f t="shared" si="45"/>
        <v>641</v>
      </c>
      <c r="E986" t="e">
        <f t="shared" si="46"/>
        <v>#N/A</v>
      </c>
      <c r="F986" t="s">
        <v>2369</v>
      </c>
      <c r="G986" s="5">
        <v>1</v>
      </c>
      <c r="H986" t="s">
        <v>1978</v>
      </c>
      <c r="I986" s="5">
        <v>1</v>
      </c>
      <c r="J986" t="s">
        <v>1981</v>
      </c>
      <c r="K986" s="5">
        <v>1</v>
      </c>
      <c r="L986" t="s">
        <v>2383</v>
      </c>
      <c r="M986" s="5">
        <v>1</v>
      </c>
      <c r="N986" t="s">
        <v>2537</v>
      </c>
      <c r="O986" s="5">
        <v>1</v>
      </c>
      <c r="P986" t="s">
        <v>2554</v>
      </c>
      <c r="Q986" s="5">
        <v>0.42</v>
      </c>
      <c r="S986" t="str">
        <f t="shared" si="47"/>
        <v>gi|631904556|gb|KJ599878.1|_Uncultured_Bradyrhizobiaceae_bacterium_clone_D-20Catholyte005_16S_ribosomal_RNA_gene,_partial_sequence</v>
      </c>
      <c r="T986" t="e">
        <f>VLOOKUP(Selected!S986,SILVA_ACT!$C$2:$Z$126,19,FALSE)</f>
        <v>#N/A</v>
      </c>
      <c r="U986" t="e">
        <f>VLOOKUP(Selected!S986,SILVA_ACT!$C$2:$Z$126,20,FALSE)</f>
        <v>#N/A</v>
      </c>
      <c r="V986" t="e">
        <f>VLOOKUP(Selected!S986,SILVA_ACT!$C$2:$Z$126,21,FALSE)</f>
        <v>#N/A</v>
      </c>
      <c r="W986" t="e">
        <f>VLOOKUP(Selected!S986,SILVA_ACT!$C$2:$Z$126,22,FALSE)</f>
        <v>#N/A</v>
      </c>
      <c r="X986" t="e">
        <f>VLOOKUP(Selected!S986,SILVA_ACT!$C$2:$Z$126,23,FALSE)</f>
        <v>#N/A</v>
      </c>
      <c r="Y986" t="e">
        <f>VLOOKUP(Selected!S986,SILVA_ACT!$C$2:$Z$126,24,FALSE)</f>
        <v>#N/A</v>
      </c>
    </row>
    <row r="987" spans="1:25">
      <c r="A987" s="2" t="s">
        <v>0</v>
      </c>
      <c r="B987" t="s">
        <v>1479</v>
      </c>
      <c r="C987" t="s">
        <v>1480</v>
      </c>
      <c r="D987">
        <f t="shared" si="45"/>
        <v>641</v>
      </c>
      <c r="E987" t="e">
        <f t="shared" si="46"/>
        <v>#N/A</v>
      </c>
      <c r="F987" t="s">
        <v>2369</v>
      </c>
      <c r="G987" s="5">
        <v>1</v>
      </c>
      <c r="H987" t="s">
        <v>2591</v>
      </c>
      <c r="I987" s="5">
        <v>1</v>
      </c>
      <c r="J987" t="s">
        <v>2591</v>
      </c>
      <c r="K987" s="5">
        <v>1</v>
      </c>
      <c r="L987" t="s">
        <v>2592</v>
      </c>
      <c r="M987" s="5">
        <v>1</v>
      </c>
      <c r="N987" t="s">
        <v>2688</v>
      </c>
      <c r="O987" s="5">
        <v>1</v>
      </c>
      <c r="P987" t="s">
        <v>2689</v>
      </c>
      <c r="Q987" s="5">
        <v>1</v>
      </c>
      <c r="S987" t="str">
        <f t="shared" si="47"/>
        <v>gi|631904555|gb|KJ599877.1|_Uncultured_Microbacterium_sp._clone_D-20Catholyte004_16S_ribosomal_RNA_gene,_partial_sequence</v>
      </c>
      <c r="T987" t="e">
        <f>VLOOKUP(Selected!S987,SILVA_ACT!$C$2:$Z$126,19,FALSE)</f>
        <v>#N/A</v>
      </c>
      <c r="U987" t="e">
        <f>VLOOKUP(Selected!S987,SILVA_ACT!$C$2:$Z$126,20,FALSE)</f>
        <v>#N/A</v>
      </c>
      <c r="V987" t="e">
        <f>VLOOKUP(Selected!S987,SILVA_ACT!$C$2:$Z$126,21,FALSE)</f>
        <v>#N/A</v>
      </c>
      <c r="W987" t="e">
        <f>VLOOKUP(Selected!S987,SILVA_ACT!$C$2:$Z$126,22,FALSE)</f>
        <v>#N/A</v>
      </c>
      <c r="X987" t="e">
        <f>VLOOKUP(Selected!S987,SILVA_ACT!$C$2:$Z$126,23,FALSE)</f>
        <v>#N/A</v>
      </c>
      <c r="Y987" t="e">
        <f>VLOOKUP(Selected!S987,SILVA_ACT!$C$2:$Z$126,24,FALSE)</f>
        <v>#N/A</v>
      </c>
    </row>
    <row r="988" spans="1:25">
      <c r="A988" s="2" t="s">
        <v>0</v>
      </c>
      <c r="B988" t="s">
        <v>1481</v>
      </c>
      <c r="C988" t="s">
        <v>1482</v>
      </c>
      <c r="D988">
        <f t="shared" si="45"/>
        <v>643</v>
      </c>
      <c r="E988" t="e">
        <f t="shared" si="46"/>
        <v>#N/A</v>
      </c>
      <c r="F988" t="s">
        <v>2369</v>
      </c>
      <c r="G988" s="5">
        <v>1</v>
      </c>
      <c r="H988" t="s">
        <v>1978</v>
      </c>
      <c r="I988" s="5">
        <v>1</v>
      </c>
      <c r="J988" t="s">
        <v>1981</v>
      </c>
      <c r="K988" s="5">
        <v>1</v>
      </c>
      <c r="L988" t="s">
        <v>2383</v>
      </c>
      <c r="M988" s="5">
        <v>1</v>
      </c>
      <c r="N988" t="s">
        <v>2495</v>
      </c>
      <c r="O988" s="5">
        <v>0.81</v>
      </c>
      <c r="P988" t="s">
        <v>2496</v>
      </c>
      <c r="Q988" s="5">
        <v>0.8</v>
      </c>
      <c r="S988" t="str">
        <f t="shared" si="47"/>
        <v>gi|631904554|gb|KJ599876.1|_Uncultured_Bauldia_sp._clone_D-20Catholyte003_16S_ribosomal_RNA_gene,_partial_sequence</v>
      </c>
      <c r="T988" t="e">
        <f>VLOOKUP(Selected!S988,SILVA_ACT!$C$2:$Z$126,19,FALSE)</f>
        <v>#N/A</v>
      </c>
      <c r="U988" t="e">
        <f>VLOOKUP(Selected!S988,SILVA_ACT!$C$2:$Z$126,20,FALSE)</f>
        <v>#N/A</v>
      </c>
      <c r="V988" t="e">
        <f>VLOOKUP(Selected!S988,SILVA_ACT!$C$2:$Z$126,21,FALSE)</f>
        <v>#N/A</v>
      </c>
      <c r="W988" t="e">
        <f>VLOOKUP(Selected!S988,SILVA_ACT!$C$2:$Z$126,22,FALSE)</f>
        <v>#N/A</v>
      </c>
      <c r="X988" t="e">
        <f>VLOOKUP(Selected!S988,SILVA_ACT!$C$2:$Z$126,23,FALSE)</f>
        <v>#N/A</v>
      </c>
      <c r="Y988" t="e">
        <f>VLOOKUP(Selected!S988,SILVA_ACT!$C$2:$Z$126,24,FALSE)</f>
        <v>#N/A</v>
      </c>
    </row>
    <row r="989" spans="1:25">
      <c r="A989" s="2" t="s">
        <v>0</v>
      </c>
      <c r="B989" t="s">
        <v>1483</v>
      </c>
      <c r="C989" t="s">
        <v>1484</v>
      </c>
      <c r="D989">
        <f t="shared" si="45"/>
        <v>645</v>
      </c>
      <c r="E989" t="e">
        <f t="shared" si="46"/>
        <v>#N/A</v>
      </c>
      <c r="F989" t="s">
        <v>2369</v>
      </c>
      <c r="G989" s="5">
        <v>1</v>
      </c>
      <c r="H989" t="s">
        <v>1978</v>
      </c>
      <c r="I989" s="5">
        <v>1</v>
      </c>
      <c r="J989" t="s">
        <v>1981</v>
      </c>
      <c r="K989" s="5">
        <v>1</v>
      </c>
      <c r="L989" t="s">
        <v>2383</v>
      </c>
      <c r="M989" s="5">
        <v>1</v>
      </c>
      <c r="N989" t="s">
        <v>2384</v>
      </c>
      <c r="O989" s="5">
        <v>0.85</v>
      </c>
      <c r="P989" t="s">
        <v>2385</v>
      </c>
      <c r="Q989" s="5">
        <v>0.39</v>
      </c>
      <c r="S989" t="str">
        <f t="shared" si="47"/>
        <v>gi|631904553|gb|KJ599875.1|_Uncultured_Phyllobacteriaceae_bacterium_clone_D-20Catholyte002_16S_ribosomal_RNA_gene,_partial_sequence</v>
      </c>
      <c r="T989" t="e">
        <f>VLOOKUP(Selected!S989,SILVA_ACT!$C$2:$Z$126,19,FALSE)</f>
        <v>#N/A</v>
      </c>
      <c r="U989" t="e">
        <f>VLOOKUP(Selected!S989,SILVA_ACT!$C$2:$Z$126,20,FALSE)</f>
        <v>#N/A</v>
      </c>
      <c r="V989" t="e">
        <f>VLOOKUP(Selected!S989,SILVA_ACT!$C$2:$Z$126,21,FALSE)</f>
        <v>#N/A</v>
      </c>
      <c r="W989" t="e">
        <f>VLOOKUP(Selected!S989,SILVA_ACT!$C$2:$Z$126,22,FALSE)</f>
        <v>#N/A</v>
      </c>
      <c r="X989" t="e">
        <f>VLOOKUP(Selected!S989,SILVA_ACT!$C$2:$Z$126,23,FALSE)</f>
        <v>#N/A</v>
      </c>
      <c r="Y989" t="e">
        <f>VLOOKUP(Selected!S989,SILVA_ACT!$C$2:$Z$126,24,FALSE)</f>
        <v>#N/A</v>
      </c>
    </row>
    <row r="990" spans="1:25">
      <c r="A990" s="2" t="s">
        <v>0</v>
      </c>
      <c r="B990" t="s">
        <v>1485</v>
      </c>
      <c r="C990" t="s">
        <v>1486</v>
      </c>
      <c r="D990">
        <f t="shared" si="45"/>
        <v>644</v>
      </c>
      <c r="E990" t="e">
        <f t="shared" si="46"/>
        <v>#N/A</v>
      </c>
      <c r="F990" t="s">
        <v>2369</v>
      </c>
      <c r="G990" s="5">
        <v>1</v>
      </c>
      <c r="H990" t="s">
        <v>1978</v>
      </c>
      <c r="I990" s="5">
        <v>1</v>
      </c>
      <c r="J990" t="s">
        <v>1981</v>
      </c>
      <c r="K990" s="5">
        <v>1</v>
      </c>
      <c r="L990" t="s">
        <v>2597</v>
      </c>
      <c r="M990" s="5">
        <v>1</v>
      </c>
      <c r="N990" t="s">
        <v>2626</v>
      </c>
      <c r="O990" s="5">
        <v>0.99</v>
      </c>
      <c r="P990" t="s">
        <v>2627</v>
      </c>
      <c r="Q990" s="5">
        <v>0.98</v>
      </c>
      <c r="S990" t="str">
        <f t="shared" si="47"/>
        <v>gi|631904552|gb|KJ599874.1|_Uncultured_Croceicoccus_sp._clone_D-20Catholyte001_16S_ribosomal_RNA_gene,_partial_sequence</v>
      </c>
      <c r="T990" t="e">
        <f>VLOOKUP(Selected!S990,SILVA_ACT!$C$2:$Z$126,19,FALSE)</f>
        <v>#N/A</v>
      </c>
      <c r="U990" t="e">
        <f>VLOOKUP(Selected!S990,SILVA_ACT!$C$2:$Z$126,20,FALSE)</f>
        <v>#N/A</v>
      </c>
      <c r="V990" t="e">
        <f>VLOOKUP(Selected!S990,SILVA_ACT!$C$2:$Z$126,21,FALSE)</f>
        <v>#N/A</v>
      </c>
      <c r="W990" t="e">
        <f>VLOOKUP(Selected!S990,SILVA_ACT!$C$2:$Z$126,22,FALSE)</f>
        <v>#N/A</v>
      </c>
      <c r="X990" t="e">
        <f>VLOOKUP(Selected!S990,SILVA_ACT!$C$2:$Z$126,23,FALSE)</f>
        <v>#N/A</v>
      </c>
      <c r="Y990" t="e">
        <f>VLOOKUP(Selected!S990,SILVA_ACT!$C$2:$Z$126,24,FALSE)</f>
        <v>#N/A</v>
      </c>
    </row>
    <row r="991" spans="1:25">
      <c r="A991" s="2" t="s">
        <v>1968</v>
      </c>
      <c r="B991" s="3" t="s">
        <v>1969</v>
      </c>
      <c r="C991" t="s">
        <v>1970</v>
      </c>
      <c r="D991">
        <f t="shared" si="45"/>
        <v>279</v>
      </c>
      <c r="E991" t="e">
        <f t="shared" si="46"/>
        <v>#N/A</v>
      </c>
      <c r="F991" t="s">
        <v>2369</v>
      </c>
      <c r="G991" s="5">
        <v>1</v>
      </c>
      <c r="H991" t="s">
        <v>1978</v>
      </c>
      <c r="I991" s="5">
        <v>0.99</v>
      </c>
      <c r="J991" t="s">
        <v>1980</v>
      </c>
      <c r="K991" s="5">
        <v>0.99</v>
      </c>
      <c r="L991" t="s">
        <v>2378</v>
      </c>
      <c r="M991" s="5">
        <v>0.34</v>
      </c>
      <c r="N991" t="s">
        <v>2493</v>
      </c>
      <c r="O991" s="5">
        <v>0.2</v>
      </c>
      <c r="P991" t="s">
        <v>2494</v>
      </c>
      <c r="Q991" s="5">
        <v>0.17</v>
      </c>
      <c r="S991" t="str">
        <f t="shared" si="47"/>
        <v>KX230045.1_Uncultured_gamma_proteobacterium_clone_denovo3034_16S_ribosomal_RNA_gene,_partial_sequence</v>
      </c>
      <c r="T991" t="e">
        <f>VLOOKUP(Selected!S991,SILVA_ACT!$C$2:$Z$126,19,FALSE)</f>
        <v>#N/A</v>
      </c>
      <c r="U991" t="e">
        <f>VLOOKUP(Selected!S991,SILVA_ACT!$C$2:$Z$126,20,FALSE)</f>
        <v>#N/A</v>
      </c>
      <c r="V991" t="e">
        <f>VLOOKUP(Selected!S991,SILVA_ACT!$C$2:$Z$126,21,FALSE)</f>
        <v>#N/A</v>
      </c>
      <c r="W991" t="e">
        <f>VLOOKUP(Selected!S991,SILVA_ACT!$C$2:$Z$126,22,FALSE)</f>
        <v>#N/A</v>
      </c>
      <c r="X991" t="e">
        <f>VLOOKUP(Selected!S991,SILVA_ACT!$C$2:$Z$126,23,FALSE)</f>
        <v>#N/A</v>
      </c>
      <c r="Y991" t="e">
        <f>VLOOKUP(Selected!S991,SILVA_ACT!$C$2:$Z$126,24,FALSE)</f>
        <v>#N/A</v>
      </c>
    </row>
    <row r="992" spans="1:25">
      <c r="A992" s="2" t="s">
        <v>1968</v>
      </c>
      <c r="B992" t="s">
        <v>1971</v>
      </c>
      <c r="C992" t="s">
        <v>1972</v>
      </c>
      <c r="D992">
        <f t="shared" si="45"/>
        <v>296</v>
      </c>
      <c r="E992" t="e">
        <f t="shared" si="46"/>
        <v>#N/A</v>
      </c>
      <c r="F992" t="s">
        <v>2369</v>
      </c>
      <c r="G992" s="5">
        <v>1</v>
      </c>
      <c r="H992" t="s">
        <v>1978</v>
      </c>
      <c r="I992" s="5">
        <v>1</v>
      </c>
      <c r="J992" t="s">
        <v>1980</v>
      </c>
      <c r="K992" s="5">
        <v>0.99</v>
      </c>
      <c r="L992" t="s">
        <v>2378</v>
      </c>
      <c r="M992" s="5">
        <v>0.5</v>
      </c>
      <c r="N992" t="s">
        <v>2493</v>
      </c>
      <c r="O992" s="5">
        <v>0.23</v>
      </c>
      <c r="P992" t="s">
        <v>2494</v>
      </c>
      <c r="Q992" s="5">
        <v>0.23</v>
      </c>
      <c r="S992" t="str">
        <f t="shared" si="47"/>
        <v>KX230046.1_Uncultured_gamma_proteobacterium_clone_denovo4677_16S_ribosomal_RNA_gene,_partial_sequence</v>
      </c>
      <c r="T992" t="e">
        <f>VLOOKUP(Selected!S992,SILVA_ACT!$C$2:$Z$126,19,FALSE)</f>
        <v>#N/A</v>
      </c>
      <c r="U992" t="e">
        <f>VLOOKUP(Selected!S992,SILVA_ACT!$C$2:$Z$126,20,FALSE)</f>
        <v>#N/A</v>
      </c>
      <c r="V992" t="e">
        <f>VLOOKUP(Selected!S992,SILVA_ACT!$C$2:$Z$126,21,FALSE)</f>
        <v>#N/A</v>
      </c>
      <c r="W992" t="e">
        <f>VLOOKUP(Selected!S992,SILVA_ACT!$C$2:$Z$126,22,FALSE)</f>
        <v>#N/A</v>
      </c>
      <c r="X992" t="e">
        <f>VLOOKUP(Selected!S992,SILVA_ACT!$C$2:$Z$126,23,FALSE)</f>
        <v>#N/A</v>
      </c>
      <c r="Y992" t="e">
        <f>VLOOKUP(Selected!S992,SILVA_ACT!$C$2:$Z$126,24,FALSE)</f>
        <v>#N/A</v>
      </c>
    </row>
    <row r="993" spans="1:25">
      <c r="A993" s="2" t="s">
        <v>1968</v>
      </c>
      <c r="B993" t="s">
        <v>1973</v>
      </c>
      <c r="C993" t="s">
        <v>1974</v>
      </c>
      <c r="D993">
        <f t="shared" si="45"/>
        <v>283</v>
      </c>
      <c r="E993" t="e">
        <f t="shared" si="46"/>
        <v>#N/A</v>
      </c>
      <c r="F993" t="s">
        <v>2369</v>
      </c>
      <c r="G993" s="5">
        <v>1</v>
      </c>
      <c r="H993" t="s">
        <v>1978</v>
      </c>
      <c r="I993" s="5">
        <v>0.99</v>
      </c>
      <c r="J993" t="s">
        <v>1980</v>
      </c>
      <c r="K993" s="5">
        <v>0.97</v>
      </c>
      <c r="L993" t="s">
        <v>2378</v>
      </c>
      <c r="M993" s="5">
        <v>0.43</v>
      </c>
      <c r="N993" t="s">
        <v>2493</v>
      </c>
      <c r="O993" s="5">
        <v>0.18</v>
      </c>
      <c r="P993" t="s">
        <v>2494</v>
      </c>
      <c r="Q993" s="5">
        <v>0.17</v>
      </c>
      <c r="S993" t="str">
        <f t="shared" si="47"/>
        <v>KX230047.1_Uncultured_gamma_proteobacterium_clone_denovo5_16S_ribosomal_RNA_gene,_partial_sequence</v>
      </c>
      <c r="T993" t="e">
        <f>VLOOKUP(Selected!S993,SILVA_ACT!$C$2:$Z$126,19,FALSE)</f>
        <v>#N/A</v>
      </c>
      <c r="U993" t="e">
        <f>VLOOKUP(Selected!S993,SILVA_ACT!$C$2:$Z$126,20,FALSE)</f>
        <v>#N/A</v>
      </c>
      <c r="V993" t="e">
        <f>VLOOKUP(Selected!S993,SILVA_ACT!$C$2:$Z$126,21,FALSE)</f>
        <v>#N/A</v>
      </c>
      <c r="W993" t="e">
        <f>VLOOKUP(Selected!S993,SILVA_ACT!$C$2:$Z$126,22,FALSE)</f>
        <v>#N/A</v>
      </c>
      <c r="X993" t="e">
        <f>VLOOKUP(Selected!S993,SILVA_ACT!$C$2:$Z$126,23,FALSE)</f>
        <v>#N/A</v>
      </c>
      <c r="Y993" t="e">
        <f>VLOOKUP(Selected!S993,SILVA_ACT!$C$2:$Z$126,24,FALSE)</f>
        <v>#N/A</v>
      </c>
    </row>
    <row r="994" spans="1:25">
      <c r="A994" s="2" t="s">
        <v>1968</v>
      </c>
      <c r="B994" t="s">
        <v>1975</v>
      </c>
      <c r="C994" t="s">
        <v>1976</v>
      </c>
      <c r="D994">
        <f t="shared" si="45"/>
        <v>289</v>
      </c>
      <c r="E994" t="e">
        <f t="shared" si="46"/>
        <v>#N/A</v>
      </c>
      <c r="F994" t="s">
        <v>2369</v>
      </c>
      <c r="G994" s="5">
        <v>1</v>
      </c>
      <c r="H994" t="s">
        <v>1978</v>
      </c>
      <c r="I994" s="5">
        <v>1</v>
      </c>
      <c r="J994" t="s">
        <v>1980</v>
      </c>
      <c r="K994" s="5">
        <v>1</v>
      </c>
      <c r="L994" t="s">
        <v>2378</v>
      </c>
      <c r="M994" s="5">
        <v>0.35</v>
      </c>
      <c r="N994" t="s">
        <v>2493</v>
      </c>
      <c r="O994" s="5">
        <v>0.21</v>
      </c>
      <c r="P994" t="s">
        <v>2494</v>
      </c>
      <c r="Q994" s="5">
        <v>0.21</v>
      </c>
      <c r="S994" t="str">
        <f t="shared" si="47"/>
        <v>KX230048.1_Uncultured_gamma_proteobacterium_clone_denovo6950_16S_ribosomal_RNA_gene,_partial_sequence</v>
      </c>
      <c r="T994" t="e">
        <f>VLOOKUP(Selected!S994,SILVA_ACT!$C$2:$Z$126,19,FALSE)</f>
        <v>#N/A</v>
      </c>
      <c r="U994" t="e">
        <f>VLOOKUP(Selected!S994,SILVA_ACT!$C$2:$Z$126,20,FALSE)</f>
        <v>#N/A</v>
      </c>
      <c r="V994" t="e">
        <f>VLOOKUP(Selected!S994,SILVA_ACT!$C$2:$Z$126,21,FALSE)</f>
        <v>#N/A</v>
      </c>
      <c r="W994" t="e">
        <f>VLOOKUP(Selected!S994,SILVA_ACT!$C$2:$Z$126,22,FALSE)</f>
        <v>#N/A</v>
      </c>
      <c r="X994" t="e">
        <f>VLOOKUP(Selected!S994,SILVA_ACT!$C$2:$Z$126,23,FALSE)</f>
        <v>#N/A</v>
      </c>
      <c r="Y994" t="e">
        <f>VLOOKUP(Selected!S994,SILVA_ACT!$C$2:$Z$126,24,FALSE)</f>
        <v>#N/A</v>
      </c>
    </row>
    <row r="995" spans="1:25">
      <c r="A995" t="s">
        <v>1982</v>
      </c>
      <c r="B995" t="s">
        <v>1984</v>
      </c>
      <c r="C995" t="s">
        <v>1983</v>
      </c>
      <c r="D995">
        <f t="shared" si="45"/>
        <v>500</v>
      </c>
      <c r="E995" t="e">
        <f t="shared" si="46"/>
        <v>#N/A</v>
      </c>
      <c r="F995" t="s">
        <v>2369</v>
      </c>
      <c r="G995" s="5">
        <v>1</v>
      </c>
      <c r="H995" t="s">
        <v>1978</v>
      </c>
      <c r="I995" s="5">
        <v>1</v>
      </c>
      <c r="J995" t="s">
        <v>1980</v>
      </c>
      <c r="K995" s="5">
        <v>0.99</v>
      </c>
      <c r="L995" t="s">
        <v>2378</v>
      </c>
      <c r="M995" s="5">
        <v>0.55000000000000004</v>
      </c>
      <c r="N995" t="s">
        <v>2379</v>
      </c>
      <c r="O995" s="5">
        <v>0.5</v>
      </c>
      <c r="P995" t="s">
        <v>2459</v>
      </c>
      <c r="Q995" s="5">
        <v>0.19</v>
      </c>
      <c r="S995" t="str">
        <f t="shared" si="47"/>
        <v>OTU1411_E13R9_3217</v>
      </c>
      <c r="T995" t="e">
        <f>VLOOKUP(Selected!S995,SILVA_ACT!$C$2:$Z$126,19,FALSE)</f>
        <v>#N/A</v>
      </c>
      <c r="U995" t="e">
        <f>VLOOKUP(Selected!S995,SILVA_ACT!$C$2:$Z$126,20,FALSE)</f>
        <v>#N/A</v>
      </c>
      <c r="V995" t="e">
        <f>VLOOKUP(Selected!S995,SILVA_ACT!$C$2:$Z$126,21,FALSE)</f>
        <v>#N/A</v>
      </c>
      <c r="W995" t="e">
        <f>VLOOKUP(Selected!S995,SILVA_ACT!$C$2:$Z$126,22,FALSE)</f>
        <v>#N/A</v>
      </c>
      <c r="X995" t="e">
        <f>VLOOKUP(Selected!S995,SILVA_ACT!$C$2:$Z$126,23,FALSE)</f>
        <v>#N/A</v>
      </c>
      <c r="Y995" t="e">
        <f>VLOOKUP(Selected!S995,SILVA_ACT!$C$2:$Z$126,24,FALSE)</f>
        <v>#N/A</v>
      </c>
    </row>
    <row r="996" spans="1:25">
      <c r="A996" t="s">
        <v>1982</v>
      </c>
      <c r="B996" t="s">
        <v>1986</v>
      </c>
      <c r="C996" t="s">
        <v>1985</v>
      </c>
      <c r="D996">
        <f t="shared" si="45"/>
        <v>500</v>
      </c>
      <c r="E996" t="e">
        <f t="shared" si="46"/>
        <v>#N/A</v>
      </c>
      <c r="F996" t="s">
        <v>2369</v>
      </c>
      <c r="G996" s="5">
        <v>1</v>
      </c>
      <c r="H996" t="s">
        <v>1978</v>
      </c>
      <c r="I996" s="5">
        <v>1</v>
      </c>
      <c r="J996" t="s">
        <v>1980</v>
      </c>
      <c r="K996" s="5">
        <v>1</v>
      </c>
      <c r="L996" t="s">
        <v>2390</v>
      </c>
      <c r="M996" s="5">
        <v>0.67</v>
      </c>
      <c r="N996" t="s">
        <v>2391</v>
      </c>
      <c r="O996" s="5">
        <v>0.67</v>
      </c>
      <c r="P996" t="s">
        <v>2392</v>
      </c>
      <c r="Q996" s="5">
        <v>0.38</v>
      </c>
      <c r="S996" t="str">
        <f t="shared" si="47"/>
        <v>OTU1780_E13R6_77</v>
      </c>
      <c r="T996" t="e">
        <f>VLOOKUP(Selected!S996,SILVA_ACT!$C$2:$Z$126,19,FALSE)</f>
        <v>#N/A</v>
      </c>
      <c r="U996" t="e">
        <f>VLOOKUP(Selected!S996,SILVA_ACT!$C$2:$Z$126,20,FALSE)</f>
        <v>#N/A</v>
      </c>
      <c r="V996" t="e">
        <f>VLOOKUP(Selected!S996,SILVA_ACT!$C$2:$Z$126,21,FALSE)</f>
        <v>#N/A</v>
      </c>
      <c r="W996" t="e">
        <f>VLOOKUP(Selected!S996,SILVA_ACT!$C$2:$Z$126,22,FALSE)</f>
        <v>#N/A</v>
      </c>
      <c r="X996" t="e">
        <f>VLOOKUP(Selected!S996,SILVA_ACT!$C$2:$Z$126,23,FALSE)</f>
        <v>#N/A</v>
      </c>
      <c r="Y996" t="e">
        <f>VLOOKUP(Selected!S996,SILVA_ACT!$C$2:$Z$126,24,FALSE)</f>
        <v>#N/A</v>
      </c>
    </row>
    <row r="997" spans="1:25">
      <c r="A997" t="s">
        <v>2183</v>
      </c>
      <c r="B997" t="s">
        <v>2186</v>
      </c>
      <c r="C997" s="4" t="s">
        <v>1999</v>
      </c>
      <c r="D997">
        <f t="shared" si="45"/>
        <v>1365</v>
      </c>
      <c r="E997">
        <f t="shared" si="46"/>
        <v>0</v>
      </c>
      <c r="F997" t="s">
        <v>2369</v>
      </c>
      <c r="G997" s="5">
        <v>1</v>
      </c>
      <c r="H997" t="s">
        <v>1978</v>
      </c>
      <c r="I997" s="5">
        <v>1</v>
      </c>
      <c r="J997" t="s">
        <v>1980</v>
      </c>
      <c r="K997" s="5">
        <v>1</v>
      </c>
      <c r="L997" t="s">
        <v>2378</v>
      </c>
      <c r="M997" s="5">
        <v>1</v>
      </c>
      <c r="N997" t="s">
        <v>2379</v>
      </c>
      <c r="O997" s="5">
        <v>1</v>
      </c>
      <c r="P997" t="s">
        <v>2839</v>
      </c>
      <c r="Q997" s="5">
        <v>1</v>
      </c>
      <c r="R997" t="s">
        <v>2186</v>
      </c>
      <c r="S997" t="str">
        <f t="shared" si="47"/>
        <v>Thiorhodospira_sibirica_(NR_028867.1)</v>
      </c>
      <c r="T997" t="str">
        <f>VLOOKUP(Selected!S997,SILVA_ACT!$C$2:$Z$126,19,FALSE)</f>
        <v>Bacteria</v>
      </c>
      <c r="U997" t="str">
        <f>VLOOKUP(Selected!S997,SILVA_ACT!$C$2:$Z$126,20,FALSE)</f>
        <v>Proteobacteria</v>
      </c>
      <c r="V997" t="str">
        <f>VLOOKUP(Selected!S997,SILVA_ACT!$C$2:$Z$126,21,FALSE)</f>
        <v>Gammaproteobacteria</v>
      </c>
      <c r="W997" t="str">
        <f>VLOOKUP(Selected!S997,SILVA_ACT!$C$2:$Z$126,22,FALSE)</f>
        <v>Ectothiorhodospirales</v>
      </c>
      <c r="X997" t="str">
        <f>VLOOKUP(Selected!S997,SILVA_ACT!$C$2:$Z$126,23,FALSE)</f>
        <v>Ectothiorhodospiraceae</v>
      </c>
      <c r="Y997">
        <f>VLOOKUP(Selected!S997,SILVA_ACT!$C$2:$Z$126,24,FALSE)</f>
        <v>0</v>
      </c>
    </row>
    <row r="998" spans="1:25">
      <c r="A998" t="s">
        <v>2183</v>
      </c>
      <c r="B998" t="s">
        <v>2187</v>
      </c>
      <c r="C998" t="s">
        <v>2001</v>
      </c>
      <c r="D998">
        <f t="shared" si="45"/>
        <v>1524</v>
      </c>
      <c r="E998">
        <f t="shared" si="46"/>
        <v>0</v>
      </c>
      <c r="F998" t="s">
        <v>2369</v>
      </c>
      <c r="G998" s="5">
        <v>1</v>
      </c>
      <c r="H998" t="s">
        <v>1978</v>
      </c>
      <c r="I998" s="5">
        <v>1</v>
      </c>
      <c r="J998" t="s">
        <v>1980</v>
      </c>
      <c r="K998" s="5">
        <v>1</v>
      </c>
      <c r="L998" t="s">
        <v>2378</v>
      </c>
      <c r="M998" s="5">
        <v>1</v>
      </c>
      <c r="N998" t="s">
        <v>2379</v>
      </c>
      <c r="O998" s="5">
        <v>1</v>
      </c>
      <c r="P998" t="s">
        <v>2839</v>
      </c>
      <c r="Q998" s="5">
        <v>1</v>
      </c>
      <c r="R998" t="s">
        <v>2187</v>
      </c>
      <c r="S998" t="str">
        <f t="shared" si="47"/>
        <v>Thiorhodospira_sibirica_(AGFD01000020)</v>
      </c>
      <c r="T998" t="str">
        <f>VLOOKUP(Selected!S998,SILVA_ACT!$C$2:$Z$126,19,FALSE)</f>
        <v>Bacteria</v>
      </c>
      <c r="U998" t="str">
        <f>VLOOKUP(Selected!S998,SILVA_ACT!$C$2:$Z$126,20,FALSE)</f>
        <v>Proteobacteria</v>
      </c>
      <c r="V998" t="str">
        <f>VLOOKUP(Selected!S998,SILVA_ACT!$C$2:$Z$126,21,FALSE)</f>
        <v>Gammaproteobacteria</v>
      </c>
      <c r="W998" t="str">
        <f>VLOOKUP(Selected!S998,SILVA_ACT!$C$2:$Z$126,22,FALSE)</f>
        <v>Ectothiorhodospirales</v>
      </c>
      <c r="X998" t="str">
        <f>VLOOKUP(Selected!S998,SILVA_ACT!$C$2:$Z$126,23,FALSE)</f>
        <v>Ectothiorhodospiraceae</v>
      </c>
      <c r="Y998">
        <f>VLOOKUP(Selected!S998,SILVA_ACT!$C$2:$Z$126,24,FALSE)</f>
        <v>0</v>
      </c>
    </row>
    <row r="999" spans="1:25">
      <c r="A999" t="s">
        <v>2183</v>
      </c>
      <c r="B999" t="s">
        <v>2188</v>
      </c>
      <c r="C999" t="s">
        <v>2006</v>
      </c>
      <c r="D999">
        <f t="shared" si="45"/>
        <v>1472</v>
      </c>
      <c r="E999">
        <f t="shared" si="46"/>
        <v>0</v>
      </c>
      <c r="F999" t="s">
        <v>2369</v>
      </c>
      <c r="G999" s="5">
        <v>1</v>
      </c>
      <c r="H999" t="s">
        <v>1978</v>
      </c>
      <c r="I999" s="5">
        <v>1</v>
      </c>
      <c r="J999" t="s">
        <v>1980</v>
      </c>
      <c r="K999" s="5">
        <v>1</v>
      </c>
      <c r="L999" t="s">
        <v>2378</v>
      </c>
      <c r="M999" s="5">
        <v>1</v>
      </c>
      <c r="N999" t="s">
        <v>2379</v>
      </c>
      <c r="O999" s="5">
        <v>1</v>
      </c>
      <c r="P999" t="s">
        <v>2840</v>
      </c>
      <c r="Q999" s="5">
        <v>1</v>
      </c>
      <c r="R999" t="s">
        <v>2188</v>
      </c>
      <c r="S999" t="str">
        <f t="shared" si="47"/>
        <v>Alkalilimnicola_halodurans_(NR_025499.1)</v>
      </c>
      <c r="T999" t="str">
        <f>VLOOKUP(Selected!S999,SILVA_ACT!$C$2:$Z$126,19,FALSE)</f>
        <v>Bacteria</v>
      </c>
      <c r="U999" t="str">
        <f>VLOOKUP(Selected!S999,SILVA_ACT!$C$2:$Z$126,20,FALSE)</f>
        <v>Proteobacteria</v>
      </c>
      <c r="V999" t="str">
        <f>VLOOKUP(Selected!S999,SILVA_ACT!$C$2:$Z$126,21,FALSE)</f>
        <v>Gammaproteobacteria</v>
      </c>
      <c r="W999" t="str">
        <f>VLOOKUP(Selected!S999,SILVA_ACT!$C$2:$Z$126,22,FALSE)</f>
        <v>Nitrococcales</v>
      </c>
      <c r="X999" t="str">
        <f>VLOOKUP(Selected!S999,SILVA_ACT!$C$2:$Z$126,23,FALSE)</f>
        <v>Halorhodospiraceae</v>
      </c>
      <c r="Y999">
        <f>VLOOKUP(Selected!S999,SILVA_ACT!$C$2:$Z$126,24,FALSE)</f>
        <v>0</v>
      </c>
    </row>
    <row r="1000" spans="1:25">
      <c r="A1000" t="s">
        <v>2183</v>
      </c>
      <c r="B1000" t="s">
        <v>2189</v>
      </c>
      <c r="C1000" t="s">
        <v>2008</v>
      </c>
      <c r="D1000">
        <f t="shared" si="45"/>
        <v>1461</v>
      </c>
      <c r="E1000">
        <f t="shared" si="46"/>
        <v>0</v>
      </c>
      <c r="F1000" t="s">
        <v>2369</v>
      </c>
      <c r="G1000" s="5">
        <v>1</v>
      </c>
      <c r="H1000" t="s">
        <v>1978</v>
      </c>
      <c r="I1000" s="5">
        <v>1</v>
      </c>
      <c r="J1000" t="s">
        <v>1980</v>
      </c>
      <c r="K1000" s="5">
        <v>1</v>
      </c>
      <c r="L1000" t="s">
        <v>2378</v>
      </c>
      <c r="M1000" s="5">
        <v>1</v>
      </c>
      <c r="N1000" t="s">
        <v>2379</v>
      </c>
      <c r="O1000" s="5">
        <v>1</v>
      </c>
      <c r="P1000" t="s">
        <v>2840</v>
      </c>
      <c r="Q1000" s="5">
        <v>1</v>
      </c>
      <c r="R1000" t="s">
        <v>2189</v>
      </c>
      <c r="S1000" t="str">
        <f t="shared" si="47"/>
        <v>Alkalilimnicola_ehrlichii__(AF406554)</v>
      </c>
      <c r="T1000" t="str">
        <f>VLOOKUP(Selected!S1000,SILVA_ACT!$C$2:$Z$126,19,FALSE)</f>
        <v>Bacteria</v>
      </c>
      <c r="U1000" t="str">
        <f>VLOOKUP(Selected!S1000,SILVA_ACT!$C$2:$Z$126,20,FALSE)</f>
        <v>Proteobacteria</v>
      </c>
      <c r="V1000" t="str">
        <f>VLOOKUP(Selected!S1000,SILVA_ACT!$C$2:$Z$126,21,FALSE)</f>
        <v>Gammaproteobacteria</v>
      </c>
      <c r="W1000" t="str">
        <f>VLOOKUP(Selected!S1000,SILVA_ACT!$C$2:$Z$126,22,FALSE)</f>
        <v>Nitrococcales</v>
      </c>
      <c r="X1000" t="str">
        <f>VLOOKUP(Selected!S1000,SILVA_ACT!$C$2:$Z$126,23,FALSE)</f>
        <v>Halorhodospiraceae</v>
      </c>
      <c r="Y1000">
        <f>VLOOKUP(Selected!S1000,SILVA_ACT!$C$2:$Z$126,24,FALSE)</f>
        <v>0</v>
      </c>
    </row>
    <row r="1001" spans="1:25">
      <c r="A1001" t="s">
        <v>2183</v>
      </c>
      <c r="B1001" t="s">
        <v>2190</v>
      </c>
      <c r="C1001" t="s">
        <v>2013</v>
      </c>
      <c r="D1001">
        <f t="shared" si="45"/>
        <v>1532</v>
      </c>
      <c r="E1001">
        <f t="shared" si="46"/>
        <v>0</v>
      </c>
      <c r="F1001" t="s">
        <v>2369</v>
      </c>
      <c r="G1001" s="5">
        <v>1</v>
      </c>
      <c r="H1001" t="s">
        <v>1978</v>
      </c>
      <c r="I1001" s="5">
        <v>1</v>
      </c>
      <c r="J1001" t="s">
        <v>1980</v>
      </c>
      <c r="K1001" s="5">
        <v>1</v>
      </c>
      <c r="L1001" t="s">
        <v>2378</v>
      </c>
      <c r="M1001" s="5">
        <v>1</v>
      </c>
      <c r="N1001" t="s">
        <v>2379</v>
      </c>
      <c r="O1001" s="5">
        <v>1</v>
      </c>
      <c r="P1001" t="s">
        <v>2840</v>
      </c>
      <c r="Q1001" s="5">
        <v>1</v>
      </c>
      <c r="R1001" t="s">
        <v>2190</v>
      </c>
      <c r="S1001" t="str">
        <f t="shared" si="47"/>
        <v>Alkalilimnicola_ehrlichii__(NR_074775)</v>
      </c>
      <c r="T1001" t="str">
        <f>VLOOKUP(Selected!S1001,SILVA_ACT!$C$2:$Z$126,19,FALSE)</f>
        <v>Bacteria</v>
      </c>
      <c r="U1001" t="str">
        <f>VLOOKUP(Selected!S1001,SILVA_ACT!$C$2:$Z$126,20,FALSE)</f>
        <v>Proteobacteria</v>
      </c>
      <c r="V1001" t="str">
        <f>VLOOKUP(Selected!S1001,SILVA_ACT!$C$2:$Z$126,21,FALSE)</f>
        <v>Gammaproteobacteria</v>
      </c>
      <c r="W1001" t="str">
        <f>VLOOKUP(Selected!S1001,SILVA_ACT!$C$2:$Z$126,22,FALSE)</f>
        <v>Nitrococcales</v>
      </c>
      <c r="X1001">
        <f>VLOOKUP(Selected!S1001,SILVA_ACT!$C$2:$Z$126,23,FALSE)</f>
        <v>0</v>
      </c>
      <c r="Y1001">
        <f>VLOOKUP(Selected!S1001,SILVA_ACT!$C$2:$Z$126,24,FALSE)</f>
        <v>0</v>
      </c>
    </row>
    <row r="1002" spans="1:25">
      <c r="A1002" t="s">
        <v>2183</v>
      </c>
      <c r="B1002" t="s">
        <v>2191</v>
      </c>
      <c r="C1002" t="s">
        <v>2016</v>
      </c>
      <c r="D1002">
        <f t="shared" si="45"/>
        <v>1424</v>
      </c>
      <c r="E1002" t="str">
        <f t="shared" si="46"/>
        <v>Thiohalocapsa</v>
      </c>
      <c r="F1002" t="s">
        <v>2369</v>
      </c>
      <c r="G1002" s="5">
        <v>1</v>
      </c>
      <c r="H1002" t="s">
        <v>1978</v>
      </c>
      <c r="I1002" s="5">
        <v>1</v>
      </c>
      <c r="J1002" t="s">
        <v>1980</v>
      </c>
      <c r="K1002" s="5">
        <v>1</v>
      </c>
      <c r="L1002" t="s">
        <v>2378</v>
      </c>
      <c r="M1002" s="5">
        <v>1</v>
      </c>
      <c r="N1002" t="s">
        <v>2420</v>
      </c>
      <c r="O1002" s="5">
        <v>1</v>
      </c>
      <c r="P1002" t="s">
        <v>2841</v>
      </c>
      <c r="Q1002" s="5">
        <v>1</v>
      </c>
      <c r="R1002" t="s">
        <v>2191</v>
      </c>
      <c r="S1002" t="str">
        <f t="shared" si="47"/>
        <v>Thiohalocapsa_halophila_(NR_028863)</v>
      </c>
      <c r="T1002" t="str">
        <f>VLOOKUP(Selected!S1002,SILVA_ACT!$C$2:$Z$126,19,FALSE)</f>
        <v>Bacteria</v>
      </c>
      <c r="U1002" t="str">
        <f>VLOOKUP(Selected!S1002,SILVA_ACT!$C$2:$Z$126,20,FALSE)</f>
        <v>Proteobacteria</v>
      </c>
      <c r="V1002" t="str">
        <f>VLOOKUP(Selected!S1002,SILVA_ACT!$C$2:$Z$126,21,FALSE)</f>
        <v>Gammaproteobacteria</v>
      </c>
      <c r="W1002" t="str">
        <f>VLOOKUP(Selected!S1002,SILVA_ACT!$C$2:$Z$126,22,FALSE)</f>
        <v>Chromatiales</v>
      </c>
      <c r="X1002" t="str">
        <f>VLOOKUP(Selected!S1002,SILVA_ACT!$C$2:$Z$126,23,FALSE)</f>
        <v>Chromatiaceae</v>
      </c>
      <c r="Y1002" t="str">
        <f>VLOOKUP(Selected!S1002,SILVA_ACT!$C$2:$Z$126,24,FALSE)</f>
        <v>Thiohalocapsa</v>
      </c>
    </row>
    <row r="1003" spans="1:25">
      <c r="A1003" t="s">
        <v>2183</v>
      </c>
      <c r="B1003" t="s">
        <v>2192</v>
      </c>
      <c r="C1003" t="s">
        <v>2020</v>
      </c>
      <c r="D1003">
        <f t="shared" si="45"/>
        <v>1495</v>
      </c>
      <c r="E1003" t="str">
        <f t="shared" si="46"/>
        <v>Pseudomonas</v>
      </c>
      <c r="F1003" t="s">
        <v>2369</v>
      </c>
      <c r="G1003" s="5">
        <v>1</v>
      </c>
      <c r="H1003" t="s">
        <v>1978</v>
      </c>
      <c r="I1003" s="5">
        <v>1</v>
      </c>
      <c r="J1003" t="s">
        <v>1980</v>
      </c>
      <c r="K1003" s="5">
        <v>1</v>
      </c>
      <c r="L1003" t="s">
        <v>2558</v>
      </c>
      <c r="M1003" s="5">
        <v>1</v>
      </c>
      <c r="N1003" t="s">
        <v>2559</v>
      </c>
      <c r="O1003" s="5">
        <v>1</v>
      </c>
      <c r="P1003" t="s">
        <v>2811</v>
      </c>
      <c r="Q1003" s="5">
        <v>1</v>
      </c>
      <c r="R1003" t="s">
        <v>2192</v>
      </c>
      <c r="S1003" t="str">
        <f t="shared" si="47"/>
        <v>Pseudomonas_aeruginosa_(AY748891)</v>
      </c>
      <c r="T1003" t="str">
        <f>VLOOKUP(Selected!S1003,SILVA_ACT!$C$2:$Z$126,19,FALSE)</f>
        <v>Bacteria</v>
      </c>
      <c r="U1003" t="str">
        <f>VLOOKUP(Selected!S1003,SILVA_ACT!$C$2:$Z$126,20,FALSE)</f>
        <v>Proteobacteria</v>
      </c>
      <c r="V1003" t="str">
        <f>VLOOKUP(Selected!S1003,SILVA_ACT!$C$2:$Z$126,21,FALSE)</f>
        <v>Gammaproteobacteria</v>
      </c>
      <c r="W1003" t="str">
        <f>VLOOKUP(Selected!S1003,SILVA_ACT!$C$2:$Z$126,22,FALSE)</f>
        <v>Pseudomonadales</v>
      </c>
      <c r="X1003" t="str">
        <f>VLOOKUP(Selected!S1003,SILVA_ACT!$C$2:$Z$126,23,FALSE)</f>
        <v>Pseudomonadaceae</v>
      </c>
      <c r="Y1003" t="str">
        <f>VLOOKUP(Selected!S1003,SILVA_ACT!$C$2:$Z$126,24,FALSE)</f>
        <v>Pseudomonas</v>
      </c>
    </row>
    <row r="1004" spans="1:25">
      <c r="A1004" t="s">
        <v>2183</v>
      </c>
      <c r="B1004" t="s">
        <v>2193</v>
      </c>
      <c r="C1004" t="s">
        <v>2021</v>
      </c>
      <c r="D1004">
        <f t="shared" si="45"/>
        <v>1527</v>
      </c>
      <c r="E1004" t="str">
        <f t="shared" si="46"/>
        <v>Pseudomonas</v>
      </c>
      <c r="F1004" t="s">
        <v>2369</v>
      </c>
      <c r="G1004" s="5">
        <v>1</v>
      </c>
      <c r="H1004" t="s">
        <v>1978</v>
      </c>
      <c r="I1004" s="5">
        <v>1</v>
      </c>
      <c r="J1004" t="s">
        <v>1980</v>
      </c>
      <c r="K1004" s="5">
        <v>1</v>
      </c>
      <c r="L1004" t="s">
        <v>2558</v>
      </c>
      <c r="M1004" s="5">
        <v>1</v>
      </c>
      <c r="N1004" t="s">
        <v>2559</v>
      </c>
      <c r="O1004" s="5">
        <v>1</v>
      </c>
      <c r="P1004" t="s">
        <v>2811</v>
      </c>
      <c r="Q1004" s="5">
        <v>1</v>
      </c>
      <c r="R1004" t="s">
        <v>2193</v>
      </c>
      <c r="S1004" t="str">
        <f t="shared" si="47"/>
        <v>Pseudomonas_aeruginosa_(HE978271)</v>
      </c>
      <c r="T1004" t="str">
        <f>VLOOKUP(Selected!S1004,SILVA_ACT!$C$2:$Z$126,19,FALSE)</f>
        <v>Bacteria</v>
      </c>
      <c r="U1004" t="str">
        <f>VLOOKUP(Selected!S1004,SILVA_ACT!$C$2:$Z$126,20,FALSE)</f>
        <v>Proteobacteria</v>
      </c>
      <c r="V1004" t="str">
        <f>VLOOKUP(Selected!S1004,SILVA_ACT!$C$2:$Z$126,21,FALSE)</f>
        <v>Gammaproteobacteria</v>
      </c>
      <c r="W1004" t="str">
        <f>VLOOKUP(Selected!S1004,SILVA_ACT!$C$2:$Z$126,22,FALSE)</f>
        <v>Pseudomonadales</v>
      </c>
      <c r="X1004" t="str">
        <f>VLOOKUP(Selected!S1004,SILVA_ACT!$C$2:$Z$126,23,FALSE)</f>
        <v>Pseudomonadaceae</v>
      </c>
      <c r="Y1004" t="str">
        <f>VLOOKUP(Selected!S1004,SILVA_ACT!$C$2:$Z$126,24,FALSE)</f>
        <v>Pseudomonas</v>
      </c>
    </row>
    <row r="1005" spans="1:25">
      <c r="A1005" t="s">
        <v>2183</v>
      </c>
      <c r="B1005" t="s">
        <v>2194</v>
      </c>
      <c r="C1005" t="s">
        <v>2026</v>
      </c>
      <c r="D1005">
        <f t="shared" si="45"/>
        <v>621</v>
      </c>
      <c r="E1005" t="e">
        <f t="shared" si="46"/>
        <v>#N/A</v>
      </c>
      <c r="F1005" t="s">
        <v>2369</v>
      </c>
      <c r="G1005" s="5">
        <v>1</v>
      </c>
      <c r="H1005" t="s">
        <v>1978</v>
      </c>
      <c r="I1005" s="5">
        <v>1</v>
      </c>
      <c r="J1005" t="s">
        <v>1980</v>
      </c>
      <c r="K1005" s="5">
        <v>1</v>
      </c>
      <c r="L1005" t="s">
        <v>2558</v>
      </c>
      <c r="M1005" s="5">
        <v>1</v>
      </c>
      <c r="N1005" t="s">
        <v>2559</v>
      </c>
      <c r="O1005" s="5">
        <v>1</v>
      </c>
      <c r="P1005" t="s">
        <v>2811</v>
      </c>
      <c r="Q1005" s="5">
        <v>0.92</v>
      </c>
      <c r="R1005" t="s">
        <v>2194</v>
      </c>
      <c r="S1005" t="str">
        <f t="shared" si="47"/>
        <v>Pseudomonas_fluorescens_(KF864552)</v>
      </c>
      <c r="T1005" t="e">
        <f>VLOOKUP(Selected!S1005,SILVA_ACT!$C$2:$Z$126,19,FALSE)</f>
        <v>#N/A</v>
      </c>
      <c r="U1005" t="e">
        <f>VLOOKUP(Selected!S1005,SILVA_ACT!$C$2:$Z$126,20,FALSE)</f>
        <v>#N/A</v>
      </c>
      <c r="V1005" t="e">
        <f>VLOOKUP(Selected!S1005,SILVA_ACT!$C$2:$Z$126,21,FALSE)</f>
        <v>#N/A</v>
      </c>
      <c r="W1005" t="e">
        <f>VLOOKUP(Selected!S1005,SILVA_ACT!$C$2:$Z$126,22,FALSE)</f>
        <v>#N/A</v>
      </c>
      <c r="X1005" t="e">
        <f>VLOOKUP(Selected!S1005,SILVA_ACT!$C$2:$Z$126,23,FALSE)</f>
        <v>#N/A</v>
      </c>
      <c r="Y1005" t="e">
        <f>VLOOKUP(Selected!S1005,SILVA_ACT!$C$2:$Z$126,24,FALSE)</f>
        <v>#N/A</v>
      </c>
    </row>
    <row r="1006" spans="1:25">
      <c r="A1006" t="s">
        <v>2183</v>
      </c>
      <c r="B1006" t="s">
        <v>2195</v>
      </c>
      <c r="C1006" t="s">
        <v>2029</v>
      </c>
      <c r="D1006">
        <f t="shared" si="45"/>
        <v>1527</v>
      </c>
      <c r="E1006" t="str">
        <f t="shared" si="46"/>
        <v>Pseudomonas</v>
      </c>
      <c r="F1006" t="s">
        <v>2369</v>
      </c>
      <c r="G1006" s="5">
        <v>1</v>
      </c>
      <c r="H1006" t="s">
        <v>1978</v>
      </c>
      <c r="I1006" s="5">
        <v>1</v>
      </c>
      <c r="J1006" t="s">
        <v>1980</v>
      </c>
      <c r="K1006" s="5">
        <v>1</v>
      </c>
      <c r="L1006" t="s">
        <v>2558</v>
      </c>
      <c r="M1006" s="5">
        <v>1</v>
      </c>
      <c r="N1006" t="s">
        <v>2559</v>
      </c>
      <c r="O1006" s="5">
        <v>1</v>
      </c>
      <c r="P1006" t="s">
        <v>2811</v>
      </c>
      <c r="Q1006" s="5">
        <v>1</v>
      </c>
      <c r="R1006" t="s">
        <v>2195</v>
      </c>
      <c r="S1006" t="str">
        <f t="shared" si="47"/>
        <v>Pseudomonas_fluorescens_(D84013)</v>
      </c>
      <c r="T1006" t="str">
        <f>VLOOKUP(Selected!S1006,SILVA_ACT!$C$2:$Z$126,19,FALSE)</f>
        <v>Bacteria</v>
      </c>
      <c r="U1006" t="str">
        <f>VLOOKUP(Selected!S1006,SILVA_ACT!$C$2:$Z$126,20,FALSE)</f>
        <v>Proteobacteria</v>
      </c>
      <c r="V1006" t="str">
        <f>VLOOKUP(Selected!S1006,SILVA_ACT!$C$2:$Z$126,21,FALSE)</f>
        <v>Gammaproteobacteria</v>
      </c>
      <c r="W1006" t="str">
        <f>VLOOKUP(Selected!S1006,SILVA_ACT!$C$2:$Z$126,22,FALSE)</f>
        <v>Pseudomonadales</v>
      </c>
      <c r="X1006" t="str">
        <f>VLOOKUP(Selected!S1006,SILVA_ACT!$C$2:$Z$126,23,FALSE)</f>
        <v>Pseudomonadaceae</v>
      </c>
      <c r="Y1006" t="str">
        <f>VLOOKUP(Selected!S1006,SILVA_ACT!$C$2:$Z$126,24,FALSE)</f>
        <v>Pseudomonas</v>
      </c>
    </row>
    <row r="1007" spans="1:25">
      <c r="A1007" t="s">
        <v>2183</v>
      </c>
      <c r="B1007" t="s">
        <v>2196</v>
      </c>
      <c r="C1007" t="s">
        <v>2035</v>
      </c>
      <c r="D1007">
        <f t="shared" si="45"/>
        <v>1455</v>
      </c>
      <c r="E1007" t="str">
        <f t="shared" si="46"/>
        <v>Halomonas</v>
      </c>
      <c r="F1007" t="s">
        <v>2369</v>
      </c>
      <c r="G1007" s="5">
        <v>1</v>
      </c>
      <c r="H1007" t="s">
        <v>1978</v>
      </c>
      <c r="I1007" s="5">
        <v>1</v>
      </c>
      <c r="J1007" t="s">
        <v>1980</v>
      </c>
      <c r="K1007" s="5">
        <v>1</v>
      </c>
      <c r="L1007" t="s">
        <v>2482</v>
      </c>
      <c r="M1007" s="5">
        <v>1</v>
      </c>
      <c r="N1007" t="s">
        <v>2843</v>
      </c>
      <c r="O1007" s="5">
        <v>1</v>
      </c>
      <c r="P1007" t="s">
        <v>2842</v>
      </c>
      <c r="Q1007" s="5">
        <v>1</v>
      </c>
      <c r="R1007" t="s">
        <v>2196</v>
      </c>
      <c r="S1007" t="str">
        <f t="shared" si="47"/>
        <v>Halomonas_aquamarina_(KC620376)</v>
      </c>
      <c r="T1007" t="str">
        <f>VLOOKUP(Selected!S1007,SILVA_ACT!$C$2:$Z$126,19,FALSE)</f>
        <v>Bacteria</v>
      </c>
      <c r="U1007" t="str">
        <f>VLOOKUP(Selected!S1007,SILVA_ACT!$C$2:$Z$126,20,FALSE)</f>
        <v>Proteobacteria</v>
      </c>
      <c r="V1007" t="str">
        <f>VLOOKUP(Selected!S1007,SILVA_ACT!$C$2:$Z$126,21,FALSE)</f>
        <v>Gammaproteobacteria</v>
      </c>
      <c r="W1007" t="str">
        <f>VLOOKUP(Selected!S1007,SILVA_ACT!$C$2:$Z$126,22,FALSE)</f>
        <v>Oceanospirillales</v>
      </c>
      <c r="X1007" t="str">
        <f>VLOOKUP(Selected!S1007,SILVA_ACT!$C$2:$Z$126,23,FALSE)</f>
        <v>Halomonadaceae</v>
      </c>
      <c r="Y1007" t="str">
        <f>VLOOKUP(Selected!S1007,SILVA_ACT!$C$2:$Z$126,24,FALSE)</f>
        <v>Halomonas</v>
      </c>
    </row>
    <row r="1008" spans="1:25">
      <c r="A1008" t="s">
        <v>2183</v>
      </c>
      <c r="B1008" t="s">
        <v>2197</v>
      </c>
      <c r="C1008" t="s">
        <v>2058</v>
      </c>
      <c r="D1008">
        <f t="shared" si="45"/>
        <v>1528</v>
      </c>
      <c r="E1008" t="str">
        <f t="shared" si="46"/>
        <v>Halomonas</v>
      </c>
      <c r="F1008" t="s">
        <v>2369</v>
      </c>
      <c r="G1008" s="5">
        <v>1</v>
      </c>
      <c r="H1008" t="s">
        <v>1978</v>
      </c>
      <c r="I1008" s="5">
        <v>1</v>
      </c>
      <c r="J1008" t="s">
        <v>1980</v>
      </c>
      <c r="K1008" s="5">
        <v>1</v>
      </c>
      <c r="L1008" t="s">
        <v>2482</v>
      </c>
      <c r="M1008" s="5">
        <v>1</v>
      </c>
      <c r="N1008" t="s">
        <v>2843</v>
      </c>
      <c r="O1008" s="5">
        <v>1</v>
      </c>
      <c r="P1008" t="s">
        <v>2842</v>
      </c>
      <c r="Q1008" s="5">
        <v>1</v>
      </c>
      <c r="R1008" t="s">
        <v>2197</v>
      </c>
      <c r="S1008" t="str">
        <f t="shared" si="47"/>
        <v>Halomonas_aquamarina_(AJ306888)</v>
      </c>
      <c r="T1008" t="str">
        <f>VLOOKUP(Selected!S1008,SILVA_ACT!$C$2:$Z$126,19,FALSE)</f>
        <v>Bacteria</v>
      </c>
      <c r="U1008" t="str">
        <f>VLOOKUP(Selected!S1008,SILVA_ACT!$C$2:$Z$126,20,FALSE)</f>
        <v>Proteobacteria</v>
      </c>
      <c r="V1008" t="str">
        <f>VLOOKUP(Selected!S1008,SILVA_ACT!$C$2:$Z$126,21,FALSE)</f>
        <v>Gammaproteobacteria</v>
      </c>
      <c r="W1008" t="str">
        <f>VLOOKUP(Selected!S1008,SILVA_ACT!$C$2:$Z$126,22,FALSE)</f>
        <v>Oceanospirillales</v>
      </c>
      <c r="X1008" t="str">
        <f>VLOOKUP(Selected!S1008,SILVA_ACT!$C$2:$Z$126,23,FALSE)</f>
        <v>Halomonadaceae</v>
      </c>
      <c r="Y1008" t="str">
        <f>VLOOKUP(Selected!S1008,SILVA_ACT!$C$2:$Z$126,24,FALSE)</f>
        <v>Halomonas</v>
      </c>
    </row>
    <row r="1009" spans="1:25">
      <c r="A1009" t="s">
        <v>2183</v>
      </c>
      <c r="B1009" t="s">
        <v>2198</v>
      </c>
      <c r="C1009" t="s">
        <v>2094</v>
      </c>
      <c r="D1009">
        <f t="shared" si="45"/>
        <v>1483</v>
      </c>
      <c r="E1009" t="str">
        <f t="shared" si="46"/>
        <v>Marinobacter</v>
      </c>
      <c r="F1009" t="s">
        <v>2369</v>
      </c>
      <c r="G1009" s="5">
        <v>1</v>
      </c>
      <c r="H1009" t="s">
        <v>1978</v>
      </c>
      <c r="I1009" s="5">
        <v>1</v>
      </c>
      <c r="J1009" t="s">
        <v>1980</v>
      </c>
      <c r="K1009" s="5">
        <v>1</v>
      </c>
      <c r="L1009" t="s">
        <v>2407</v>
      </c>
      <c r="M1009" s="5">
        <v>1</v>
      </c>
      <c r="N1009" t="s">
        <v>2408</v>
      </c>
      <c r="O1009" s="5">
        <v>1</v>
      </c>
      <c r="P1009" t="s">
        <v>2409</v>
      </c>
      <c r="Q1009" s="5">
        <v>1</v>
      </c>
      <c r="R1009" t="s">
        <v>2198</v>
      </c>
      <c r="S1009" t="str">
        <f t="shared" si="47"/>
        <v>Marinobacter_hydrocarbonoclasticus_(JN160781)</v>
      </c>
      <c r="T1009" t="str">
        <f>VLOOKUP(Selected!S1009,SILVA_ACT!$C$2:$Z$126,19,FALSE)</f>
        <v>Bacteria</v>
      </c>
      <c r="U1009" t="str">
        <f>VLOOKUP(Selected!S1009,SILVA_ACT!$C$2:$Z$126,20,FALSE)</f>
        <v>Proteobacteria</v>
      </c>
      <c r="V1009" t="str">
        <f>VLOOKUP(Selected!S1009,SILVA_ACT!$C$2:$Z$126,21,FALSE)</f>
        <v>Gammaproteobacteria</v>
      </c>
      <c r="W1009" t="str">
        <f>VLOOKUP(Selected!S1009,SILVA_ACT!$C$2:$Z$126,22,FALSE)</f>
        <v>Alteromonadales</v>
      </c>
      <c r="X1009" t="str">
        <f>VLOOKUP(Selected!S1009,SILVA_ACT!$C$2:$Z$126,23,FALSE)</f>
        <v>Marinobacteraceae</v>
      </c>
      <c r="Y1009" t="str">
        <f>VLOOKUP(Selected!S1009,SILVA_ACT!$C$2:$Z$126,24,FALSE)</f>
        <v>Marinobacter</v>
      </c>
    </row>
    <row r="1010" spans="1:25">
      <c r="A1010" t="s">
        <v>2183</v>
      </c>
      <c r="B1010" t="s">
        <v>2199</v>
      </c>
      <c r="C1010" t="s">
        <v>2048</v>
      </c>
      <c r="D1010">
        <f t="shared" si="45"/>
        <v>1483</v>
      </c>
      <c r="E1010" t="str">
        <f t="shared" si="46"/>
        <v>Marinobacter</v>
      </c>
      <c r="F1010" t="s">
        <v>2369</v>
      </c>
      <c r="G1010" s="5">
        <v>1</v>
      </c>
      <c r="H1010" t="s">
        <v>1978</v>
      </c>
      <c r="I1010" s="5">
        <v>1</v>
      </c>
      <c r="J1010" t="s">
        <v>1980</v>
      </c>
      <c r="K1010" s="5">
        <v>1</v>
      </c>
      <c r="L1010" t="s">
        <v>2407</v>
      </c>
      <c r="M1010" s="5">
        <v>1</v>
      </c>
      <c r="N1010" t="s">
        <v>2408</v>
      </c>
      <c r="O1010" s="5">
        <v>1</v>
      </c>
      <c r="P1010" t="s">
        <v>2409</v>
      </c>
      <c r="Q1010" s="5">
        <v>1</v>
      </c>
      <c r="R1010" t="s">
        <v>2199</v>
      </c>
      <c r="S1010" t="str">
        <f t="shared" si="47"/>
        <v>Marinobacter_hydrocarbonoclasticus_(X67022)</v>
      </c>
      <c r="T1010" t="str">
        <f>VLOOKUP(Selected!S1010,SILVA_ACT!$C$2:$Z$126,19,FALSE)</f>
        <v>Bacteria</v>
      </c>
      <c r="U1010" t="str">
        <f>VLOOKUP(Selected!S1010,SILVA_ACT!$C$2:$Z$126,20,FALSE)</f>
        <v>Proteobacteria</v>
      </c>
      <c r="V1010" t="str">
        <f>VLOOKUP(Selected!S1010,SILVA_ACT!$C$2:$Z$126,21,FALSE)</f>
        <v>Gammaproteobacteria</v>
      </c>
      <c r="W1010" t="str">
        <f>VLOOKUP(Selected!S1010,SILVA_ACT!$C$2:$Z$126,22,FALSE)</f>
        <v>Alteromonadales</v>
      </c>
      <c r="X1010" t="str">
        <f>VLOOKUP(Selected!S1010,SILVA_ACT!$C$2:$Z$126,23,FALSE)</f>
        <v>Marinobacteraceae</v>
      </c>
      <c r="Y1010" t="str">
        <f>VLOOKUP(Selected!S1010,SILVA_ACT!$C$2:$Z$126,24,FALSE)</f>
        <v>Marinobacter</v>
      </c>
    </row>
    <row r="1011" spans="1:25">
      <c r="A1011" t="s">
        <v>2183</v>
      </c>
      <c r="B1011" t="s">
        <v>2200</v>
      </c>
      <c r="C1011" t="s">
        <v>2051</v>
      </c>
      <c r="D1011">
        <f t="shared" si="45"/>
        <v>1473</v>
      </c>
      <c r="E1011" t="str">
        <f t="shared" si="46"/>
        <v>Marinobacter</v>
      </c>
      <c r="F1011" t="s">
        <v>2369</v>
      </c>
      <c r="G1011" s="5">
        <v>1</v>
      </c>
      <c r="H1011" t="s">
        <v>1978</v>
      </c>
      <c r="I1011" s="5">
        <v>1</v>
      </c>
      <c r="J1011" t="s">
        <v>1980</v>
      </c>
      <c r="K1011" s="5">
        <v>1</v>
      </c>
      <c r="L1011" t="s">
        <v>2407</v>
      </c>
      <c r="M1011" s="5">
        <v>1</v>
      </c>
      <c r="N1011" t="s">
        <v>2408</v>
      </c>
      <c r="O1011" s="5">
        <v>1</v>
      </c>
      <c r="P1011" t="s">
        <v>2409</v>
      </c>
      <c r="Q1011" s="5">
        <v>1</v>
      </c>
      <c r="R1011" t="s">
        <v>2200</v>
      </c>
      <c r="S1011" t="str">
        <f t="shared" si="47"/>
        <v>Marinobacter_lipolyticus_(AY147906)</v>
      </c>
      <c r="T1011" t="str">
        <f>VLOOKUP(Selected!S1011,SILVA_ACT!$C$2:$Z$126,19,FALSE)</f>
        <v>Bacteria</v>
      </c>
      <c r="U1011" t="str">
        <f>VLOOKUP(Selected!S1011,SILVA_ACT!$C$2:$Z$126,20,FALSE)</f>
        <v>Proteobacteria</v>
      </c>
      <c r="V1011" t="str">
        <f>VLOOKUP(Selected!S1011,SILVA_ACT!$C$2:$Z$126,21,FALSE)</f>
        <v>Gammaproteobacteria</v>
      </c>
      <c r="W1011" t="str">
        <f>VLOOKUP(Selected!S1011,SILVA_ACT!$C$2:$Z$126,22,FALSE)</f>
        <v>Alteromonadales</v>
      </c>
      <c r="X1011" t="str">
        <f>VLOOKUP(Selected!S1011,SILVA_ACT!$C$2:$Z$126,23,FALSE)</f>
        <v>Marinobacteraceae</v>
      </c>
      <c r="Y1011" t="str">
        <f>VLOOKUP(Selected!S1011,SILVA_ACT!$C$2:$Z$126,24,FALSE)</f>
        <v>Marinobacter</v>
      </c>
    </row>
    <row r="1012" spans="1:25">
      <c r="A1012" t="s">
        <v>2183</v>
      </c>
      <c r="B1012" t="s">
        <v>2201</v>
      </c>
      <c r="C1012" t="s">
        <v>2099</v>
      </c>
      <c r="D1012">
        <f t="shared" si="45"/>
        <v>1464</v>
      </c>
      <c r="E1012" t="str">
        <f t="shared" si="46"/>
        <v>Marinobacter</v>
      </c>
      <c r="F1012" t="s">
        <v>2369</v>
      </c>
      <c r="G1012" s="5">
        <v>1</v>
      </c>
      <c r="H1012" t="s">
        <v>1978</v>
      </c>
      <c r="I1012" s="5">
        <v>1</v>
      </c>
      <c r="J1012" t="s">
        <v>1980</v>
      </c>
      <c r="K1012" s="5">
        <v>1</v>
      </c>
      <c r="L1012" t="s">
        <v>2407</v>
      </c>
      <c r="M1012" s="5">
        <v>1</v>
      </c>
      <c r="N1012" t="s">
        <v>2408</v>
      </c>
      <c r="O1012" s="5">
        <v>1</v>
      </c>
      <c r="P1012" t="s">
        <v>2409</v>
      </c>
      <c r="Q1012" s="5">
        <v>1</v>
      </c>
      <c r="R1012" t="s">
        <v>2201</v>
      </c>
      <c r="S1012" t="str">
        <f t="shared" si="47"/>
        <v>Marinobacter_adhaerens_(KP645215)</v>
      </c>
      <c r="T1012" t="str">
        <f>VLOOKUP(Selected!S1012,SILVA_ACT!$C$2:$Z$126,19,FALSE)</f>
        <v>Bacteria</v>
      </c>
      <c r="U1012" t="str">
        <f>VLOOKUP(Selected!S1012,SILVA_ACT!$C$2:$Z$126,20,FALSE)</f>
        <v>Proteobacteria</v>
      </c>
      <c r="V1012" t="str">
        <f>VLOOKUP(Selected!S1012,SILVA_ACT!$C$2:$Z$126,21,FALSE)</f>
        <v>Gammaproteobacteria</v>
      </c>
      <c r="W1012" t="str">
        <f>VLOOKUP(Selected!S1012,SILVA_ACT!$C$2:$Z$126,22,FALSE)</f>
        <v>Alteromonadales</v>
      </c>
      <c r="X1012" t="str">
        <f>VLOOKUP(Selected!S1012,SILVA_ACT!$C$2:$Z$126,23,FALSE)</f>
        <v>Marinobacteraceae</v>
      </c>
      <c r="Y1012" t="str">
        <f>VLOOKUP(Selected!S1012,SILVA_ACT!$C$2:$Z$126,24,FALSE)</f>
        <v>Marinobacter</v>
      </c>
    </row>
    <row r="1013" spans="1:25">
      <c r="A1013" t="s">
        <v>2183</v>
      </c>
      <c r="B1013" t="s">
        <v>2202</v>
      </c>
      <c r="C1013" t="s">
        <v>2056</v>
      </c>
      <c r="D1013">
        <f t="shared" si="45"/>
        <v>1531</v>
      </c>
      <c r="E1013" t="str">
        <f t="shared" si="46"/>
        <v>Marinobacter</v>
      </c>
      <c r="F1013" t="s">
        <v>2369</v>
      </c>
      <c r="G1013" s="5">
        <v>1</v>
      </c>
      <c r="H1013" t="s">
        <v>1978</v>
      </c>
      <c r="I1013" s="5">
        <v>1</v>
      </c>
      <c r="J1013" t="s">
        <v>1980</v>
      </c>
      <c r="K1013" s="5">
        <v>1</v>
      </c>
      <c r="L1013" t="s">
        <v>2407</v>
      </c>
      <c r="M1013" s="5">
        <v>1</v>
      </c>
      <c r="N1013" t="s">
        <v>2408</v>
      </c>
      <c r="O1013" s="5">
        <v>1</v>
      </c>
      <c r="P1013" t="s">
        <v>2409</v>
      </c>
      <c r="Q1013" s="5">
        <v>1</v>
      </c>
      <c r="R1013" t="s">
        <v>2202</v>
      </c>
      <c r="S1013" t="str">
        <f t="shared" si="47"/>
        <v>Marinobacter_adhaerens__(AY241552)</v>
      </c>
      <c r="T1013" t="str">
        <f>VLOOKUP(Selected!S1013,SILVA_ACT!$C$2:$Z$126,19,FALSE)</f>
        <v>Bacteria</v>
      </c>
      <c r="U1013" t="str">
        <f>VLOOKUP(Selected!S1013,SILVA_ACT!$C$2:$Z$126,20,FALSE)</f>
        <v>Proteobacteria</v>
      </c>
      <c r="V1013" t="str">
        <f>VLOOKUP(Selected!S1013,SILVA_ACT!$C$2:$Z$126,21,FALSE)</f>
        <v>Gammaproteobacteria</v>
      </c>
      <c r="W1013" t="str">
        <f>VLOOKUP(Selected!S1013,SILVA_ACT!$C$2:$Z$126,22,FALSE)</f>
        <v>Alteromonadales</v>
      </c>
      <c r="X1013" t="str">
        <f>VLOOKUP(Selected!S1013,SILVA_ACT!$C$2:$Z$126,23,FALSE)</f>
        <v>Marinobacteraceae</v>
      </c>
      <c r="Y1013" t="str">
        <f>VLOOKUP(Selected!S1013,SILVA_ACT!$C$2:$Z$126,24,FALSE)</f>
        <v>Marinobacter</v>
      </c>
    </row>
    <row r="1014" spans="1:25">
      <c r="A1014" t="s">
        <v>2183</v>
      </c>
      <c r="B1014" t="s">
        <v>2203</v>
      </c>
      <c r="C1014" t="s">
        <v>2088</v>
      </c>
      <c r="D1014">
        <f t="shared" si="45"/>
        <v>1446</v>
      </c>
      <c r="E1014" t="str">
        <f t="shared" si="46"/>
        <v>Moraxella</v>
      </c>
      <c r="F1014" t="s">
        <v>2369</v>
      </c>
      <c r="G1014" s="5">
        <v>1</v>
      </c>
      <c r="H1014" t="s">
        <v>1978</v>
      </c>
      <c r="I1014" s="5">
        <v>1</v>
      </c>
      <c r="J1014" t="s">
        <v>1980</v>
      </c>
      <c r="K1014" s="5">
        <v>1</v>
      </c>
      <c r="L1014" t="s">
        <v>2558</v>
      </c>
      <c r="M1014" s="5">
        <v>1</v>
      </c>
      <c r="N1014" t="s">
        <v>2695</v>
      </c>
      <c r="O1014" s="5">
        <v>1</v>
      </c>
      <c r="P1014" t="s">
        <v>2844</v>
      </c>
      <c r="Q1014" s="5">
        <v>1</v>
      </c>
      <c r="R1014" t="s">
        <v>2203</v>
      </c>
      <c r="S1014" t="str">
        <f t="shared" si="47"/>
        <v>Moraxella_catarrhalis_(AF005185)</v>
      </c>
      <c r="T1014" t="str">
        <f>VLOOKUP(Selected!S1014,SILVA_ACT!$C$2:$Z$126,19,FALSE)</f>
        <v>Bacteria</v>
      </c>
      <c r="U1014" t="str">
        <f>VLOOKUP(Selected!S1014,SILVA_ACT!$C$2:$Z$126,20,FALSE)</f>
        <v>Proteobacteria</v>
      </c>
      <c r="V1014" t="str">
        <f>VLOOKUP(Selected!S1014,SILVA_ACT!$C$2:$Z$126,21,FALSE)</f>
        <v>Gammaproteobacteria</v>
      </c>
      <c r="W1014" t="str">
        <f>VLOOKUP(Selected!S1014,SILVA_ACT!$C$2:$Z$126,22,FALSE)</f>
        <v>Pseudomonadales</v>
      </c>
      <c r="X1014" t="str">
        <f>VLOOKUP(Selected!S1014,SILVA_ACT!$C$2:$Z$126,23,FALSE)</f>
        <v>Moraxellaceae</v>
      </c>
      <c r="Y1014" t="str">
        <f>VLOOKUP(Selected!S1014,SILVA_ACT!$C$2:$Z$126,24,FALSE)</f>
        <v>Moraxella</v>
      </c>
    </row>
    <row r="1015" spans="1:25">
      <c r="A1015" t="s">
        <v>2183</v>
      </c>
      <c r="B1015" t="s">
        <v>2204</v>
      </c>
      <c r="C1015" t="s">
        <v>2064</v>
      </c>
      <c r="D1015">
        <f t="shared" si="45"/>
        <v>1516</v>
      </c>
      <c r="E1015" t="str">
        <f t="shared" si="46"/>
        <v>Acinetobacter</v>
      </c>
      <c r="F1015" t="s">
        <v>2369</v>
      </c>
      <c r="G1015" s="5">
        <v>1</v>
      </c>
      <c r="H1015" t="s">
        <v>1978</v>
      </c>
      <c r="I1015" s="5">
        <v>1</v>
      </c>
      <c r="J1015" t="s">
        <v>1980</v>
      </c>
      <c r="K1015" s="5">
        <v>1</v>
      </c>
      <c r="L1015" t="s">
        <v>2558</v>
      </c>
      <c r="M1015" s="5">
        <v>1</v>
      </c>
      <c r="N1015" t="s">
        <v>2695</v>
      </c>
      <c r="O1015" s="5">
        <v>1</v>
      </c>
      <c r="P1015" t="s">
        <v>2845</v>
      </c>
      <c r="Q1015" s="5">
        <v>1</v>
      </c>
      <c r="R1015" t="s">
        <v>2204</v>
      </c>
      <c r="S1015" t="str">
        <f t="shared" si="47"/>
        <v>Acinetobacter_calcoaceticus_(AJ888983)</v>
      </c>
      <c r="T1015" t="str">
        <f>VLOOKUP(Selected!S1015,SILVA_ACT!$C$2:$Z$126,19,FALSE)</f>
        <v>Bacteria</v>
      </c>
      <c r="U1015" t="str">
        <f>VLOOKUP(Selected!S1015,SILVA_ACT!$C$2:$Z$126,20,FALSE)</f>
        <v>Proteobacteria</v>
      </c>
      <c r="V1015" t="str">
        <f>VLOOKUP(Selected!S1015,SILVA_ACT!$C$2:$Z$126,21,FALSE)</f>
        <v>Gammaproteobacteria</v>
      </c>
      <c r="W1015" t="str">
        <f>VLOOKUP(Selected!S1015,SILVA_ACT!$C$2:$Z$126,22,FALSE)</f>
        <v>Pseudomonadales</v>
      </c>
      <c r="X1015" t="str">
        <f>VLOOKUP(Selected!S1015,SILVA_ACT!$C$2:$Z$126,23,FALSE)</f>
        <v>Moraxellaceae</v>
      </c>
      <c r="Y1015" t="str">
        <f>VLOOKUP(Selected!S1015,SILVA_ACT!$C$2:$Z$126,24,FALSE)</f>
        <v>Acinetobacter</v>
      </c>
    </row>
    <row r="1016" spans="1:25">
      <c r="A1016" t="s">
        <v>2183</v>
      </c>
      <c r="B1016" t="s">
        <v>2205</v>
      </c>
      <c r="C1016" t="s">
        <v>2107</v>
      </c>
      <c r="D1016">
        <f t="shared" si="45"/>
        <v>1470</v>
      </c>
      <c r="E1016" t="str">
        <f t="shared" si="46"/>
        <v>Acinetobacter</v>
      </c>
      <c r="F1016" t="s">
        <v>2369</v>
      </c>
      <c r="G1016" s="5">
        <v>1</v>
      </c>
      <c r="H1016" t="s">
        <v>1978</v>
      </c>
      <c r="I1016" s="5">
        <v>1</v>
      </c>
      <c r="J1016" t="s">
        <v>1980</v>
      </c>
      <c r="K1016" s="5">
        <v>1</v>
      </c>
      <c r="L1016" t="s">
        <v>2558</v>
      </c>
      <c r="M1016" s="5">
        <v>1</v>
      </c>
      <c r="N1016" t="s">
        <v>2695</v>
      </c>
      <c r="O1016" s="5">
        <v>1</v>
      </c>
      <c r="P1016" t="s">
        <v>2845</v>
      </c>
      <c r="Q1016" s="5">
        <v>1</v>
      </c>
      <c r="R1016" t="s">
        <v>2205</v>
      </c>
      <c r="S1016" t="str">
        <f t="shared" si="47"/>
        <v>Acinetobacter_johnsonii_(DQ864703.1)</v>
      </c>
      <c r="T1016" t="str">
        <f>VLOOKUP(Selected!S1016,SILVA_ACT!$C$2:$Z$126,19,FALSE)</f>
        <v>Bacteria</v>
      </c>
      <c r="U1016" t="str">
        <f>VLOOKUP(Selected!S1016,SILVA_ACT!$C$2:$Z$126,20,FALSE)</f>
        <v>Proteobacteria</v>
      </c>
      <c r="V1016" t="str">
        <f>VLOOKUP(Selected!S1016,SILVA_ACT!$C$2:$Z$126,21,FALSE)</f>
        <v>Gammaproteobacteria</v>
      </c>
      <c r="W1016" t="str">
        <f>VLOOKUP(Selected!S1016,SILVA_ACT!$C$2:$Z$126,22,FALSE)</f>
        <v>Pseudomonadales</v>
      </c>
      <c r="X1016" t="str">
        <f>VLOOKUP(Selected!S1016,SILVA_ACT!$C$2:$Z$126,23,FALSE)</f>
        <v>Moraxellaceae</v>
      </c>
      <c r="Y1016" t="str">
        <f>VLOOKUP(Selected!S1016,SILVA_ACT!$C$2:$Z$126,24,FALSE)</f>
        <v>Acinetobacter</v>
      </c>
    </row>
    <row r="1017" spans="1:25">
      <c r="A1017" t="s">
        <v>2183</v>
      </c>
      <c r="B1017" t="s">
        <v>2206</v>
      </c>
      <c r="C1017" t="s">
        <v>2045</v>
      </c>
      <c r="D1017">
        <f t="shared" si="45"/>
        <v>1417</v>
      </c>
      <c r="E1017" t="str">
        <f t="shared" si="46"/>
        <v>Acinetobacter</v>
      </c>
      <c r="F1017" t="s">
        <v>2369</v>
      </c>
      <c r="G1017" s="5">
        <v>1</v>
      </c>
      <c r="H1017" t="s">
        <v>1978</v>
      </c>
      <c r="I1017" s="5">
        <v>1</v>
      </c>
      <c r="J1017" t="s">
        <v>1980</v>
      </c>
      <c r="K1017" s="5">
        <v>1</v>
      </c>
      <c r="L1017" t="s">
        <v>2558</v>
      </c>
      <c r="M1017" s="5">
        <v>1</v>
      </c>
      <c r="N1017" t="s">
        <v>2695</v>
      </c>
      <c r="O1017" s="5">
        <v>1</v>
      </c>
      <c r="P1017" t="s">
        <v>2845</v>
      </c>
      <c r="Q1017" s="5">
        <v>1</v>
      </c>
      <c r="R1017" t="s">
        <v>2206</v>
      </c>
      <c r="S1017" t="str">
        <f t="shared" si="47"/>
        <v>Acinetobacter_johnsonii_(Z93440)</v>
      </c>
      <c r="T1017" t="str">
        <f>VLOOKUP(Selected!S1017,SILVA_ACT!$C$2:$Z$126,19,FALSE)</f>
        <v>Bacteria</v>
      </c>
      <c r="U1017" t="str">
        <f>VLOOKUP(Selected!S1017,SILVA_ACT!$C$2:$Z$126,20,FALSE)</f>
        <v>Proteobacteria</v>
      </c>
      <c r="V1017" t="str">
        <f>VLOOKUP(Selected!S1017,SILVA_ACT!$C$2:$Z$126,21,FALSE)</f>
        <v>Gammaproteobacteria</v>
      </c>
      <c r="W1017" t="str">
        <f>VLOOKUP(Selected!S1017,SILVA_ACT!$C$2:$Z$126,22,FALSE)</f>
        <v>Pseudomonadales</v>
      </c>
      <c r="X1017" t="str">
        <f>VLOOKUP(Selected!S1017,SILVA_ACT!$C$2:$Z$126,23,FALSE)</f>
        <v>Moraxellaceae</v>
      </c>
      <c r="Y1017" t="str">
        <f>VLOOKUP(Selected!S1017,SILVA_ACT!$C$2:$Z$126,24,FALSE)</f>
        <v>Acinetobacter</v>
      </c>
    </row>
    <row r="1018" spans="1:25">
      <c r="A1018" t="s">
        <v>2183</v>
      </c>
      <c r="B1018" t="s">
        <v>2207</v>
      </c>
      <c r="C1018" t="s">
        <v>2168</v>
      </c>
      <c r="D1018">
        <f t="shared" si="45"/>
        <v>1491</v>
      </c>
      <c r="E1018" t="str">
        <f t="shared" si="46"/>
        <v>Pseudoalteromonas</v>
      </c>
      <c r="F1018" t="s">
        <v>2369</v>
      </c>
      <c r="G1018" s="5">
        <v>1</v>
      </c>
      <c r="H1018" t="s">
        <v>1978</v>
      </c>
      <c r="I1018" s="5">
        <v>1</v>
      </c>
      <c r="J1018" t="s">
        <v>1980</v>
      </c>
      <c r="K1018" s="5">
        <v>1</v>
      </c>
      <c r="L1018" t="s">
        <v>2407</v>
      </c>
      <c r="M1018" s="5">
        <v>1</v>
      </c>
      <c r="N1018" t="s">
        <v>2847</v>
      </c>
      <c r="O1018" s="5">
        <v>1</v>
      </c>
      <c r="P1018" t="s">
        <v>2846</v>
      </c>
      <c r="Q1018" s="5">
        <v>1</v>
      </c>
      <c r="R1018" t="s">
        <v>2207</v>
      </c>
      <c r="S1018" t="str">
        <f t="shared" si="47"/>
        <v>Pseudoalteromonas_tetraodonis_(AF214729.1)</v>
      </c>
      <c r="T1018" t="str">
        <f>VLOOKUP(Selected!S1018,SILVA_ACT!$C$2:$Z$126,19,FALSE)</f>
        <v>Bacteria</v>
      </c>
      <c r="U1018" t="str">
        <f>VLOOKUP(Selected!S1018,SILVA_ACT!$C$2:$Z$126,20,FALSE)</f>
        <v>Proteobacteria</v>
      </c>
      <c r="V1018" t="str">
        <f>VLOOKUP(Selected!S1018,SILVA_ACT!$C$2:$Z$126,21,FALSE)</f>
        <v>Gammaproteobacteria</v>
      </c>
      <c r="W1018" t="str">
        <f>VLOOKUP(Selected!S1018,SILVA_ACT!$C$2:$Z$126,22,FALSE)</f>
        <v>Alteromonadales</v>
      </c>
      <c r="X1018" t="str">
        <f>VLOOKUP(Selected!S1018,SILVA_ACT!$C$2:$Z$126,23,FALSE)</f>
        <v>Pseudoalteromonadaceae</v>
      </c>
      <c r="Y1018" t="str">
        <f>VLOOKUP(Selected!S1018,SILVA_ACT!$C$2:$Z$126,24,FALSE)</f>
        <v>Pseudoalteromonas</v>
      </c>
    </row>
    <row r="1019" spans="1:25">
      <c r="A1019" t="s">
        <v>2183</v>
      </c>
      <c r="B1019" t="s">
        <v>2208</v>
      </c>
      <c r="C1019" t="s">
        <v>2077</v>
      </c>
      <c r="D1019">
        <f t="shared" si="45"/>
        <v>1464</v>
      </c>
      <c r="E1019" t="str">
        <f t="shared" si="46"/>
        <v>Pseudoalteromonas</v>
      </c>
      <c r="F1019" t="s">
        <v>2369</v>
      </c>
      <c r="G1019" s="5">
        <v>1</v>
      </c>
      <c r="H1019" t="s">
        <v>1978</v>
      </c>
      <c r="I1019" s="5">
        <v>1</v>
      </c>
      <c r="J1019" t="s">
        <v>1980</v>
      </c>
      <c r="K1019" s="5">
        <v>1</v>
      </c>
      <c r="L1019" t="s">
        <v>2407</v>
      </c>
      <c r="M1019" s="5">
        <v>1</v>
      </c>
      <c r="N1019" t="s">
        <v>2847</v>
      </c>
      <c r="O1019" s="5">
        <v>1</v>
      </c>
      <c r="P1019" t="s">
        <v>2846</v>
      </c>
      <c r="Q1019" s="5">
        <v>1</v>
      </c>
      <c r="R1019" t="s">
        <v>2208</v>
      </c>
      <c r="S1019" t="str">
        <f t="shared" si="47"/>
        <v>Pseudoalteromonas_tetraodonis_(AF214730)</v>
      </c>
      <c r="T1019" t="str">
        <f>VLOOKUP(Selected!S1019,SILVA_ACT!$C$2:$Z$126,19,FALSE)</f>
        <v>Bacteria</v>
      </c>
      <c r="U1019" t="str">
        <f>VLOOKUP(Selected!S1019,SILVA_ACT!$C$2:$Z$126,20,FALSE)</f>
        <v>Proteobacteria</v>
      </c>
      <c r="V1019" t="str">
        <f>VLOOKUP(Selected!S1019,SILVA_ACT!$C$2:$Z$126,21,FALSE)</f>
        <v>Gammaproteobacteria</v>
      </c>
      <c r="W1019" t="str">
        <f>VLOOKUP(Selected!S1019,SILVA_ACT!$C$2:$Z$126,22,FALSE)</f>
        <v>Alteromonadales</v>
      </c>
      <c r="X1019" t="str">
        <f>VLOOKUP(Selected!S1019,SILVA_ACT!$C$2:$Z$126,23,FALSE)</f>
        <v>Pseudoalteromonadaceae</v>
      </c>
      <c r="Y1019" t="str">
        <f>VLOOKUP(Selected!S1019,SILVA_ACT!$C$2:$Z$126,24,FALSE)</f>
        <v>Pseudoalteromonas</v>
      </c>
    </row>
    <row r="1020" spans="1:25">
      <c r="A1020" t="s">
        <v>2183</v>
      </c>
      <c r="B1020" t="s">
        <v>2209</v>
      </c>
      <c r="C1020" t="s">
        <v>2079</v>
      </c>
      <c r="D1020">
        <f t="shared" si="45"/>
        <v>1415</v>
      </c>
      <c r="E1020" t="str">
        <f t="shared" si="46"/>
        <v>Idiomarina</v>
      </c>
      <c r="F1020" t="s">
        <v>2369</v>
      </c>
      <c r="G1020" s="5">
        <v>1</v>
      </c>
      <c r="H1020" t="s">
        <v>1978</v>
      </c>
      <c r="I1020" s="5">
        <v>1</v>
      </c>
      <c r="J1020" t="s">
        <v>1980</v>
      </c>
      <c r="K1020" s="5">
        <v>1</v>
      </c>
      <c r="L1020" t="s">
        <v>2407</v>
      </c>
      <c r="M1020" s="5">
        <v>1</v>
      </c>
      <c r="N1020" t="s">
        <v>2849</v>
      </c>
      <c r="O1020" s="5">
        <v>1</v>
      </c>
      <c r="P1020" t="s">
        <v>2848</v>
      </c>
      <c r="Q1020" s="5">
        <v>1</v>
      </c>
      <c r="R1020" t="s">
        <v>2209</v>
      </c>
      <c r="S1020" t="str">
        <f t="shared" si="47"/>
        <v>Idiomarina_loihiensis_(AF288370.1)</v>
      </c>
      <c r="T1020" t="str">
        <f>VLOOKUP(Selected!S1020,SILVA_ACT!$C$2:$Z$126,19,FALSE)</f>
        <v>Bacteria</v>
      </c>
      <c r="U1020" t="str">
        <f>VLOOKUP(Selected!S1020,SILVA_ACT!$C$2:$Z$126,20,FALSE)</f>
        <v>Proteobacteria</v>
      </c>
      <c r="V1020" t="str">
        <f>VLOOKUP(Selected!S1020,SILVA_ACT!$C$2:$Z$126,21,FALSE)</f>
        <v>Gammaproteobacteria</v>
      </c>
      <c r="W1020" t="str">
        <f>VLOOKUP(Selected!S1020,SILVA_ACT!$C$2:$Z$126,22,FALSE)</f>
        <v>Alteromonadales</v>
      </c>
      <c r="X1020" t="str">
        <f>VLOOKUP(Selected!S1020,SILVA_ACT!$C$2:$Z$126,23,FALSE)</f>
        <v>Idiomarinaceae</v>
      </c>
      <c r="Y1020" t="str">
        <f>VLOOKUP(Selected!S1020,SILVA_ACT!$C$2:$Z$126,24,FALSE)</f>
        <v>Idiomarina</v>
      </c>
    </row>
    <row r="1021" spans="1:25">
      <c r="A1021" t="s">
        <v>2183</v>
      </c>
      <c r="B1021" t="s">
        <v>2210</v>
      </c>
      <c r="C1021" t="s">
        <v>2169</v>
      </c>
      <c r="D1021">
        <f t="shared" si="45"/>
        <v>1534</v>
      </c>
      <c r="E1021" t="str">
        <f t="shared" si="46"/>
        <v>Shewanella</v>
      </c>
      <c r="F1021" t="s">
        <v>2369</v>
      </c>
      <c r="G1021" s="5">
        <v>1</v>
      </c>
      <c r="H1021" t="s">
        <v>1978</v>
      </c>
      <c r="I1021" s="5">
        <v>1</v>
      </c>
      <c r="J1021" t="s">
        <v>1980</v>
      </c>
      <c r="K1021" s="5">
        <v>1</v>
      </c>
      <c r="L1021" t="s">
        <v>2407</v>
      </c>
      <c r="M1021" s="5">
        <v>1</v>
      </c>
      <c r="N1021" t="s">
        <v>2851</v>
      </c>
      <c r="O1021" s="5">
        <v>1</v>
      </c>
      <c r="P1021" t="s">
        <v>2850</v>
      </c>
      <c r="Q1021" s="5">
        <v>1</v>
      </c>
      <c r="R1021" t="s">
        <v>2210</v>
      </c>
      <c r="S1021" t="str">
        <f t="shared" si="47"/>
        <v>Shewanella_oneidensis_(NR_074798.1)</v>
      </c>
      <c r="T1021" t="str">
        <f>VLOOKUP(Selected!S1021,SILVA_ACT!$C$2:$Z$126,19,FALSE)</f>
        <v>Bacteria</v>
      </c>
      <c r="U1021" t="str">
        <f>VLOOKUP(Selected!S1021,SILVA_ACT!$C$2:$Z$126,20,FALSE)</f>
        <v>Proteobacteria</v>
      </c>
      <c r="V1021" t="str">
        <f>VLOOKUP(Selected!S1021,SILVA_ACT!$C$2:$Z$126,21,FALSE)</f>
        <v>Gammaproteobacteria</v>
      </c>
      <c r="W1021" t="str">
        <f>VLOOKUP(Selected!S1021,SILVA_ACT!$C$2:$Z$126,22,FALSE)</f>
        <v>Alteromonadales</v>
      </c>
      <c r="X1021" t="str">
        <f>VLOOKUP(Selected!S1021,SILVA_ACT!$C$2:$Z$126,23,FALSE)</f>
        <v>Shewanellaceae</v>
      </c>
      <c r="Y1021" t="str">
        <f>VLOOKUP(Selected!S1021,SILVA_ACT!$C$2:$Z$126,24,FALSE)</f>
        <v>Shewanella</v>
      </c>
    </row>
    <row r="1022" spans="1:25">
      <c r="A1022" t="s">
        <v>2183</v>
      </c>
      <c r="B1022" t="s">
        <v>2211</v>
      </c>
      <c r="C1022" t="s">
        <v>2085</v>
      </c>
      <c r="D1022">
        <f t="shared" si="45"/>
        <v>1389</v>
      </c>
      <c r="E1022" t="str">
        <f t="shared" si="46"/>
        <v>Shewanella</v>
      </c>
      <c r="F1022" t="s">
        <v>2369</v>
      </c>
      <c r="G1022" s="5">
        <v>1</v>
      </c>
      <c r="H1022" t="s">
        <v>1978</v>
      </c>
      <c r="I1022" s="5">
        <v>1</v>
      </c>
      <c r="J1022" t="s">
        <v>1980</v>
      </c>
      <c r="K1022" s="5">
        <v>1</v>
      </c>
      <c r="L1022" t="s">
        <v>2407</v>
      </c>
      <c r="M1022" s="5">
        <v>1</v>
      </c>
      <c r="N1022" t="s">
        <v>2851</v>
      </c>
      <c r="O1022" s="5">
        <v>1</v>
      </c>
      <c r="P1022" t="s">
        <v>2850</v>
      </c>
      <c r="Q1022" s="5">
        <v>1</v>
      </c>
      <c r="R1022" t="s">
        <v>2211</v>
      </c>
      <c r="S1022" t="str">
        <f t="shared" si="47"/>
        <v>Shewanella_oneidensis_MR-1_(AF005251)</v>
      </c>
      <c r="T1022" t="str">
        <f>VLOOKUP(Selected!S1022,SILVA_ACT!$C$2:$Z$126,19,FALSE)</f>
        <v>Bacteria</v>
      </c>
      <c r="U1022" t="str">
        <f>VLOOKUP(Selected!S1022,SILVA_ACT!$C$2:$Z$126,20,FALSE)</f>
        <v>Proteobacteria</v>
      </c>
      <c r="V1022" t="str">
        <f>VLOOKUP(Selected!S1022,SILVA_ACT!$C$2:$Z$126,21,FALSE)</f>
        <v>Gammaproteobacteria</v>
      </c>
      <c r="W1022" t="str">
        <f>VLOOKUP(Selected!S1022,SILVA_ACT!$C$2:$Z$126,22,FALSE)</f>
        <v>Alteromonadales</v>
      </c>
      <c r="X1022" t="str">
        <f>VLOOKUP(Selected!S1022,SILVA_ACT!$C$2:$Z$126,23,FALSE)</f>
        <v>Shewanellaceae</v>
      </c>
      <c r="Y1022" t="str">
        <f>VLOOKUP(Selected!S1022,SILVA_ACT!$C$2:$Z$126,24,FALSE)</f>
        <v>Shewanella</v>
      </c>
    </row>
    <row r="1023" spans="1:25">
      <c r="A1023" t="s">
        <v>2183</v>
      </c>
      <c r="B1023" t="s">
        <v>2212</v>
      </c>
      <c r="C1023" t="s">
        <v>2170</v>
      </c>
      <c r="D1023">
        <f t="shared" si="45"/>
        <v>1454</v>
      </c>
      <c r="E1023" t="str">
        <f t="shared" si="46"/>
        <v>Shewanella</v>
      </c>
      <c r="F1023" t="s">
        <v>2369</v>
      </c>
      <c r="G1023" s="5">
        <v>1</v>
      </c>
      <c r="H1023" t="s">
        <v>1978</v>
      </c>
      <c r="I1023" s="5">
        <v>1</v>
      </c>
      <c r="J1023" t="s">
        <v>1980</v>
      </c>
      <c r="K1023" s="5">
        <v>1</v>
      </c>
      <c r="L1023" t="s">
        <v>2407</v>
      </c>
      <c r="M1023" s="5">
        <v>1</v>
      </c>
      <c r="N1023" t="s">
        <v>2851</v>
      </c>
      <c r="O1023" s="5">
        <v>1</v>
      </c>
      <c r="P1023" t="s">
        <v>2850</v>
      </c>
      <c r="Q1023" s="5">
        <v>1</v>
      </c>
      <c r="R1023" t="s">
        <v>2212</v>
      </c>
      <c r="S1023" t="str">
        <f t="shared" si="47"/>
        <v>Shewanella_putrefaciens_(DQ307731.1)</v>
      </c>
      <c r="T1023" t="str">
        <f>VLOOKUP(Selected!S1023,SILVA_ACT!$C$2:$Z$126,19,FALSE)</f>
        <v>Bacteria</v>
      </c>
      <c r="U1023" t="str">
        <f>VLOOKUP(Selected!S1023,SILVA_ACT!$C$2:$Z$126,20,FALSE)</f>
        <v>Proteobacteria</v>
      </c>
      <c r="V1023" t="str">
        <f>VLOOKUP(Selected!S1023,SILVA_ACT!$C$2:$Z$126,21,FALSE)</f>
        <v>Gammaproteobacteria</v>
      </c>
      <c r="W1023" t="str">
        <f>VLOOKUP(Selected!S1023,SILVA_ACT!$C$2:$Z$126,22,FALSE)</f>
        <v>Alteromonadales</v>
      </c>
      <c r="X1023" t="str">
        <f>VLOOKUP(Selected!S1023,SILVA_ACT!$C$2:$Z$126,23,FALSE)</f>
        <v>Shewanellaceae</v>
      </c>
      <c r="Y1023" t="str">
        <f>VLOOKUP(Selected!S1023,SILVA_ACT!$C$2:$Z$126,24,FALSE)</f>
        <v>Shewanella</v>
      </c>
    </row>
    <row r="1024" spans="1:25">
      <c r="A1024" t="s">
        <v>2183</v>
      </c>
      <c r="B1024" t="s">
        <v>2213</v>
      </c>
      <c r="C1024" t="s">
        <v>2091</v>
      </c>
      <c r="D1024">
        <f t="shared" si="45"/>
        <v>1504</v>
      </c>
      <c r="E1024" t="str">
        <f t="shared" si="46"/>
        <v>Shewanella</v>
      </c>
      <c r="F1024" t="s">
        <v>2369</v>
      </c>
      <c r="G1024" s="5">
        <v>1</v>
      </c>
      <c r="H1024" t="s">
        <v>1978</v>
      </c>
      <c r="I1024" s="5">
        <v>1</v>
      </c>
      <c r="J1024" t="s">
        <v>1980</v>
      </c>
      <c r="K1024" s="5">
        <v>1</v>
      </c>
      <c r="L1024" t="s">
        <v>2407</v>
      </c>
      <c r="M1024" s="5">
        <v>1</v>
      </c>
      <c r="N1024" t="s">
        <v>2851</v>
      </c>
      <c r="O1024" s="5">
        <v>1</v>
      </c>
      <c r="P1024" t="s">
        <v>2850</v>
      </c>
      <c r="Q1024" s="5">
        <v>1</v>
      </c>
      <c r="R1024" t="s">
        <v>2213</v>
      </c>
      <c r="S1024" t="str">
        <f t="shared" si="47"/>
        <v>Shewanella_putrefaciens_(X81623)</v>
      </c>
      <c r="T1024" t="str">
        <f>VLOOKUP(Selected!S1024,SILVA_ACT!$C$2:$Z$126,19,FALSE)</f>
        <v>Bacteria</v>
      </c>
      <c r="U1024" t="str">
        <f>VLOOKUP(Selected!S1024,SILVA_ACT!$C$2:$Z$126,20,FALSE)</f>
        <v>Proteobacteria</v>
      </c>
      <c r="V1024" t="str">
        <f>VLOOKUP(Selected!S1024,SILVA_ACT!$C$2:$Z$126,21,FALSE)</f>
        <v>Gammaproteobacteria</v>
      </c>
      <c r="W1024" t="str">
        <f>VLOOKUP(Selected!S1024,SILVA_ACT!$C$2:$Z$126,22,FALSE)</f>
        <v>Alteromonadales</v>
      </c>
      <c r="X1024" t="str">
        <f>VLOOKUP(Selected!S1024,SILVA_ACT!$C$2:$Z$126,23,FALSE)</f>
        <v>Shewanellaceae</v>
      </c>
      <c r="Y1024" t="str">
        <f>VLOOKUP(Selected!S1024,SILVA_ACT!$C$2:$Z$126,24,FALSE)</f>
        <v>Shewanella</v>
      </c>
    </row>
    <row r="1025" spans="1:25">
      <c r="A1025" t="s">
        <v>2183</v>
      </c>
      <c r="B1025" t="s">
        <v>2214</v>
      </c>
      <c r="C1025" t="s">
        <v>2171</v>
      </c>
      <c r="D1025">
        <f t="shared" si="45"/>
        <v>1503</v>
      </c>
      <c r="E1025" t="str">
        <f t="shared" si="46"/>
        <v>Aeromonas</v>
      </c>
      <c r="F1025" t="s">
        <v>2369</v>
      </c>
      <c r="G1025" s="5">
        <v>1</v>
      </c>
      <c r="H1025" t="s">
        <v>1978</v>
      </c>
      <c r="I1025" s="5">
        <v>1</v>
      </c>
      <c r="J1025" t="s">
        <v>1980</v>
      </c>
      <c r="K1025" s="5">
        <v>1</v>
      </c>
      <c r="L1025" t="s">
        <v>2853</v>
      </c>
      <c r="M1025" s="5">
        <v>1</v>
      </c>
      <c r="N1025" t="s">
        <v>2854</v>
      </c>
      <c r="O1025" s="5">
        <v>1</v>
      </c>
      <c r="P1025" t="s">
        <v>2852</v>
      </c>
      <c r="Q1025" s="5">
        <v>1</v>
      </c>
      <c r="R1025" t="s">
        <v>2214</v>
      </c>
      <c r="S1025" t="str">
        <f t="shared" si="47"/>
        <v>Aeromonas_encheleia_(NR_118042.1)</v>
      </c>
      <c r="T1025" t="str">
        <f>VLOOKUP(Selected!S1025,SILVA_ACT!$C$2:$Z$126,19,FALSE)</f>
        <v>Bacteria</v>
      </c>
      <c r="U1025" t="str">
        <f>VLOOKUP(Selected!S1025,SILVA_ACT!$C$2:$Z$126,20,FALSE)</f>
        <v>Proteobacteria</v>
      </c>
      <c r="V1025" t="str">
        <f>VLOOKUP(Selected!S1025,SILVA_ACT!$C$2:$Z$126,21,FALSE)</f>
        <v>Gammaproteobacteria</v>
      </c>
      <c r="W1025" t="str">
        <f>VLOOKUP(Selected!S1025,SILVA_ACT!$C$2:$Z$126,22,FALSE)</f>
        <v>Aeromonadales</v>
      </c>
      <c r="X1025" t="str">
        <f>VLOOKUP(Selected!S1025,SILVA_ACT!$C$2:$Z$126,23,FALSE)</f>
        <v>Aeromonadaceae</v>
      </c>
      <c r="Y1025" t="str">
        <f>VLOOKUP(Selected!S1025,SILVA_ACT!$C$2:$Z$126,24,FALSE)</f>
        <v>Aeromonas</v>
      </c>
    </row>
    <row r="1026" spans="1:25">
      <c r="A1026" t="s">
        <v>2183</v>
      </c>
      <c r="B1026" t="s">
        <v>2215</v>
      </c>
      <c r="C1026" t="s">
        <v>2067</v>
      </c>
      <c r="D1026">
        <f t="shared" ref="D1026:D1049" si="48">LEN(C1026)</f>
        <v>1407</v>
      </c>
      <c r="E1026" t="str">
        <f t="shared" si="46"/>
        <v>Aeromonas</v>
      </c>
      <c r="F1026" t="s">
        <v>2369</v>
      </c>
      <c r="G1026" s="5">
        <v>1</v>
      </c>
      <c r="H1026" t="s">
        <v>1978</v>
      </c>
      <c r="I1026" s="5">
        <v>1</v>
      </c>
      <c r="J1026" t="s">
        <v>1980</v>
      </c>
      <c r="K1026" s="5">
        <v>1</v>
      </c>
      <c r="L1026" t="s">
        <v>2853</v>
      </c>
      <c r="M1026" s="5">
        <v>1</v>
      </c>
      <c r="N1026" t="s">
        <v>2854</v>
      </c>
      <c r="O1026" s="5">
        <v>1</v>
      </c>
      <c r="P1026" t="s">
        <v>2852</v>
      </c>
      <c r="Q1026" s="5">
        <v>1</v>
      </c>
      <c r="R1026" t="s">
        <v>2215</v>
      </c>
      <c r="S1026" t="str">
        <f t="shared" si="47"/>
        <v>Aeromonas_encheleia_(AJ224309)</v>
      </c>
      <c r="T1026" t="str">
        <f>VLOOKUP(Selected!S1026,SILVA_ACT!$C$2:$Z$126,19,FALSE)</f>
        <v>Bacteria</v>
      </c>
      <c r="U1026" t="str">
        <f>VLOOKUP(Selected!S1026,SILVA_ACT!$C$2:$Z$126,20,FALSE)</f>
        <v>Proteobacteria</v>
      </c>
      <c r="V1026" t="str">
        <f>VLOOKUP(Selected!S1026,SILVA_ACT!$C$2:$Z$126,21,FALSE)</f>
        <v>Gammaproteobacteria</v>
      </c>
      <c r="W1026" t="str">
        <f>VLOOKUP(Selected!S1026,SILVA_ACT!$C$2:$Z$126,22,FALSE)</f>
        <v>Aeromonadales</v>
      </c>
      <c r="X1026" t="str">
        <f>VLOOKUP(Selected!S1026,SILVA_ACT!$C$2:$Z$126,23,FALSE)</f>
        <v>Aeromonadaceae</v>
      </c>
      <c r="Y1026" t="str">
        <f>VLOOKUP(Selected!S1026,SILVA_ACT!$C$2:$Z$126,24,FALSE)</f>
        <v>Aeromonas</v>
      </c>
    </row>
    <row r="1027" spans="1:25">
      <c r="A1027" t="s">
        <v>2183</v>
      </c>
      <c r="B1027" t="s">
        <v>2216</v>
      </c>
      <c r="C1027" t="s">
        <v>2172</v>
      </c>
      <c r="D1027">
        <f t="shared" si="48"/>
        <v>1386</v>
      </c>
      <c r="E1027" t="str">
        <f t="shared" ref="E1027:E1090" si="49">Y1027</f>
        <v>Enterobacter</v>
      </c>
      <c r="F1027" t="s">
        <v>2369</v>
      </c>
      <c r="G1027" s="5">
        <v>1</v>
      </c>
      <c r="H1027" t="s">
        <v>1978</v>
      </c>
      <c r="I1027" s="5">
        <v>1</v>
      </c>
      <c r="J1027" t="s">
        <v>1980</v>
      </c>
      <c r="K1027" s="5">
        <v>1</v>
      </c>
      <c r="L1027" t="s">
        <v>2646</v>
      </c>
      <c r="M1027" s="5">
        <v>1</v>
      </c>
      <c r="N1027" t="s">
        <v>2647</v>
      </c>
      <c r="O1027" s="5">
        <v>1</v>
      </c>
      <c r="P1027" t="s">
        <v>2831</v>
      </c>
      <c r="Q1027" s="5">
        <v>0.99</v>
      </c>
      <c r="R1027" t="s">
        <v>2216</v>
      </c>
      <c r="S1027" t="str">
        <f t="shared" ref="S1027:S1090" si="50">SUBSTITUTE(B1027," ","_")</f>
        <v>Enterobacter_cloacae_(KC990822.1)</v>
      </c>
      <c r="T1027" t="str">
        <f>VLOOKUP(Selected!S1027,SILVA_ACT!$C$2:$Z$126,19,FALSE)</f>
        <v>Bacteria</v>
      </c>
      <c r="U1027" t="str">
        <f>VLOOKUP(Selected!S1027,SILVA_ACT!$C$2:$Z$126,20,FALSE)</f>
        <v>Proteobacteria</v>
      </c>
      <c r="V1027" t="str">
        <f>VLOOKUP(Selected!S1027,SILVA_ACT!$C$2:$Z$126,21,FALSE)</f>
        <v>Gammaproteobacteria</v>
      </c>
      <c r="W1027" t="str">
        <f>VLOOKUP(Selected!S1027,SILVA_ACT!$C$2:$Z$126,22,FALSE)</f>
        <v>Enterobacteriales</v>
      </c>
      <c r="X1027" t="str">
        <f>VLOOKUP(Selected!S1027,SILVA_ACT!$C$2:$Z$126,23,FALSE)</f>
        <v>Enterobacteriaceae</v>
      </c>
      <c r="Y1027" t="str">
        <f>VLOOKUP(Selected!S1027,SILVA_ACT!$C$2:$Z$126,24,FALSE)</f>
        <v>Enterobacter</v>
      </c>
    </row>
    <row r="1028" spans="1:25">
      <c r="A1028" t="s">
        <v>2183</v>
      </c>
      <c r="B1028" t="s">
        <v>2217</v>
      </c>
      <c r="C1028" t="s">
        <v>2070</v>
      </c>
      <c r="D1028">
        <f t="shared" si="48"/>
        <v>1511</v>
      </c>
      <c r="E1028" t="str">
        <f t="shared" si="49"/>
        <v>Enterobacter</v>
      </c>
      <c r="F1028" t="s">
        <v>2369</v>
      </c>
      <c r="G1028" s="5">
        <v>1</v>
      </c>
      <c r="H1028" t="s">
        <v>1978</v>
      </c>
      <c r="I1028" s="5">
        <v>1</v>
      </c>
      <c r="J1028" t="s">
        <v>1980</v>
      </c>
      <c r="K1028" s="5">
        <v>1</v>
      </c>
      <c r="L1028" t="s">
        <v>2646</v>
      </c>
      <c r="M1028" s="5">
        <v>1</v>
      </c>
      <c r="N1028" t="s">
        <v>2647</v>
      </c>
      <c r="O1028" s="5">
        <v>1</v>
      </c>
      <c r="P1028" t="s">
        <v>2831</v>
      </c>
      <c r="Q1028" s="5">
        <v>0.99</v>
      </c>
      <c r="R1028" t="s">
        <v>2217</v>
      </c>
      <c r="S1028" t="str">
        <f t="shared" si="50"/>
        <v>Enterobacter_cloacae_(AJ251469)</v>
      </c>
      <c r="T1028" t="str">
        <f>VLOOKUP(Selected!S1028,SILVA_ACT!$C$2:$Z$126,19,FALSE)</f>
        <v>Bacteria</v>
      </c>
      <c r="U1028" t="str">
        <f>VLOOKUP(Selected!S1028,SILVA_ACT!$C$2:$Z$126,20,FALSE)</f>
        <v>Proteobacteria</v>
      </c>
      <c r="V1028" t="str">
        <f>VLOOKUP(Selected!S1028,SILVA_ACT!$C$2:$Z$126,21,FALSE)</f>
        <v>Gammaproteobacteria</v>
      </c>
      <c r="W1028" t="str">
        <f>VLOOKUP(Selected!S1028,SILVA_ACT!$C$2:$Z$126,22,FALSE)</f>
        <v>Enterobacteriales</v>
      </c>
      <c r="X1028" t="str">
        <f>VLOOKUP(Selected!S1028,SILVA_ACT!$C$2:$Z$126,23,FALSE)</f>
        <v>Enterobacteriaceae</v>
      </c>
      <c r="Y1028" t="str">
        <f>VLOOKUP(Selected!S1028,SILVA_ACT!$C$2:$Z$126,24,FALSE)</f>
        <v>Enterobacter</v>
      </c>
    </row>
    <row r="1029" spans="1:25">
      <c r="A1029" t="s">
        <v>2183</v>
      </c>
      <c r="B1029" t="s">
        <v>2218</v>
      </c>
      <c r="C1029" t="s">
        <v>2173</v>
      </c>
      <c r="D1029">
        <f t="shared" si="48"/>
        <v>1453</v>
      </c>
      <c r="E1029" t="str">
        <f t="shared" si="49"/>
        <v>Escherichia-Shigella</v>
      </c>
      <c r="F1029" t="s">
        <v>2369</v>
      </c>
      <c r="G1029" s="5">
        <v>1</v>
      </c>
      <c r="H1029" t="s">
        <v>1978</v>
      </c>
      <c r="I1029" s="5">
        <v>1</v>
      </c>
      <c r="J1029" t="s">
        <v>1980</v>
      </c>
      <c r="K1029" s="5">
        <v>1</v>
      </c>
      <c r="L1029" t="s">
        <v>2646</v>
      </c>
      <c r="M1029" s="5">
        <v>1</v>
      </c>
      <c r="N1029" t="s">
        <v>2647</v>
      </c>
      <c r="O1029" s="5">
        <v>1</v>
      </c>
      <c r="P1029" t="s">
        <v>2855</v>
      </c>
      <c r="Q1029" s="5">
        <v>1</v>
      </c>
      <c r="R1029" t="s">
        <v>2218</v>
      </c>
      <c r="S1029" t="str">
        <f t="shared" si="50"/>
        <v>Shigella_flexneri_(KC887964.1)</v>
      </c>
      <c r="T1029" t="str">
        <f>VLOOKUP(Selected!S1029,SILVA_ACT!$C$2:$Z$126,19,FALSE)</f>
        <v>Bacteria</v>
      </c>
      <c r="U1029" t="str">
        <f>VLOOKUP(Selected!S1029,SILVA_ACT!$C$2:$Z$126,20,FALSE)</f>
        <v>Proteobacteria</v>
      </c>
      <c r="V1029" t="str">
        <f>VLOOKUP(Selected!S1029,SILVA_ACT!$C$2:$Z$126,21,FALSE)</f>
        <v>Gammaproteobacteria</v>
      </c>
      <c r="W1029" t="str">
        <f>VLOOKUP(Selected!S1029,SILVA_ACT!$C$2:$Z$126,22,FALSE)</f>
        <v>Enterobacteriales</v>
      </c>
      <c r="X1029" t="str">
        <f>VLOOKUP(Selected!S1029,SILVA_ACT!$C$2:$Z$126,23,FALSE)</f>
        <v>Enterobacteriaceae</v>
      </c>
      <c r="Y1029" t="str">
        <f>VLOOKUP(Selected!S1029,SILVA_ACT!$C$2:$Z$126,24,FALSE)</f>
        <v>Escherichia-Shigella</v>
      </c>
    </row>
    <row r="1030" spans="1:25">
      <c r="A1030" t="s">
        <v>2183</v>
      </c>
      <c r="B1030" t="s">
        <v>2219</v>
      </c>
      <c r="C1030" t="s">
        <v>2041</v>
      </c>
      <c r="D1030">
        <f t="shared" si="48"/>
        <v>1488</v>
      </c>
      <c r="E1030" t="str">
        <f t="shared" si="49"/>
        <v>Escherichia-Shigella</v>
      </c>
      <c r="F1030" t="s">
        <v>2369</v>
      </c>
      <c r="G1030" s="5">
        <v>1</v>
      </c>
      <c r="H1030" t="s">
        <v>1978</v>
      </c>
      <c r="I1030" s="5">
        <v>1</v>
      </c>
      <c r="J1030" t="s">
        <v>1980</v>
      </c>
      <c r="K1030" s="5">
        <v>1</v>
      </c>
      <c r="L1030" t="s">
        <v>2646</v>
      </c>
      <c r="M1030" s="5">
        <v>1</v>
      </c>
      <c r="N1030" t="s">
        <v>2647</v>
      </c>
      <c r="O1030" s="5">
        <v>1</v>
      </c>
      <c r="P1030" t="s">
        <v>2855</v>
      </c>
      <c r="Q1030" s="5">
        <v>1</v>
      </c>
      <c r="R1030" t="s">
        <v>2219</v>
      </c>
      <c r="S1030" t="str">
        <f t="shared" si="50"/>
        <v>Shigella_flexneri_(X96963)</v>
      </c>
      <c r="T1030" t="str">
        <f>VLOOKUP(Selected!S1030,SILVA_ACT!$C$2:$Z$126,19,FALSE)</f>
        <v>Bacteria</v>
      </c>
      <c r="U1030" t="str">
        <f>VLOOKUP(Selected!S1030,SILVA_ACT!$C$2:$Z$126,20,FALSE)</f>
        <v>Proteobacteria</v>
      </c>
      <c r="V1030" t="str">
        <f>VLOOKUP(Selected!S1030,SILVA_ACT!$C$2:$Z$126,21,FALSE)</f>
        <v>Gammaproteobacteria</v>
      </c>
      <c r="W1030" t="str">
        <f>VLOOKUP(Selected!S1030,SILVA_ACT!$C$2:$Z$126,22,FALSE)</f>
        <v>Enterobacteriales</v>
      </c>
      <c r="X1030" t="str">
        <f>VLOOKUP(Selected!S1030,SILVA_ACT!$C$2:$Z$126,23,FALSE)</f>
        <v>Enterobacteriaceae</v>
      </c>
      <c r="Y1030" t="str">
        <f>VLOOKUP(Selected!S1030,SILVA_ACT!$C$2:$Z$126,24,FALSE)</f>
        <v>Escherichia-Shigella</v>
      </c>
    </row>
    <row r="1031" spans="1:25">
      <c r="A1031" t="s">
        <v>2183</v>
      </c>
      <c r="B1031" t="s">
        <v>2220</v>
      </c>
      <c r="C1031" t="s">
        <v>2174</v>
      </c>
      <c r="D1031">
        <f t="shared" si="48"/>
        <v>1542</v>
      </c>
      <c r="E1031" t="str">
        <f t="shared" si="49"/>
        <v>Escherichia-Shigella</v>
      </c>
      <c r="F1031" t="s">
        <v>2369</v>
      </c>
      <c r="G1031" s="5">
        <v>1</v>
      </c>
      <c r="H1031" t="s">
        <v>1978</v>
      </c>
      <c r="I1031" s="5">
        <v>1</v>
      </c>
      <c r="J1031" t="s">
        <v>1980</v>
      </c>
      <c r="K1031" s="5">
        <v>1</v>
      </c>
      <c r="L1031" t="s">
        <v>2646</v>
      </c>
      <c r="M1031" s="5">
        <v>1</v>
      </c>
      <c r="N1031" t="s">
        <v>2647</v>
      </c>
      <c r="O1031" s="5">
        <v>1</v>
      </c>
      <c r="P1031" t="s">
        <v>2855</v>
      </c>
      <c r="Q1031" s="5">
        <v>1</v>
      </c>
      <c r="R1031" t="s">
        <v>2220</v>
      </c>
      <c r="S1031" t="str">
        <f t="shared" si="50"/>
        <v>Escherichia_coli_(NR_102804.1)</v>
      </c>
      <c r="T1031" t="str">
        <f>VLOOKUP(Selected!S1031,SILVA_ACT!$C$2:$Z$126,19,FALSE)</f>
        <v>Bacteria</v>
      </c>
      <c r="U1031" t="str">
        <f>VLOOKUP(Selected!S1031,SILVA_ACT!$C$2:$Z$126,20,FALSE)</f>
        <v>Proteobacteria</v>
      </c>
      <c r="V1031" t="str">
        <f>VLOOKUP(Selected!S1031,SILVA_ACT!$C$2:$Z$126,21,FALSE)</f>
        <v>Gammaproteobacteria</v>
      </c>
      <c r="W1031" t="str">
        <f>VLOOKUP(Selected!S1031,SILVA_ACT!$C$2:$Z$126,22,FALSE)</f>
        <v>Enterobacteriales</v>
      </c>
      <c r="X1031" t="str">
        <f>VLOOKUP(Selected!S1031,SILVA_ACT!$C$2:$Z$126,23,FALSE)</f>
        <v>Enterobacteriaceae</v>
      </c>
      <c r="Y1031" t="str">
        <f>VLOOKUP(Selected!S1031,SILVA_ACT!$C$2:$Z$126,24,FALSE)</f>
        <v>Escherichia-Shigella</v>
      </c>
    </row>
    <row r="1032" spans="1:25">
      <c r="A1032" t="s">
        <v>2183</v>
      </c>
      <c r="B1032" t="s">
        <v>2221</v>
      </c>
      <c r="C1032" t="s">
        <v>2038</v>
      </c>
      <c r="D1032">
        <f t="shared" si="48"/>
        <v>1450</v>
      </c>
      <c r="E1032" t="str">
        <f t="shared" si="49"/>
        <v>Escherichia-Shigella</v>
      </c>
      <c r="F1032" t="s">
        <v>2369</v>
      </c>
      <c r="G1032" s="5">
        <v>1</v>
      </c>
      <c r="H1032" t="s">
        <v>1978</v>
      </c>
      <c r="I1032" s="5">
        <v>1</v>
      </c>
      <c r="J1032" t="s">
        <v>1980</v>
      </c>
      <c r="K1032" s="5">
        <v>1</v>
      </c>
      <c r="L1032" t="s">
        <v>2646</v>
      </c>
      <c r="M1032" s="5">
        <v>1</v>
      </c>
      <c r="N1032" t="s">
        <v>2647</v>
      </c>
      <c r="O1032" s="5">
        <v>1</v>
      </c>
      <c r="P1032" t="s">
        <v>2855</v>
      </c>
      <c r="Q1032" s="5">
        <v>1</v>
      </c>
      <c r="R1032" t="s">
        <v>2221</v>
      </c>
      <c r="S1032" t="str">
        <f t="shared" si="50"/>
        <v>Escherichia_coli_(X80725)</v>
      </c>
      <c r="T1032" t="str">
        <f>VLOOKUP(Selected!S1032,SILVA_ACT!$C$2:$Z$126,19,FALSE)</f>
        <v>Bacteria</v>
      </c>
      <c r="U1032" t="str">
        <f>VLOOKUP(Selected!S1032,SILVA_ACT!$C$2:$Z$126,20,FALSE)</f>
        <v>Proteobacteria</v>
      </c>
      <c r="V1032" t="str">
        <f>VLOOKUP(Selected!S1032,SILVA_ACT!$C$2:$Z$126,21,FALSE)</f>
        <v>Gammaproteobacteria</v>
      </c>
      <c r="W1032" t="str">
        <f>VLOOKUP(Selected!S1032,SILVA_ACT!$C$2:$Z$126,22,FALSE)</f>
        <v>Enterobacteriales</v>
      </c>
      <c r="X1032" t="str">
        <f>VLOOKUP(Selected!S1032,SILVA_ACT!$C$2:$Z$126,23,FALSE)</f>
        <v>Enterobacteriaceae</v>
      </c>
      <c r="Y1032" t="str">
        <f>VLOOKUP(Selected!S1032,SILVA_ACT!$C$2:$Z$126,24,FALSE)</f>
        <v>Escherichia-Shigella</v>
      </c>
    </row>
    <row r="1033" spans="1:25">
      <c r="A1033" t="s">
        <v>2183</v>
      </c>
      <c r="B1033" t="s">
        <v>2222</v>
      </c>
      <c r="C1033" t="s">
        <v>2175</v>
      </c>
      <c r="D1033">
        <f t="shared" si="48"/>
        <v>1431</v>
      </c>
      <c r="E1033" t="str">
        <f t="shared" si="49"/>
        <v>Acidithiobacillus</v>
      </c>
      <c r="F1033" t="s">
        <v>2369</v>
      </c>
      <c r="G1033" s="5">
        <v>1</v>
      </c>
      <c r="H1033" t="s">
        <v>1978</v>
      </c>
      <c r="I1033" s="5">
        <v>1</v>
      </c>
      <c r="J1033" t="s">
        <v>1980</v>
      </c>
      <c r="K1033" s="5">
        <v>1</v>
      </c>
      <c r="L1033" t="s">
        <v>2857</v>
      </c>
      <c r="M1033" s="5">
        <v>1</v>
      </c>
      <c r="N1033" t="s">
        <v>2858</v>
      </c>
      <c r="O1033" s="5">
        <v>1</v>
      </c>
      <c r="P1033" t="s">
        <v>2856</v>
      </c>
      <c r="Q1033" s="5">
        <v>1</v>
      </c>
      <c r="R1033" t="s">
        <v>2222</v>
      </c>
      <c r="S1033" t="str">
        <f t="shared" si="50"/>
        <v>Acidithiobacillus_ferrooxidans_(FJ194545.1)</v>
      </c>
      <c r="T1033" t="str">
        <f>VLOOKUP(Selected!S1033,SILVA_ACT!$C$2:$Z$126,19,FALSE)</f>
        <v>Bacteria</v>
      </c>
      <c r="U1033" t="str">
        <f>VLOOKUP(Selected!S1033,SILVA_ACT!$C$2:$Z$126,20,FALSE)</f>
        <v>Proteobacteria</v>
      </c>
      <c r="V1033" t="str">
        <f>VLOOKUP(Selected!S1033,SILVA_ACT!$C$2:$Z$126,21,FALSE)</f>
        <v>Gammaproteobacteria</v>
      </c>
      <c r="W1033" t="str">
        <f>VLOOKUP(Selected!S1033,SILVA_ACT!$C$2:$Z$126,22,FALSE)</f>
        <v>Acidithiobacillales</v>
      </c>
      <c r="X1033" t="str">
        <f>VLOOKUP(Selected!S1033,SILVA_ACT!$C$2:$Z$126,23,FALSE)</f>
        <v>Acidithiobacillaceae</v>
      </c>
      <c r="Y1033" t="str">
        <f>VLOOKUP(Selected!S1033,SILVA_ACT!$C$2:$Z$126,24,FALSE)</f>
        <v>Acidithiobacillus</v>
      </c>
    </row>
    <row r="1034" spans="1:25">
      <c r="A1034" t="s">
        <v>2183</v>
      </c>
      <c r="B1034" t="s">
        <v>2223</v>
      </c>
      <c r="C1034" t="s">
        <v>2074</v>
      </c>
      <c r="D1034">
        <f t="shared" si="48"/>
        <v>1461</v>
      </c>
      <c r="E1034" t="str">
        <f t="shared" si="49"/>
        <v>Acidithiobacillus</v>
      </c>
      <c r="F1034" t="s">
        <v>2369</v>
      </c>
      <c r="G1034" s="5">
        <v>1</v>
      </c>
      <c r="H1034" t="s">
        <v>1978</v>
      </c>
      <c r="I1034" s="5">
        <v>1</v>
      </c>
      <c r="J1034" t="s">
        <v>1980</v>
      </c>
      <c r="K1034" s="5">
        <v>1</v>
      </c>
      <c r="L1034" t="s">
        <v>2857</v>
      </c>
      <c r="M1034" s="5">
        <v>1</v>
      </c>
      <c r="N1034" t="s">
        <v>2858</v>
      </c>
      <c r="O1034" s="5">
        <v>1</v>
      </c>
      <c r="P1034" t="s">
        <v>2856</v>
      </c>
      <c r="Q1034" s="5">
        <v>1</v>
      </c>
      <c r="R1034" t="s">
        <v>2223</v>
      </c>
      <c r="S1034" t="str">
        <f t="shared" si="50"/>
        <v>Acidithiobacillus_ferrooxidans_(AF465604)</v>
      </c>
      <c r="T1034" t="str">
        <f>VLOOKUP(Selected!S1034,SILVA_ACT!$C$2:$Z$126,19,FALSE)</f>
        <v>Bacteria</v>
      </c>
      <c r="U1034" t="str">
        <f>VLOOKUP(Selected!S1034,SILVA_ACT!$C$2:$Z$126,20,FALSE)</f>
        <v>Proteobacteria</v>
      </c>
      <c r="V1034" t="str">
        <f>VLOOKUP(Selected!S1034,SILVA_ACT!$C$2:$Z$126,21,FALSE)</f>
        <v>Gammaproteobacteria</v>
      </c>
      <c r="W1034" t="str">
        <f>VLOOKUP(Selected!S1034,SILVA_ACT!$C$2:$Z$126,22,FALSE)</f>
        <v>Acidithiobacillales</v>
      </c>
      <c r="X1034" t="str">
        <f>VLOOKUP(Selected!S1034,SILVA_ACT!$C$2:$Z$126,23,FALSE)</f>
        <v>Acidithiobacillaceae</v>
      </c>
      <c r="Y1034" t="str">
        <f>VLOOKUP(Selected!S1034,SILVA_ACT!$C$2:$Z$126,24,FALSE)</f>
        <v>Acidithiobacillus</v>
      </c>
    </row>
    <row r="1035" spans="1:25">
      <c r="A1035" t="s">
        <v>2183</v>
      </c>
      <c r="B1035" t="s">
        <v>2224</v>
      </c>
      <c r="C1035" t="s">
        <v>2176</v>
      </c>
      <c r="D1035">
        <f t="shared" si="48"/>
        <v>1472</v>
      </c>
      <c r="E1035" t="str">
        <f t="shared" si="49"/>
        <v>Acidithiobacillus</v>
      </c>
      <c r="F1035" t="s">
        <v>2369</v>
      </c>
      <c r="G1035" s="5">
        <v>1</v>
      </c>
      <c r="H1035" t="s">
        <v>1978</v>
      </c>
      <c r="I1035" s="5">
        <v>1</v>
      </c>
      <c r="J1035" t="s">
        <v>1980</v>
      </c>
      <c r="K1035" s="5">
        <v>1</v>
      </c>
      <c r="L1035" t="s">
        <v>2857</v>
      </c>
      <c r="M1035" s="5">
        <v>1</v>
      </c>
      <c r="N1035" t="s">
        <v>2858</v>
      </c>
      <c r="O1035" s="5">
        <v>1</v>
      </c>
      <c r="P1035" t="s">
        <v>2856</v>
      </c>
      <c r="Q1035" s="5">
        <v>1</v>
      </c>
      <c r="R1035" t="s">
        <v>2224</v>
      </c>
      <c r="S1035" t="str">
        <f t="shared" si="50"/>
        <v>Acidithiobacillus_thiooxidans_(Y11596.1)</v>
      </c>
      <c r="T1035" t="str">
        <f>VLOOKUP(Selected!S1035,SILVA_ACT!$C$2:$Z$126,19,FALSE)</f>
        <v>Bacteria</v>
      </c>
      <c r="U1035" t="str">
        <f>VLOOKUP(Selected!S1035,SILVA_ACT!$C$2:$Z$126,20,FALSE)</f>
        <v>Proteobacteria</v>
      </c>
      <c r="V1035" t="str">
        <f>VLOOKUP(Selected!S1035,SILVA_ACT!$C$2:$Z$126,21,FALSE)</f>
        <v>Gammaproteobacteria</v>
      </c>
      <c r="W1035" t="str">
        <f>VLOOKUP(Selected!S1035,SILVA_ACT!$C$2:$Z$126,22,FALSE)</f>
        <v>Acidithiobacillales</v>
      </c>
      <c r="X1035" t="str">
        <f>VLOOKUP(Selected!S1035,SILVA_ACT!$C$2:$Z$126,23,FALSE)</f>
        <v>Acidithiobacillaceae</v>
      </c>
      <c r="Y1035" t="str">
        <f>VLOOKUP(Selected!S1035,SILVA_ACT!$C$2:$Z$126,24,FALSE)</f>
        <v>Acidithiobacillus</v>
      </c>
    </row>
    <row r="1036" spans="1:25">
      <c r="A1036" t="s">
        <v>2183</v>
      </c>
      <c r="B1036" t="s">
        <v>2225</v>
      </c>
      <c r="C1036" t="s">
        <v>2072</v>
      </c>
      <c r="D1036">
        <f t="shared" si="48"/>
        <v>1478</v>
      </c>
      <c r="E1036" t="str">
        <f t="shared" si="49"/>
        <v>Acidithiobacillus</v>
      </c>
      <c r="F1036" t="s">
        <v>2369</v>
      </c>
      <c r="G1036" s="5">
        <v>1</v>
      </c>
      <c r="H1036" t="s">
        <v>1978</v>
      </c>
      <c r="I1036" s="5">
        <v>1</v>
      </c>
      <c r="J1036" t="s">
        <v>1980</v>
      </c>
      <c r="K1036" s="5">
        <v>1</v>
      </c>
      <c r="L1036" t="s">
        <v>2857</v>
      </c>
      <c r="M1036" s="5">
        <v>1</v>
      </c>
      <c r="N1036" t="s">
        <v>2858</v>
      </c>
      <c r="O1036" s="5">
        <v>1</v>
      </c>
      <c r="P1036" t="s">
        <v>2856</v>
      </c>
      <c r="Q1036" s="5">
        <v>1</v>
      </c>
      <c r="R1036" t="s">
        <v>2225</v>
      </c>
      <c r="S1036" t="str">
        <f t="shared" si="50"/>
        <v>Acidithiobacillus_ferrivorans_(NR_114620.1)</v>
      </c>
      <c r="T1036" t="str">
        <f>VLOOKUP(Selected!S1036,SILVA_ACT!$C$2:$Z$126,19,FALSE)</f>
        <v>Bacteria</v>
      </c>
      <c r="U1036" t="str">
        <f>VLOOKUP(Selected!S1036,SILVA_ACT!$C$2:$Z$126,20,FALSE)</f>
        <v>Proteobacteria</v>
      </c>
      <c r="V1036" t="str">
        <f>VLOOKUP(Selected!S1036,SILVA_ACT!$C$2:$Z$126,21,FALSE)</f>
        <v>Gammaproteobacteria</v>
      </c>
      <c r="W1036" t="str">
        <f>VLOOKUP(Selected!S1036,SILVA_ACT!$C$2:$Z$126,22,FALSE)</f>
        <v>Acidithiobacillales</v>
      </c>
      <c r="X1036" t="str">
        <f>VLOOKUP(Selected!S1036,SILVA_ACT!$C$2:$Z$126,23,FALSE)</f>
        <v>Acidithiobacillaceae</v>
      </c>
      <c r="Y1036" t="str">
        <f>VLOOKUP(Selected!S1036,SILVA_ACT!$C$2:$Z$126,24,FALSE)</f>
        <v>Acidithiobacillus</v>
      </c>
    </row>
    <row r="1037" spans="1:25">
      <c r="A1037" t="s">
        <v>2183</v>
      </c>
      <c r="B1037" t="s">
        <v>2226</v>
      </c>
      <c r="C1037" t="s">
        <v>2177</v>
      </c>
      <c r="D1037">
        <f t="shared" si="48"/>
        <v>1520</v>
      </c>
      <c r="E1037" t="str">
        <f t="shared" si="49"/>
        <v>Hydrocarboniphaga</v>
      </c>
      <c r="F1037" t="s">
        <v>2369</v>
      </c>
      <c r="G1037" s="5">
        <v>1</v>
      </c>
      <c r="H1037" t="s">
        <v>1978</v>
      </c>
      <c r="I1037" s="5">
        <v>1</v>
      </c>
      <c r="J1037" t="s">
        <v>1980</v>
      </c>
      <c r="K1037" s="5">
        <v>1</v>
      </c>
      <c r="L1037" t="s">
        <v>2531</v>
      </c>
      <c r="M1037" s="5">
        <v>1</v>
      </c>
      <c r="N1037" t="s">
        <v>2532</v>
      </c>
      <c r="O1037" s="5">
        <v>1</v>
      </c>
      <c r="P1037" t="s">
        <v>2859</v>
      </c>
      <c r="Q1037" s="5">
        <v>1</v>
      </c>
      <c r="R1037" t="s">
        <v>2226</v>
      </c>
      <c r="S1037" t="str">
        <f t="shared" si="50"/>
        <v>Hydrocarboniphaga_effusa_(AY363244.1)</v>
      </c>
      <c r="T1037" t="str">
        <f>VLOOKUP(Selected!S1037,SILVA_ACT!$C$2:$Z$126,19,FALSE)</f>
        <v>Bacteria</v>
      </c>
      <c r="U1037" t="str">
        <f>VLOOKUP(Selected!S1037,SILVA_ACT!$C$2:$Z$126,20,FALSE)</f>
        <v>Proteobacteria</v>
      </c>
      <c r="V1037" t="str">
        <f>VLOOKUP(Selected!S1037,SILVA_ACT!$C$2:$Z$126,21,FALSE)</f>
        <v>Gammaproteobacteria</v>
      </c>
      <c r="W1037" t="str">
        <f>VLOOKUP(Selected!S1037,SILVA_ACT!$C$2:$Z$126,22,FALSE)</f>
        <v>Salinisphaerales</v>
      </c>
      <c r="X1037" t="str">
        <f>VLOOKUP(Selected!S1037,SILVA_ACT!$C$2:$Z$126,23,FALSE)</f>
        <v>Solimonadaceae</v>
      </c>
      <c r="Y1037" t="str">
        <f>VLOOKUP(Selected!S1037,SILVA_ACT!$C$2:$Z$126,24,FALSE)</f>
        <v>Hydrocarboniphaga</v>
      </c>
    </row>
    <row r="1038" spans="1:25">
      <c r="A1038" t="s">
        <v>2183</v>
      </c>
      <c r="B1038" t="s">
        <v>2227</v>
      </c>
      <c r="C1038" t="s">
        <v>2054</v>
      </c>
      <c r="D1038">
        <f t="shared" si="48"/>
        <v>1477</v>
      </c>
      <c r="E1038" t="str">
        <f t="shared" si="49"/>
        <v>Hydrocarboniphaga</v>
      </c>
      <c r="F1038" t="s">
        <v>2369</v>
      </c>
      <c r="G1038" s="5">
        <v>1</v>
      </c>
      <c r="H1038" t="s">
        <v>1978</v>
      </c>
      <c r="I1038" s="5">
        <v>1</v>
      </c>
      <c r="J1038" t="s">
        <v>1980</v>
      </c>
      <c r="K1038" s="5">
        <v>1</v>
      </c>
      <c r="L1038" t="s">
        <v>2531</v>
      </c>
      <c r="M1038" s="5">
        <v>1</v>
      </c>
      <c r="N1038" t="s">
        <v>2532</v>
      </c>
      <c r="O1038" s="5">
        <v>1</v>
      </c>
      <c r="P1038" t="s">
        <v>2859</v>
      </c>
      <c r="Q1038" s="5">
        <v>1</v>
      </c>
      <c r="R1038" t="s">
        <v>2227</v>
      </c>
      <c r="S1038" t="str">
        <f t="shared" si="50"/>
        <v>Hydrocarboniphaga_effusa_(AY363245)</v>
      </c>
      <c r="T1038" t="str">
        <f>VLOOKUP(Selected!S1038,SILVA_ACT!$C$2:$Z$126,19,FALSE)</f>
        <v>Bacteria</v>
      </c>
      <c r="U1038" t="str">
        <f>VLOOKUP(Selected!S1038,SILVA_ACT!$C$2:$Z$126,20,FALSE)</f>
        <v>Proteobacteria</v>
      </c>
      <c r="V1038" t="str">
        <f>VLOOKUP(Selected!S1038,SILVA_ACT!$C$2:$Z$126,21,FALSE)</f>
        <v>Gammaproteobacteria</v>
      </c>
      <c r="W1038" t="str">
        <f>VLOOKUP(Selected!S1038,SILVA_ACT!$C$2:$Z$126,22,FALSE)</f>
        <v>Salinisphaerales</v>
      </c>
      <c r="X1038" t="str">
        <f>VLOOKUP(Selected!S1038,SILVA_ACT!$C$2:$Z$126,23,FALSE)</f>
        <v>Solimonadaceae</v>
      </c>
      <c r="Y1038" t="str">
        <f>VLOOKUP(Selected!S1038,SILVA_ACT!$C$2:$Z$126,24,FALSE)</f>
        <v>Hydrocarboniphaga</v>
      </c>
    </row>
    <row r="1039" spans="1:25">
      <c r="A1039" t="s">
        <v>2183</v>
      </c>
      <c r="B1039" t="s">
        <v>2228</v>
      </c>
      <c r="C1039" t="s">
        <v>2178</v>
      </c>
      <c r="D1039">
        <f t="shared" si="48"/>
        <v>1524</v>
      </c>
      <c r="E1039" t="str">
        <f t="shared" si="49"/>
        <v>Dokdonella</v>
      </c>
      <c r="F1039" t="s">
        <v>2369</v>
      </c>
      <c r="G1039" s="5">
        <v>1</v>
      </c>
      <c r="H1039" t="s">
        <v>1978</v>
      </c>
      <c r="I1039" s="5">
        <v>1</v>
      </c>
      <c r="J1039" t="s">
        <v>1980</v>
      </c>
      <c r="K1039" s="5">
        <v>1</v>
      </c>
      <c r="L1039" t="s">
        <v>2531</v>
      </c>
      <c r="M1039" s="5">
        <v>1</v>
      </c>
      <c r="N1039" t="s">
        <v>2576</v>
      </c>
      <c r="O1039" s="5">
        <v>1</v>
      </c>
      <c r="P1039" t="s">
        <v>2577</v>
      </c>
      <c r="Q1039" s="5">
        <v>1</v>
      </c>
      <c r="R1039" t="s">
        <v>2228</v>
      </c>
      <c r="S1039" t="str">
        <f t="shared" si="50"/>
        <v>Dokdonella_fugitiva_(AJ969432.1)</v>
      </c>
      <c r="T1039" t="str">
        <f>VLOOKUP(Selected!S1039,SILVA_ACT!$C$2:$Z$126,19,FALSE)</f>
        <v>Bacteria</v>
      </c>
      <c r="U1039" t="str">
        <f>VLOOKUP(Selected!S1039,SILVA_ACT!$C$2:$Z$126,20,FALSE)</f>
        <v>Proteobacteria</v>
      </c>
      <c r="V1039" t="str">
        <f>VLOOKUP(Selected!S1039,SILVA_ACT!$C$2:$Z$126,21,FALSE)</f>
        <v>Gammaproteobacteria</v>
      </c>
      <c r="W1039" t="str">
        <f>VLOOKUP(Selected!S1039,SILVA_ACT!$C$2:$Z$126,22,FALSE)</f>
        <v>Xanthomonadales</v>
      </c>
      <c r="X1039" t="str">
        <f>VLOOKUP(Selected!S1039,SILVA_ACT!$C$2:$Z$126,23,FALSE)</f>
        <v>Rhodanobacteraceae</v>
      </c>
      <c r="Y1039" t="str">
        <f>VLOOKUP(Selected!S1039,SILVA_ACT!$C$2:$Z$126,24,FALSE)</f>
        <v>Dokdonella</v>
      </c>
    </row>
    <row r="1040" spans="1:25">
      <c r="A1040" t="s">
        <v>2183</v>
      </c>
      <c r="B1040" t="s">
        <v>2229</v>
      </c>
      <c r="C1040" t="s">
        <v>2082</v>
      </c>
      <c r="D1040">
        <f t="shared" si="48"/>
        <v>1476</v>
      </c>
      <c r="E1040" t="str">
        <f t="shared" si="49"/>
        <v>Dokdonella</v>
      </c>
      <c r="F1040" t="s">
        <v>2369</v>
      </c>
      <c r="G1040" s="5">
        <v>1</v>
      </c>
      <c r="H1040" t="s">
        <v>1978</v>
      </c>
      <c r="I1040" s="5">
        <v>1</v>
      </c>
      <c r="J1040" t="s">
        <v>1980</v>
      </c>
      <c r="K1040" s="5">
        <v>1</v>
      </c>
      <c r="L1040" t="s">
        <v>2531</v>
      </c>
      <c r="M1040" s="5">
        <v>1</v>
      </c>
      <c r="N1040" t="s">
        <v>2576</v>
      </c>
      <c r="O1040" s="5">
        <v>1</v>
      </c>
      <c r="P1040" t="s">
        <v>2577</v>
      </c>
      <c r="Q1040" s="5">
        <v>1</v>
      </c>
      <c r="R1040" t="s">
        <v>2229</v>
      </c>
      <c r="S1040" t="str">
        <f t="shared" si="50"/>
        <v>Dokdonella_fugitiva_(AJ969432)</v>
      </c>
      <c r="T1040" t="str">
        <f>VLOOKUP(Selected!S1040,SILVA_ACT!$C$2:$Z$126,19,FALSE)</f>
        <v>Bacteria</v>
      </c>
      <c r="U1040" t="str">
        <f>VLOOKUP(Selected!S1040,SILVA_ACT!$C$2:$Z$126,20,FALSE)</f>
        <v>Proteobacteria</v>
      </c>
      <c r="V1040" t="str">
        <f>VLOOKUP(Selected!S1040,SILVA_ACT!$C$2:$Z$126,21,FALSE)</f>
        <v>Gammaproteobacteria</v>
      </c>
      <c r="W1040" t="str">
        <f>VLOOKUP(Selected!S1040,SILVA_ACT!$C$2:$Z$126,22,FALSE)</f>
        <v>Xanthomonadales</v>
      </c>
      <c r="X1040" t="str">
        <f>VLOOKUP(Selected!S1040,SILVA_ACT!$C$2:$Z$126,23,FALSE)</f>
        <v>Rhodanobacteraceae</v>
      </c>
      <c r="Y1040" t="str">
        <f>VLOOKUP(Selected!S1040,SILVA_ACT!$C$2:$Z$126,24,FALSE)</f>
        <v>Dokdonella</v>
      </c>
    </row>
    <row r="1041" spans="1:25">
      <c r="A1041" t="s">
        <v>2183</v>
      </c>
      <c r="B1041" t="s">
        <v>2230</v>
      </c>
      <c r="C1041" t="s">
        <v>2060</v>
      </c>
      <c r="D1041">
        <f t="shared" si="48"/>
        <v>1497</v>
      </c>
      <c r="E1041" t="str">
        <f t="shared" si="49"/>
        <v>Thermomonas</v>
      </c>
      <c r="F1041" t="s">
        <v>2369</v>
      </c>
      <c r="G1041" s="5">
        <v>1</v>
      </c>
      <c r="H1041" t="s">
        <v>1978</v>
      </c>
      <c r="I1041" s="5">
        <v>1</v>
      </c>
      <c r="J1041" t="s">
        <v>1980</v>
      </c>
      <c r="K1041" s="5">
        <v>1</v>
      </c>
      <c r="L1041" t="s">
        <v>2531</v>
      </c>
      <c r="M1041" s="5">
        <v>1</v>
      </c>
      <c r="N1041" t="s">
        <v>2576</v>
      </c>
      <c r="O1041" s="5">
        <v>1</v>
      </c>
      <c r="P1041" t="s">
        <v>2700</v>
      </c>
      <c r="Q1041" s="5">
        <v>1</v>
      </c>
      <c r="R1041" t="s">
        <v>2230</v>
      </c>
      <c r="S1041" t="str">
        <f t="shared" si="50"/>
        <v>Thermomonas_brevis_(NR_025578.1)</v>
      </c>
      <c r="T1041" t="str">
        <f>VLOOKUP(Selected!S1041,SILVA_ACT!$C$2:$Z$126,19,FALSE)</f>
        <v>Bacteria</v>
      </c>
      <c r="U1041" t="str">
        <f>VLOOKUP(Selected!S1041,SILVA_ACT!$C$2:$Z$126,20,FALSE)</f>
        <v>Proteobacteria</v>
      </c>
      <c r="V1041" t="str">
        <f>VLOOKUP(Selected!S1041,SILVA_ACT!$C$2:$Z$126,21,FALSE)</f>
        <v>Gammaproteobacteria</v>
      </c>
      <c r="W1041" t="str">
        <f>VLOOKUP(Selected!S1041,SILVA_ACT!$C$2:$Z$126,22,FALSE)</f>
        <v>Xanthomonadales</v>
      </c>
      <c r="X1041" t="str">
        <f>VLOOKUP(Selected!S1041,SILVA_ACT!$C$2:$Z$126,23,FALSE)</f>
        <v>Xanthomonadaceae</v>
      </c>
      <c r="Y1041" t="str">
        <f>VLOOKUP(Selected!S1041,SILVA_ACT!$C$2:$Z$126,24,FALSE)</f>
        <v>Thermomonas</v>
      </c>
    </row>
    <row r="1042" spans="1:25">
      <c r="A1042" t="s">
        <v>2183</v>
      </c>
      <c r="B1042" t="s">
        <v>2231</v>
      </c>
      <c r="C1042" t="s">
        <v>2179</v>
      </c>
      <c r="D1042">
        <f t="shared" si="48"/>
        <v>505</v>
      </c>
      <c r="E1042" t="e">
        <f t="shared" si="49"/>
        <v>#N/A</v>
      </c>
      <c r="F1042" t="s">
        <v>2369</v>
      </c>
      <c r="G1042" s="5">
        <v>1</v>
      </c>
      <c r="H1042" t="s">
        <v>1978</v>
      </c>
      <c r="I1042" s="5">
        <v>1</v>
      </c>
      <c r="J1042" t="s">
        <v>1980</v>
      </c>
      <c r="K1042" s="5">
        <v>1</v>
      </c>
      <c r="L1042" t="s">
        <v>2378</v>
      </c>
      <c r="M1042" s="5">
        <v>0.9</v>
      </c>
      <c r="N1042" t="s">
        <v>2379</v>
      </c>
      <c r="O1042" s="5">
        <v>0.68</v>
      </c>
      <c r="P1042" t="s">
        <v>2410</v>
      </c>
      <c r="Q1042" s="5">
        <v>0.41</v>
      </c>
      <c r="R1042" t="s">
        <v>2231</v>
      </c>
      <c r="S1042" t="str">
        <f t="shared" si="50"/>
        <v>Uncultured,_steel_waste_(EU447525.1)</v>
      </c>
      <c r="T1042" t="e">
        <f>VLOOKUP(Selected!S1042,SILVA_ACT!$C$2:$Z$126,19,FALSE)</f>
        <v>#N/A</v>
      </c>
      <c r="U1042" t="e">
        <f>VLOOKUP(Selected!S1042,SILVA_ACT!$C$2:$Z$126,20,FALSE)</f>
        <v>#N/A</v>
      </c>
      <c r="V1042" t="e">
        <f>VLOOKUP(Selected!S1042,SILVA_ACT!$C$2:$Z$126,21,FALSE)</f>
        <v>#N/A</v>
      </c>
      <c r="W1042" t="e">
        <f>VLOOKUP(Selected!S1042,SILVA_ACT!$C$2:$Z$126,22,FALSE)</f>
        <v>#N/A</v>
      </c>
      <c r="X1042" t="e">
        <f>VLOOKUP(Selected!S1042,SILVA_ACT!$C$2:$Z$126,23,FALSE)</f>
        <v>#N/A</v>
      </c>
      <c r="Y1042" t="e">
        <f>VLOOKUP(Selected!S1042,SILVA_ACT!$C$2:$Z$126,24,FALSE)</f>
        <v>#N/A</v>
      </c>
    </row>
    <row r="1043" spans="1:25">
      <c r="A1043" t="s">
        <v>2183</v>
      </c>
      <c r="B1043" t="s">
        <v>2232</v>
      </c>
      <c r="C1043" t="s">
        <v>2180</v>
      </c>
      <c r="D1043">
        <f t="shared" si="48"/>
        <v>505</v>
      </c>
      <c r="E1043" t="e">
        <f t="shared" si="49"/>
        <v>#N/A</v>
      </c>
      <c r="F1043" t="s">
        <v>2369</v>
      </c>
      <c r="G1043" s="5">
        <v>1</v>
      </c>
      <c r="H1043" t="s">
        <v>1978</v>
      </c>
      <c r="I1043" s="5">
        <v>1</v>
      </c>
      <c r="J1043" t="s">
        <v>1980</v>
      </c>
      <c r="K1043" s="5">
        <v>1</v>
      </c>
      <c r="L1043" t="s">
        <v>2378</v>
      </c>
      <c r="M1043" s="5">
        <v>0.9</v>
      </c>
      <c r="N1043" t="s">
        <v>2379</v>
      </c>
      <c r="O1043" s="5">
        <v>0.67</v>
      </c>
      <c r="P1043" t="s">
        <v>2410</v>
      </c>
      <c r="Q1043" s="5">
        <v>0.41</v>
      </c>
      <c r="R1043" t="s">
        <v>2232</v>
      </c>
      <c r="S1043" t="str">
        <f t="shared" si="50"/>
        <v>Uncultured,_steel_waste_(EU447521.1)</v>
      </c>
      <c r="T1043" t="e">
        <f>VLOOKUP(Selected!S1043,SILVA_ACT!$C$2:$Z$126,19,FALSE)</f>
        <v>#N/A</v>
      </c>
      <c r="U1043" t="e">
        <f>VLOOKUP(Selected!S1043,SILVA_ACT!$C$2:$Z$126,20,FALSE)</f>
        <v>#N/A</v>
      </c>
      <c r="V1043" t="e">
        <f>VLOOKUP(Selected!S1043,SILVA_ACT!$C$2:$Z$126,21,FALSE)</f>
        <v>#N/A</v>
      </c>
      <c r="W1043" t="e">
        <f>VLOOKUP(Selected!S1043,SILVA_ACT!$C$2:$Z$126,22,FALSE)</f>
        <v>#N/A</v>
      </c>
      <c r="X1043" t="e">
        <f>VLOOKUP(Selected!S1043,SILVA_ACT!$C$2:$Z$126,23,FALSE)</f>
        <v>#N/A</v>
      </c>
      <c r="Y1043" t="e">
        <f>VLOOKUP(Selected!S1043,SILVA_ACT!$C$2:$Z$126,24,FALSE)</f>
        <v>#N/A</v>
      </c>
    </row>
    <row r="1044" spans="1:25">
      <c r="A1044" t="s">
        <v>2183</v>
      </c>
      <c r="B1044" t="s">
        <v>2233</v>
      </c>
      <c r="C1044" t="s">
        <v>2181</v>
      </c>
      <c r="D1044">
        <f t="shared" si="48"/>
        <v>505</v>
      </c>
      <c r="E1044" t="e">
        <f t="shared" si="49"/>
        <v>#N/A</v>
      </c>
      <c r="F1044" t="s">
        <v>2369</v>
      </c>
      <c r="G1044" s="5">
        <v>1</v>
      </c>
      <c r="H1044" t="s">
        <v>1978</v>
      </c>
      <c r="I1044" s="5">
        <v>1</v>
      </c>
      <c r="J1044" t="s">
        <v>1980</v>
      </c>
      <c r="K1044" s="5">
        <v>1</v>
      </c>
      <c r="L1044" t="s">
        <v>2378</v>
      </c>
      <c r="M1044" s="5">
        <v>0.88</v>
      </c>
      <c r="N1044" t="s">
        <v>2379</v>
      </c>
      <c r="O1044" s="5">
        <v>0.69</v>
      </c>
      <c r="P1044" t="s">
        <v>2410</v>
      </c>
      <c r="Q1044" s="5">
        <v>0.42</v>
      </c>
      <c r="R1044" t="s">
        <v>2233</v>
      </c>
      <c r="S1044" t="str">
        <f t="shared" si="50"/>
        <v>Uncultured,_steel_waste_(EU447526.1)</v>
      </c>
      <c r="T1044" t="e">
        <f>VLOOKUP(Selected!S1044,SILVA_ACT!$C$2:$Z$126,19,FALSE)</f>
        <v>#N/A</v>
      </c>
      <c r="U1044" t="e">
        <f>VLOOKUP(Selected!S1044,SILVA_ACT!$C$2:$Z$126,20,FALSE)</f>
        <v>#N/A</v>
      </c>
      <c r="V1044" t="e">
        <f>VLOOKUP(Selected!S1044,SILVA_ACT!$C$2:$Z$126,21,FALSE)</f>
        <v>#N/A</v>
      </c>
      <c r="W1044" t="e">
        <f>VLOOKUP(Selected!S1044,SILVA_ACT!$C$2:$Z$126,22,FALSE)</f>
        <v>#N/A</v>
      </c>
      <c r="X1044" t="e">
        <f>VLOOKUP(Selected!S1044,SILVA_ACT!$C$2:$Z$126,23,FALSE)</f>
        <v>#N/A</v>
      </c>
      <c r="Y1044" t="e">
        <f>VLOOKUP(Selected!S1044,SILVA_ACT!$C$2:$Z$126,24,FALSE)</f>
        <v>#N/A</v>
      </c>
    </row>
    <row r="1045" spans="1:25">
      <c r="A1045" t="s">
        <v>2183</v>
      </c>
      <c r="B1045" t="s">
        <v>2234</v>
      </c>
      <c r="C1045" t="s">
        <v>1944</v>
      </c>
      <c r="D1045">
        <f t="shared" si="48"/>
        <v>1498</v>
      </c>
      <c r="E1045" t="str">
        <f>X1045</f>
        <v>Beggiatoaceae</v>
      </c>
      <c r="F1045" t="s">
        <v>2369</v>
      </c>
      <c r="G1045" s="5">
        <v>1</v>
      </c>
      <c r="H1045" t="s">
        <v>1978</v>
      </c>
      <c r="I1045" s="5">
        <v>1</v>
      </c>
      <c r="J1045" t="s">
        <v>1980</v>
      </c>
      <c r="K1045" s="5">
        <v>1</v>
      </c>
      <c r="L1045" t="s">
        <v>2378</v>
      </c>
      <c r="M1045" s="5">
        <v>0.93</v>
      </c>
      <c r="N1045" t="s">
        <v>2379</v>
      </c>
      <c r="O1045" s="5">
        <v>0.9</v>
      </c>
      <c r="P1045" t="s">
        <v>2410</v>
      </c>
      <c r="Q1045" s="5">
        <v>0.37</v>
      </c>
      <c r="R1045" t="s">
        <v>2234</v>
      </c>
      <c r="S1045" t="str">
        <f t="shared" si="50"/>
        <v>Uncultured,_biocathode,_China_(JN541149.1)</v>
      </c>
      <c r="T1045" t="str">
        <f>VLOOKUP(Selected!S1045,SILVA_ACT!$C$2:$Z$126,19,FALSE)</f>
        <v>Bacteria</v>
      </c>
      <c r="U1045" t="str">
        <f>VLOOKUP(Selected!S1045,SILVA_ACT!$C$2:$Z$126,20,FALSE)</f>
        <v>Proteobacteria</v>
      </c>
      <c r="V1045" t="str">
        <f>VLOOKUP(Selected!S1045,SILVA_ACT!$C$2:$Z$126,21,FALSE)</f>
        <v>Gammaproteobacteria</v>
      </c>
      <c r="W1045" t="str">
        <f>VLOOKUP(Selected!S1045,SILVA_ACT!$C$2:$Z$126,22,FALSE)</f>
        <v>Beggiatoales</v>
      </c>
      <c r="X1045" t="str">
        <f>VLOOKUP(Selected!S1045,SILVA_ACT!$C$2:$Z$126,23,FALSE)</f>
        <v>Beggiatoaceae</v>
      </c>
      <c r="Y1045" t="str">
        <f>VLOOKUP(Selected!S1045,SILVA_ACT!$C$2:$Z$126,24,FALSE)</f>
        <v>uncultured</v>
      </c>
    </row>
    <row r="1046" spans="1:25">
      <c r="A1046" t="s">
        <v>2183</v>
      </c>
      <c r="B1046" t="s">
        <v>2235</v>
      </c>
      <c r="C1046" t="s">
        <v>1950</v>
      </c>
      <c r="D1046">
        <f t="shared" si="48"/>
        <v>1498</v>
      </c>
      <c r="E1046" t="str">
        <f>X1046</f>
        <v>Beggiatoaceae</v>
      </c>
      <c r="F1046" t="s">
        <v>2369</v>
      </c>
      <c r="G1046" s="5">
        <v>1</v>
      </c>
      <c r="H1046" t="s">
        <v>1978</v>
      </c>
      <c r="I1046" s="5">
        <v>1</v>
      </c>
      <c r="J1046" t="s">
        <v>1980</v>
      </c>
      <c r="K1046" s="5">
        <v>1</v>
      </c>
      <c r="L1046" t="s">
        <v>2378</v>
      </c>
      <c r="M1046" s="5">
        <v>0.91</v>
      </c>
      <c r="N1046" t="s">
        <v>2379</v>
      </c>
      <c r="O1046" s="5">
        <v>0.89</v>
      </c>
      <c r="P1046" t="s">
        <v>2380</v>
      </c>
      <c r="Q1046" s="5">
        <v>0.45</v>
      </c>
      <c r="R1046" t="s">
        <v>2235</v>
      </c>
      <c r="S1046" t="str">
        <f t="shared" si="50"/>
        <v>Uncultured,_biocathode,_China_(JN802222.1)</v>
      </c>
      <c r="T1046" t="str">
        <f>VLOOKUP(Selected!S1046,SILVA_ACT!$C$2:$Z$126,19,FALSE)</f>
        <v>Bacteria</v>
      </c>
      <c r="U1046" t="str">
        <f>VLOOKUP(Selected!S1046,SILVA_ACT!$C$2:$Z$126,20,FALSE)</f>
        <v>Proteobacteria</v>
      </c>
      <c r="V1046" t="str">
        <f>VLOOKUP(Selected!S1046,SILVA_ACT!$C$2:$Z$126,21,FALSE)</f>
        <v>Gammaproteobacteria</v>
      </c>
      <c r="W1046" t="str">
        <f>VLOOKUP(Selected!S1046,SILVA_ACT!$C$2:$Z$126,22,FALSE)</f>
        <v>Beggiatoales</v>
      </c>
      <c r="X1046" t="str">
        <f>VLOOKUP(Selected!S1046,SILVA_ACT!$C$2:$Z$126,23,FALSE)</f>
        <v>Beggiatoaceae</v>
      </c>
      <c r="Y1046" t="str">
        <f>VLOOKUP(Selected!S1046,SILVA_ACT!$C$2:$Z$126,24,FALSE)</f>
        <v>uncultured</v>
      </c>
    </row>
    <row r="1047" spans="1:25">
      <c r="A1047" t="s">
        <v>2183</v>
      </c>
      <c r="B1047" t="s">
        <v>2236</v>
      </c>
      <c r="C1047" t="s">
        <v>567</v>
      </c>
      <c r="D1047">
        <f t="shared" si="48"/>
        <v>631</v>
      </c>
      <c r="E1047" t="e">
        <f t="shared" si="49"/>
        <v>#N/A</v>
      </c>
      <c r="F1047" t="s">
        <v>2369</v>
      </c>
      <c r="G1047" s="5">
        <v>1</v>
      </c>
      <c r="H1047" t="s">
        <v>1978</v>
      </c>
      <c r="I1047" s="5">
        <v>1</v>
      </c>
      <c r="J1047" t="s">
        <v>1980</v>
      </c>
      <c r="K1047" s="5">
        <v>1</v>
      </c>
      <c r="L1047" t="s">
        <v>2378</v>
      </c>
      <c r="M1047" s="5">
        <v>0.82</v>
      </c>
      <c r="N1047" t="s">
        <v>2379</v>
      </c>
      <c r="O1047" s="5">
        <v>0.82</v>
      </c>
      <c r="P1047" t="s">
        <v>2546</v>
      </c>
      <c r="Q1047" s="5">
        <v>0.75</v>
      </c>
      <c r="R1047" t="s">
        <v>2236</v>
      </c>
      <c r="S1047" t="str">
        <f t="shared" si="50"/>
        <v>Uncultured,_biocathode,_Germany_(KJ600342.1)</v>
      </c>
      <c r="T1047" t="e">
        <f>VLOOKUP(Selected!S1047,SILVA_ACT!$C$2:$Z$126,19,FALSE)</f>
        <v>#N/A</v>
      </c>
      <c r="U1047" t="e">
        <f>VLOOKUP(Selected!S1047,SILVA_ACT!$C$2:$Z$126,20,FALSE)</f>
        <v>#N/A</v>
      </c>
      <c r="V1047" t="e">
        <f>VLOOKUP(Selected!S1047,SILVA_ACT!$C$2:$Z$126,21,FALSE)</f>
        <v>#N/A</v>
      </c>
      <c r="W1047" t="e">
        <f>VLOOKUP(Selected!S1047,SILVA_ACT!$C$2:$Z$126,22,FALSE)</f>
        <v>#N/A</v>
      </c>
      <c r="X1047" t="e">
        <f>VLOOKUP(Selected!S1047,SILVA_ACT!$C$2:$Z$126,23,FALSE)</f>
        <v>#N/A</v>
      </c>
      <c r="Y1047" t="e">
        <f>VLOOKUP(Selected!S1047,SILVA_ACT!$C$2:$Z$126,24,FALSE)</f>
        <v>#N/A</v>
      </c>
    </row>
    <row r="1048" spans="1:25">
      <c r="A1048" t="s">
        <v>2183</v>
      </c>
      <c r="B1048" t="s">
        <v>2237</v>
      </c>
      <c r="C1048" t="s">
        <v>477</v>
      </c>
      <c r="D1048">
        <f t="shared" si="48"/>
        <v>639</v>
      </c>
      <c r="E1048" t="e">
        <f t="shared" si="49"/>
        <v>#N/A</v>
      </c>
      <c r="F1048" t="s">
        <v>2369</v>
      </c>
      <c r="G1048" s="5">
        <v>1</v>
      </c>
      <c r="H1048" t="s">
        <v>1978</v>
      </c>
      <c r="I1048" s="5">
        <v>1</v>
      </c>
      <c r="J1048" t="s">
        <v>1980</v>
      </c>
      <c r="K1048" s="5">
        <v>0.99</v>
      </c>
      <c r="L1048" t="s">
        <v>2378</v>
      </c>
      <c r="M1048" s="5">
        <v>0.9</v>
      </c>
      <c r="N1048" t="s">
        <v>2379</v>
      </c>
      <c r="O1048" s="5">
        <v>0.9</v>
      </c>
      <c r="P1048" t="s">
        <v>2546</v>
      </c>
      <c r="Q1048" s="5">
        <v>0.86</v>
      </c>
      <c r="R1048" t="s">
        <v>2237</v>
      </c>
      <c r="S1048" t="str">
        <f t="shared" si="50"/>
        <v>Uncultured,_biocathode,_Germany_(KJ600388.1)</v>
      </c>
      <c r="T1048" t="e">
        <f>VLOOKUP(Selected!S1048,SILVA_ACT!$C$2:$Z$126,19,FALSE)</f>
        <v>#N/A</v>
      </c>
      <c r="U1048" t="e">
        <f>VLOOKUP(Selected!S1048,SILVA_ACT!$C$2:$Z$126,20,FALSE)</f>
        <v>#N/A</v>
      </c>
      <c r="V1048" t="e">
        <f>VLOOKUP(Selected!S1048,SILVA_ACT!$C$2:$Z$126,21,FALSE)</f>
        <v>#N/A</v>
      </c>
      <c r="W1048" t="e">
        <f>VLOOKUP(Selected!S1048,SILVA_ACT!$C$2:$Z$126,22,FALSE)</f>
        <v>#N/A</v>
      </c>
      <c r="X1048" t="e">
        <f>VLOOKUP(Selected!S1048,SILVA_ACT!$C$2:$Z$126,23,FALSE)</f>
        <v>#N/A</v>
      </c>
      <c r="Y1048" t="e">
        <f>VLOOKUP(Selected!S1048,SILVA_ACT!$C$2:$Z$126,24,FALSE)</f>
        <v>#N/A</v>
      </c>
    </row>
    <row r="1049" spans="1:25">
      <c r="A1049" t="s">
        <v>2183</v>
      </c>
      <c r="B1049" t="s">
        <v>2238</v>
      </c>
      <c r="C1049" t="s">
        <v>56</v>
      </c>
      <c r="D1049">
        <f t="shared" si="48"/>
        <v>640</v>
      </c>
      <c r="E1049" t="e">
        <f t="shared" si="49"/>
        <v>#N/A</v>
      </c>
      <c r="F1049" t="s">
        <v>2369</v>
      </c>
      <c r="G1049" s="5">
        <v>1</v>
      </c>
      <c r="H1049" t="s">
        <v>1978</v>
      </c>
      <c r="I1049" s="5">
        <v>1</v>
      </c>
      <c r="J1049" t="s">
        <v>1980</v>
      </c>
      <c r="K1049" s="5">
        <v>1</v>
      </c>
      <c r="L1049" t="s">
        <v>2378</v>
      </c>
      <c r="M1049" s="5">
        <v>0.88</v>
      </c>
      <c r="N1049" t="s">
        <v>2379</v>
      </c>
      <c r="O1049" s="5">
        <v>0.88</v>
      </c>
      <c r="P1049" t="s">
        <v>2546</v>
      </c>
      <c r="Q1049" s="5">
        <v>0.82</v>
      </c>
      <c r="R1049" t="s">
        <v>2238</v>
      </c>
      <c r="S1049" t="str">
        <f t="shared" si="50"/>
        <v>Uncultured,_biocathode,_Germany_(KJ600599.1)</v>
      </c>
      <c r="T1049" t="e">
        <f>VLOOKUP(Selected!S1049,SILVA_ACT!$C$2:$Z$126,19,FALSE)</f>
        <v>#N/A</v>
      </c>
      <c r="U1049" t="e">
        <f>VLOOKUP(Selected!S1049,SILVA_ACT!$C$2:$Z$126,20,FALSE)</f>
        <v>#N/A</v>
      </c>
      <c r="V1049" t="e">
        <f>VLOOKUP(Selected!S1049,SILVA_ACT!$C$2:$Z$126,21,FALSE)</f>
        <v>#N/A</v>
      </c>
      <c r="W1049" t="e">
        <f>VLOOKUP(Selected!S1049,SILVA_ACT!$C$2:$Z$126,22,FALSE)</f>
        <v>#N/A</v>
      </c>
      <c r="X1049" t="e">
        <f>VLOOKUP(Selected!S1049,SILVA_ACT!$C$2:$Z$126,23,FALSE)</f>
        <v>#N/A</v>
      </c>
      <c r="Y1049" t="e">
        <f>VLOOKUP(Selected!S1049,SILVA_ACT!$C$2:$Z$126,24,FALSE)</f>
        <v>#N/A</v>
      </c>
    </row>
    <row r="1050" spans="1:25">
      <c r="A1050" t="s">
        <v>2368</v>
      </c>
      <c r="B1050" t="s">
        <v>2367</v>
      </c>
      <c r="C1050" t="s">
        <v>2008</v>
      </c>
      <c r="D1050">
        <v>1461</v>
      </c>
      <c r="E1050" t="str">
        <f>X1050</f>
        <v>Halorhodospiraceae</v>
      </c>
      <c r="F1050" t="s">
        <v>2369</v>
      </c>
      <c r="G1050" s="5">
        <v>1</v>
      </c>
      <c r="H1050" t="s">
        <v>1978</v>
      </c>
      <c r="I1050" s="5">
        <v>1</v>
      </c>
      <c r="J1050" t="s">
        <v>1980</v>
      </c>
      <c r="K1050" s="5">
        <v>1</v>
      </c>
      <c r="L1050" t="s">
        <v>2378</v>
      </c>
      <c r="M1050" s="5">
        <v>1</v>
      </c>
      <c r="N1050" t="s">
        <v>2379</v>
      </c>
      <c r="O1050" s="5">
        <v>1</v>
      </c>
      <c r="P1050" t="s">
        <v>2840</v>
      </c>
      <c r="Q1050" s="5">
        <v>1</v>
      </c>
      <c r="R1050" t="str">
        <f>VLOOKUP(B1050,[1]Sheet1!$I$1:$J$78,2,FALSE)</f>
        <v>Alkalilimnicola ehrlichii MLHE-1 (AF406554)</v>
      </c>
      <c r="S1050" t="str">
        <f t="shared" si="50"/>
        <v>AF406554.1.1461</v>
      </c>
      <c r="T1050" t="str">
        <f>VLOOKUP(Selected!S1050,SILVA_ACT!$C$2:$Z$126,19,FALSE)</f>
        <v>Bacteria</v>
      </c>
      <c r="U1050" t="str">
        <f>VLOOKUP(Selected!S1050,SILVA_ACT!$C$2:$Z$126,20,FALSE)</f>
        <v>Proteobacteria</v>
      </c>
      <c r="V1050" t="str">
        <f>VLOOKUP(Selected!S1050,SILVA_ACT!$C$2:$Z$126,21,FALSE)</f>
        <v>Gammaproteobacteria</v>
      </c>
      <c r="W1050" t="str">
        <f>VLOOKUP(Selected!S1050,SILVA_ACT!$C$2:$Z$126,22,FALSE)</f>
        <v>Nitrococcales</v>
      </c>
      <c r="X1050" t="str">
        <f>VLOOKUP(Selected!S1050,SILVA_ACT!$C$2:$Z$126,23,FALSE)</f>
        <v>Halorhodospiraceae</v>
      </c>
      <c r="Y1050">
        <f>VLOOKUP(Selected!S1050,SILVA_ACT!$C$2:$Z$126,24,FALSE)</f>
        <v>0</v>
      </c>
    </row>
    <row r="1051" spans="1:25">
      <c r="A1051" t="s">
        <v>2368</v>
      </c>
      <c r="B1051" t="s">
        <v>2366</v>
      </c>
      <c r="C1051" t="s">
        <v>2001</v>
      </c>
      <c r="D1051">
        <v>1524</v>
      </c>
      <c r="E1051" t="str">
        <f>X1051</f>
        <v>Ectothiorhodospiraceae</v>
      </c>
      <c r="F1051" t="s">
        <v>2369</v>
      </c>
      <c r="G1051" s="5">
        <v>1</v>
      </c>
      <c r="H1051" t="s">
        <v>1978</v>
      </c>
      <c r="I1051" s="5">
        <v>1</v>
      </c>
      <c r="J1051" t="s">
        <v>1980</v>
      </c>
      <c r="K1051" s="5">
        <v>1</v>
      </c>
      <c r="L1051" t="s">
        <v>2378</v>
      </c>
      <c r="M1051" s="5">
        <v>1</v>
      </c>
      <c r="N1051" t="s">
        <v>2379</v>
      </c>
      <c r="O1051" s="5">
        <v>1</v>
      </c>
      <c r="P1051" t="s">
        <v>2839</v>
      </c>
      <c r="Q1051" s="5">
        <v>1</v>
      </c>
      <c r="R1051" t="str">
        <f>VLOOKUP(B1051,[1]Sheet1!$I$1:$J$78,2,FALSE)</f>
        <v>Thiorhodospira sibirica ATCC 700588 (AGFD01000020)</v>
      </c>
      <c r="S1051" t="str">
        <f t="shared" si="50"/>
        <v>AGFD01000020.25655.27178</v>
      </c>
      <c r="T1051" t="str">
        <f>VLOOKUP(Selected!S1051,SILVA_ACT!$C$2:$Z$126,19,FALSE)</f>
        <v>Bacteria</v>
      </c>
      <c r="U1051" t="str">
        <f>VLOOKUP(Selected!S1051,SILVA_ACT!$C$2:$Z$126,20,FALSE)</f>
        <v>Proteobacteria</v>
      </c>
      <c r="V1051" t="str">
        <f>VLOOKUP(Selected!S1051,SILVA_ACT!$C$2:$Z$126,21,FALSE)</f>
        <v>Gammaproteobacteria</v>
      </c>
      <c r="W1051" t="str">
        <f>VLOOKUP(Selected!S1051,SILVA_ACT!$C$2:$Z$126,22,FALSE)</f>
        <v>Ectothiorhodospirales</v>
      </c>
      <c r="X1051" t="str">
        <f>VLOOKUP(Selected!S1051,SILVA_ACT!$C$2:$Z$126,23,FALSE)</f>
        <v>Ectothiorhodospiraceae</v>
      </c>
      <c r="Y1051">
        <f>VLOOKUP(Selected!S1051,SILVA_ACT!$C$2:$Z$126,24,FALSE)</f>
        <v>0</v>
      </c>
    </row>
    <row r="1052" spans="1:25">
      <c r="A1052" t="s">
        <v>2368</v>
      </c>
      <c r="B1052" t="s">
        <v>2365</v>
      </c>
      <c r="C1052" t="s">
        <v>2363</v>
      </c>
      <c r="D1052">
        <v>1516</v>
      </c>
      <c r="E1052" t="str">
        <f t="shared" si="49"/>
        <v>Ectothiorhodospira</v>
      </c>
      <c r="F1052" t="s">
        <v>2369</v>
      </c>
      <c r="G1052" s="5">
        <v>1</v>
      </c>
      <c r="H1052" t="s">
        <v>1978</v>
      </c>
      <c r="I1052" s="5">
        <v>1</v>
      </c>
      <c r="J1052" t="s">
        <v>1980</v>
      </c>
      <c r="K1052" s="5">
        <v>1</v>
      </c>
      <c r="L1052" t="s">
        <v>2378</v>
      </c>
      <c r="M1052" s="5">
        <v>1</v>
      </c>
      <c r="N1052" t="s">
        <v>2379</v>
      </c>
      <c r="O1052" s="5">
        <v>1</v>
      </c>
      <c r="P1052" t="s">
        <v>2860</v>
      </c>
      <c r="Q1052" s="5">
        <v>1</v>
      </c>
      <c r="R1052" t="str">
        <f>VLOOKUP(B1052,[1]Sheet1!$I$1:$J$78,2,FALSE)</f>
        <v>Ectothiorhodospira haloalkaliphila ATCC 51935 (AJUE01000026)</v>
      </c>
      <c r="S1052" t="str">
        <f t="shared" si="50"/>
        <v>AJUE01000026.16608.18123</v>
      </c>
      <c r="T1052" t="str">
        <f>VLOOKUP(Selected!S1052,SILVA_ACT!$C$2:$Z$126,19,FALSE)</f>
        <v>Bacteria</v>
      </c>
      <c r="U1052" t="str">
        <f>VLOOKUP(Selected!S1052,SILVA_ACT!$C$2:$Z$126,20,FALSE)</f>
        <v>Proteobacteria</v>
      </c>
      <c r="V1052" t="str">
        <f>VLOOKUP(Selected!S1052,SILVA_ACT!$C$2:$Z$126,21,FALSE)</f>
        <v>Gammaproteobacteria</v>
      </c>
      <c r="W1052" t="str">
        <f>VLOOKUP(Selected!S1052,SILVA_ACT!$C$2:$Z$126,22,FALSE)</f>
        <v>Ectothiorhodospirales</v>
      </c>
      <c r="X1052" t="str">
        <f>VLOOKUP(Selected!S1052,SILVA_ACT!$C$2:$Z$126,23,FALSE)</f>
        <v>Ectothiorhodospiraceae</v>
      </c>
      <c r="Y1052" t="str">
        <f>VLOOKUP(Selected!S1052,SILVA_ACT!$C$2:$Z$126,24,FALSE)</f>
        <v>Ectothiorhodospira</v>
      </c>
    </row>
    <row r="1053" spans="1:25">
      <c r="A1053" t="s">
        <v>2368</v>
      </c>
      <c r="B1053" t="s">
        <v>2364</v>
      </c>
      <c r="C1053" t="s">
        <v>2363</v>
      </c>
      <c r="D1053">
        <v>1516</v>
      </c>
      <c r="E1053" t="str">
        <f t="shared" si="49"/>
        <v>Ectothiorhodospira</v>
      </c>
      <c r="F1053" t="s">
        <v>2369</v>
      </c>
      <c r="G1053" s="5">
        <v>1</v>
      </c>
      <c r="H1053" t="s">
        <v>1978</v>
      </c>
      <c r="I1053" s="5">
        <v>1</v>
      </c>
      <c r="J1053" t="s">
        <v>1980</v>
      </c>
      <c r="K1053" s="5">
        <v>1</v>
      </c>
      <c r="L1053" t="s">
        <v>2378</v>
      </c>
      <c r="M1053" s="5">
        <v>1</v>
      </c>
      <c r="N1053" t="s">
        <v>2379</v>
      </c>
      <c r="O1053" s="5">
        <v>1</v>
      </c>
      <c r="P1053" t="s">
        <v>2860</v>
      </c>
      <c r="Q1053" s="5">
        <v>1</v>
      </c>
      <c r="R1053" t="str">
        <f>VLOOKUP(B1053,[1]Sheet1!$I$1:$J$78,2,FALSE)</f>
        <v>Ectothiorhodospira haloalkaliphila ATCC 51935 (AJUE01000026)</v>
      </c>
      <c r="S1053" t="str">
        <f t="shared" si="50"/>
        <v>AJUE01000026.127276.128791</v>
      </c>
      <c r="T1053" t="str">
        <f>VLOOKUP(Selected!S1053,SILVA_ACT!$C$2:$Z$126,19,FALSE)</f>
        <v>Bacteria</v>
      </c>
      <c r="U1053" t="str">
        <f>VLOOKUP(Selected!S1053,SILVA_ACT!$C$2:$Z$126,20,FALSE)</f>
        <v>Proteobacteria</v>
      </c>
      <c r="V1053" t="str">
        <f>VLOOKUP(Selected!S1053,SILVA_ACT!$C$2:$Z$126,21,FALSE)</f>
        <v>Gammaproteobacteria</v>
      </c>
      <c r="W1053" t="str">
        <f>VLOOKUP(Selected!S1053,SILVA_ACT!$C$2:$Z$126,22,FALSE)</f>
        <v>Ectothiorhodospirales</v>
      </c>
      <c r="X1053" t="str">
        <f>VLOOKUP(Selected!S1053,SILVA_ACT!$C$2:$Z$126,23,FALSE)</f>
        <v>Ectothiorhodospiraceae</v>
      </c>
      <c r="Y1053" t="str">
        <f>VLOOKUP(Selected!S1053,SILVA_ACT!$C$2:$Z$126,24,FALSE)</f>
        <v>Ectothiorhodospira</v>
      </c>
    </row>
    <row r="1054" spans="1:25">
      <c r="A1054" t="s">
        <v>2368</v>
      </c>
      <c r="B1054" t="s">
        <v>2362</v>
      </c>
      <c r="C1054" t="s">
        <v>2361</v>
      </c>
      <c r="D1054">
        <v>1520</v>
      </c>
      <c r="E1054" t="str">
        <f t="shared" si="49"/>
        <v>Thioalkalivibrio</v>
      </c>
      <c r="F1054" t="s">
        <v>2369</v>
      </c>
      <c r="G1054" s="5">
        <v>1</v>
      </c>
      <c r="H1054" t="s">
        <v>1978</v>
      </c>
      <c r="I1054" s="5">
        <v>1</v>
      </c>
      <c r="J1054" t="s">
        <v>1980</v>
      </c>
      <c r="K1054" s="5">
        <v>1</v>
      </c>
      <c r="L1054" t="s">
        <v>2378</v>
      </c>
      <c r="M1054" s="5">
        <v>1</v>
      </c>
      <c r="N1054" t="s">
        <v>2379</v>
      </c>
      <c r="O1054" s="5">
        <v>1</v>
      </c>
      <c r="P1054" t="s">
        <v>2861</v>
      </c>
      <c r="Q1054" s="5">
        <v>1</v>
      </c>
      <c r="R1054" t="str">
        <f>VLOOKUP(B1054,[1]Sheet1!$I$1:$J$78,2,FALSE)</f>
        <v>Thioalkalivibrio thiocyanoxidans ARh2 (ARQK01000032)</v>
      </c>
      <c r="S1054" t="str">
        <f t="shared" si="50"/>
        <v>ARQK01000032.31812.33331</v>
      </c>
      <c r="T1054" t="str">
        <f>VLOOKUP(Selected!S1054,SILVA_ACT!$C$2:$Z$126,19,FALSE)</f>
        <v>Bacteria</v>
      </c>
      <c r="U1054" t="str">
        <f>VLOOKUP(Selected!S1054,SILVA_ACT!$C$2:$Z$126,20,FALSE)</f>
        <v>Proteobacteria</v>
      </c>
      <c r="V1054" t="str">
        <f>VLOOKUP(Selected!S1054,SILVA_ACT!$C$2:$Z$126,21,FALSE)</f>
        <v>Gammaproteobacteria</v>
      </c>
      <c r="W1054" t="str">
        <f>VLOOKUP(Selected!S1054,SILVA_ACT!$C$2:$Z$126,22,FALSE)</f>
        <v>Ectothiorhodospirales</v>
      </c>
      <c r="X1054" t="str">
        <f>VLOOKUP(Selected!S1054,SILVA_ACT!$C$2:$Z$126,23,FALSE)</f>
        <v>Ectothiorhodospiraceae</v>
      </c>
      <c r="Y1054" t="str">
        <f>VLOOKUP(Selected!S1054,SILVA_ACT!$C$2:$Z$126,24,FALSE)</f>
        <v>Thioalkalivibrio</v>
      </c>
    </row>
    <row r="1055" spans="1:25">
      <c r="A1055" t="s">
        <v>2368</v>
      </c>
      <c r="B1055" t="s">
        <v>2360</v>
      </c>
      <c r="C1055" t="s">
        <v>2358</v>
      </c>
      <c r="D1055">
        <v>1491</v>
      </c>
      <c r="E1055" t="str">
        <f t="shared" si="49"/>
        <v>Nitrosococcus</v>
      </c>
      <c r="F1055" t="s">
        <v>2369</v>
      </c>
      <c r="G1055" s="5">
        <v>1</v>
      </c>
      <c r="H1055" t="s">
        <v>1978</v>
      </c>
      <c r="I1055" s="5">
        <v>1</v>
      </c>
      <c r="J1055" t="s">
        <v>1980</v>
      </c>
      <c r="K1055" s="5">
        <v>1</v>
      </c>
      <c r="L1055" t="s">
        <v>2378</v>
      </c>
      <c r="M1055" s="5">
        <v>1</v>
      </c>
      <c r="N1055" t="s">
        <v>2420</v>
      </c>
      <c r="O1055" s="5">
        <v>1</v>
      </c>
      <c r="P1055" t="s">
        <v>2862</v>
      </c>
      <c r="Q1055" s="5">
        <v>1</v>
      </c>
      <c r="R1055" t="str">
        <f>VLOOKUP(B1055,[1]Sheet1!$I$1:$J$78,2,FALSE)</f>
        <v>Nitrosococcus oceani ATCC 19707 (CP000127)</v>
      </c>
      <c r="S1055" t="str">
        <f t="shared" si="50"/>
        <v>CP000127.999383.1000873</v>
      </c>
      <c r="T1055" t="str">
        <f>VLOOKUP(Selected!S1055,SILVA_ACT!$C$2:$Z$126,19,FALSE)</f>
        <v>Bacteria</v>
      </c>
      <c r="U1055" t="str">
        <f>VLOOKUP(Selected!S1055,SILVA_ACT!$C$2:$Z$126,20,FALSE)</f>
        <v>Proteobacteria</v>
      </c>
      <c r="V1055" t="str">
        <f>VLOOKUP(Selected!S1055,SILVA_ACT!$C$2:$Z$126,21,FALSE)</f>
        <v>Gammaproteobacteria</v>
      </c>
      <c r="W1055" t="str">
        <f>VLOOKUP(Selected!S1055,SILVA_ACT!$C$2:$Z$126,22,FALSE)</f>
        <v>Nitrosococcales</v>
      </c>
      <c r="X1055" t="str">
        <f>VLOOKUP(Selected!S1055,SILVA_ACT!$C$2:$Z$126,23,FALSE)</f>
        <v>Nitrosococcaceae</v>
      </c>
      <c r="Y1055" t="str">
        <f>VLOOKUP(Selected!S1055,SILVA_ACT!$C$2:$Z$126,24,FALSE)</f>
        <v>Nitrosococcus</v>
      </c>
    </row>
    <row r="1056" spans="1:25">
      <c r="A1056" t="s">
        <v>2368</v>
      </c>
      <c r="B1056" t="s">
        <v>2359</v>
      </c>
      <c r="C1056" t="s">
        <v>2358</v>
      </c>
      <c r="D1056">
        <v>1491</v>
      </c>
      <c r="E1056" t="str">
        <f t="shared" si="49"/>
        <v>Nitrosococcus</v>
      </c>
      <c r="F1056" t="s">
        <v>2369</v>
      </c>
      <c r="G1056" s="5">
        <v>1</v>
      </c>
      <c r="H1056" t="s">
        <v>1978</v>
      </c>
      <c r="I1056" s="5">
        <v>1</v>
      </c>
      <c r="J1056" t="s">
        <v>1980</v>
      </c>
      <c r="K1056" s="5">
        <v>1</v>
      </c>
      <c r="L1056" t="s">
        <v>2378</v>
      </c>
      <c r="M1056" s="5">
        <v>1</v>
      </c>
      <c r="N1056" t="s">
        <v>2420</v>
      </c>
      <c r="O1056" s="5">
        <v>1</v>
      </c>
      <c r="P1056" t="s">
        <v>2862</v>
      </c>
      <c r="Q1056" s="5">
        <v>1</v>
      </c>
      <c r="R1056" t="str">
        <f>VLOOKUP(B1056,[1]Sheet1!$I$1:$J$78,2,FALSE)</f>
        <v>Nitrosococcus oceani ATCC 19707 (CP000127)</v>
      </c>
      <c r="S1056" t="str">
        <f t="shared" si="50"/>
        <v>CP000127.1883213.1884703</v>
      </c>
      <c r="T1056" t="str">
        <f>VLOOKUP(Selected!S1056,SILVA_ACT!$C$2:$Z$126,19,FALSE)</f>
        <v>Bacteria</v>
      </c>
      <c r="U1056" t="str">
        <f>VLOOKUP(Selected!S1056,SILVA_ACT!$C$2:$Z$126,20,FALSE)</f>
        <v>Proteobacteria</v>
      </c>
      <c r="V1056" t="str">
        <f>VLOOKUP(Selected!S1056,SILVA_ACT!$C$2:$Z$126,21,FALSE)</f>
        <v>Gammaproteobacteria</v>
      </c>
      <c r="W1056" t="str">
        <f>VLOOKUP(Selected!S1056,SILVA_ACT!$C$2:$Z$126,22,FALSE)</f>
        <v>Nitrosococcales</v>
      </c>
      <c r="X1056" t="str">
        <f>VLOOKUP(Selected!S1056,SILVA_ACT!$C$2:$Z$126,23,FALSE)</f>
        <v>Nitrosococcaceae</v>
      </c>
      <c r="Y1056" t="str">
        <f>VLOOKUP(Selected!S1056,SILVA_ACT!$C$2:$Z$126,24,FALSE)</f>
        <v>Nitrosococcus</v>
      </c>
    </row>
    <row r="1057" spans="1:25">
      <c r="A1057" t="s">
        <v>2368</v>
      </c>
      <c r="B1057" t="s">
        <v>2357</v>
      </c>
      <c r="C1057" t="s">
        <v>2356</v>
      </c>
      <c r="D1057">
        <v>1538</v>
      </c>
      <c r="E1057" t="str">
        <f t="shared" si="49"/>
        <v>Halorhodospira</v>
      </c>
      <c r="F1057" t="s">
        <v>2369</v>
      </c>
      <c r="G1057" s="5">
        <v>1</v>
      </c>
      <c r="H1057" t="s">
        <v>1978</v>
      </c>
      <c r="I1057" s="5">
        <v>1</v>
      </c>
      <c r="J1057" t="s">
        <v>1980</v>
      </c>
      <c r="K1057" s="5">
        <v>1</v>
      </c>
      <c r="L1057" t="s">
        <v>2378</v>
      </c>
      <c r="M1057" s="5">
        <v>1</v>
      </c>
      <c r="N1057" t="s">
        <v>2379</v>
      </c>
      <c r="O1057" s="5">
        <v>1</v>
      </c>
      <c r="P1057" t="s">
        <v>2863</v>
      </c>
      <c r="Q1057" s="5">
        <v>1</v>
      </c>
      <c r="R1057" t="str">
        <f>VLOOKUP(B1057,[1]Sheet1!$I$1:$J$78,2,FALSE)</f>
        <v>Halorhodospira halophila SL1 (CP000544)</v>
      </c>
      <c r="S1057" t="str">
        <f t="shared" si="50"/>
        <v>CP000544.380025.381562</v>
      </c>
      <c r="T1057" t="str">
        <f>VLOOKUP(Selected!S1057,SILVA_ACT!$C$2:$Z$126,19,FALSE)</f>
        <v>Bacteria</v>
      </c>
      <c r="U1057" t="str">
        <f>VLOOKUP(Selected!S1057,SILVA_ACT!$C$2:$Z$126,20,FALSE)</f>
        <v>Proteobacteria</v>
      </c>
      <c r="V1057" t="str">
        <f>VLOOKUP(Selected!S1057,SILVA_ACT!$C$2:$Z$126,21,FALSE)</f>
        <v>Gammaproteobacteria</v>
      </c>
      <c r="W1057" t="str">
        <f>VLOOKUP(Selected!S1057,SILVA_ACT!$C$2:$Z$126,22,FALSE)</f>
        <v>Nitrococcales</v>
      </c>
      <c r="X1057" t="str">
        <f>VLOOKUP(Selected!S1057,SILVA_ACT!$C$2:$Z$126,23,FALSE)</f>
        <v>Halorhodospiraceae</v>
      </c>
      <c r="Y1057" t="str">
        <f>VLOOKUP(Selected!S1057,SILVA_ACT!$C$2:$Z$126,24,FALSE)</f>
        <v>Halorhodospira</v>
      </c>
    </row>
    <row r="1058" spans="1:25">
      <c r="A1058" t="s">
        <v>2368</v>
      </c>
      <c r="B1058" t="s">
        <v>2355</v>
      </c>
      <c r="C1058" t="s">
        <v>2354</v>
      </c>
      <c r="D1058">
        <v>1538</v>
      </c>
      <c r="E1058" t="str">
        <f t="shared" si="49"/>
        <v>Halorhodospira</v>
      </c>
      <c r="F1058" t="s">
        <v>2369</v>
      </c>
      <c r="G1058" s="5">
        <v>1</v>
      </c>
      <c r="H1058" t="s">
        <v>1978</v>
      </c>
      <c r="I1058" s="5">
        <v>1</v>
      </c>
      <c r="J1058" t="s">
        <v>1980</v>
      </c>
      <c r="K1058" s="5">
        <v>1</v>
      </c>
      <c r="L1058" t="s">
        <v>2378</v>
      </c>
      <c r="M1058" s="5">
        <v>1</v>
      </c>
      <c r="N1058" t="s">
        <v>2379</v>
      </c>
      <c r="O1058" s="5">
        <v>1</v>
      </c>
      <c r="P1058" t="s">
        <v>2863</v>
      </c>
      <c r="Q1058" s="5">
        <v>1</v>
      </c>
      <c r="R1058" t="str">
        <f>VLOOKUP(B1058,[1]Sheet1!$I$1:$J$78,2,FALSE)</f>
        <v>Halorhodospira halophila SL1 (CP000544)</v>
      </c>
      <c r="S1058" t="str">
        <f t="shared" si="50"/>
        <v>CP000544.952248.953785</v>
      </c>
      <c r="T1058" t="str">
        <f>VLOOKUP(Selected!S1058,SILVA_ACT!$C$2:$Z$126,19,FALSE)</f>
        <v>Bacteria</v>
      </c>
      <c r="U1058" t="str">
        <f>VLOOKUP(Selected!S1058,SILVA_ACT!$C$2:$Z$126,20,FALSE)</f>
        <v>Proteobacteria</v>
      </c>
      <c r="V1058" t="str">
        <f>VLOOKUP(Selected!S1058,SILVA_ACT!$C$2:$Z$126,21,FALSE)</f>
        <v>Gammaproteobacteria</v>
      </c>
      <c r="W1058" t="str">
        <f>VLOOKUP(Selected!S1058,SILVA_ACT!$C$2:$Z$126,22,FALSE)</f>
        <v>Nitrococcales</v>
      </c>
      <c r="X1058" t="str">
        <f>VLOOKUP(Selected!S1058,SILVA_ACT!$C$2:$Z$126,23,FALSE)</f>
        <v>Halorhodospiraceae</v>
      </c>
      <c r="Y1058" t="str">
        <f>VLOOKUP(Selected!S1058,SILVA_ACT!$C$2:$Z$126,24,FALSE)</f>
        <v>Halorhodospira</v>
      </c>
    </row>
    <row r="1059" spans="1:25">
      <c r="A1059" t="s">
        <v>2368</v>
      </c>
      <c r="B1059" t="s">
        <v>2353</v>
      </c>
      <c r="C1059" t="s">
        <v>2351</v>
      </c>
      <c r="D1059">
        <v>1533</v>
      </c>
      <c r="E1059" t="str">
        <f t="shared" si="49"/>
        <v>Nitrosococcus</v>
      </c>
      <c r="F1059" t="s">
        <v>2369</v>
      </c>
      <c r="G1059" s="5">
        <v>1</v>
      </c>
      <c r="H1059" t="s">
        <v>1978</v>
      </c>
      <c r="I1059" s="5">
        <v>1</v>
      </c>
      <c r="J1059" t="s">
        <v>1980</v>
      </c>
      <c r="K1059" s="5">
        <v>1</v>
      </c>
      <c r="L1059" t="s">
        <v>2378</v>
      </c>
      <c r="M1059" s="5">
        <v>1</v>
      </c>
      <c r="N1059" t="s">
        <v>2420</v>
      </c>
      <c r="O1059" s="5">
        <v>1</v>
      </c>
      <c r="P1059" t="s">
        <v>2862</v>
      </c>
      <c r="Q1059" s="5">
        <v>1</v>
      </c>
      <c r="R1059" t="str">
        <f>VLOOKUP(B1059,[1]Sheet1!$I$1:$J$78,2,FALSE)</f>
        <v>Nitrosococcus halophilus Nc 4 (CP001798)</v>
      </c>
      <c r="S1059" t="str">
        <f t="shared" si="50"/>
        <v>CP001798.1097922.1099454</v>
      </c>
      <c r="T1059" t="str">
        <f>VLOOKUP(Selected!S1059,SILVA_ACT!$C$2:$Z$126,19,FALSE)</f>
        <v>Bacteria</v>
      </c>
      <c r="U1059" t="str">
        <f>VLOOKUP(Selected!S1059,SILVA_ACT!$C$2:$Z$126,20,FALSE)</f>
        <v>Proteobacteria</v>
      </c>
      <c r="V1059" t="str">
        <f>VLOOKUP(Selected!S1059,SILVA_ACT!$C$2:$Z$126,21,FALSE)</f>
        <v>Gammaproteobacteria</v>
      </c>
      <c r="W1059" t="str">
        <f>VLOOKUP(Selected!S1059,SILVA_ACT!$C$2:$Z$126,22,FALSE)</f>
        <v>Nitrosococcales</v>
      </c>
      <c r="X1059" t="str">
        <f>VLOOKUP(Selected!S1059,SILVA_ACT!$C$2:$Z$126,23,FALSE)</f>
        <v>Nitrosococcaceae</v>
      </c>
      <c r="Y1059" t="str">
        <f>VLOOKUP(Selected!S1059,SILVA_ACT!$C$2:$Z$126,24,FALSE)</f>
        <v>Nitrosococcus</v>
      </c>
    </row>
    <row r="1060" spans="1:25">
      <c r="A1060" t="s">
        <v>2368</v>
      </c>
      <c r="B1060" t="s">
        <v>2352</v>
      </c>
      <c r="C1060" t="s">
        <v>2351</v>
      </c>
      <c r="D1060">
        <v>1533</v>
      </c>
      <c r="E1060" t="str">
        <f t="shared" si="49"/>
        <v>Nitrosococcus</v>
      </c>
      <c r="F1060" t="s">
        <v>2369</v>
      </c>
      <c r="G1060" s="5">
        <v>1</v>
      </c>
      <c r="H1060" t="s">
        <v>1978</v>
      </c>
      <c r="I1060" s="5">
        <v>1</v>
      </c>
      <c r="J1060" t="s">
        <v>1980</v>
      </c>
      <c r="K1060" s="5">
        <v>1</v>
      </c>
      <c r="L1060" t="s">
        <v>2378</v>
      </c>
      <c r="M1060" s="5">
        <v>1</v>
      </c>
      <c r="N1060" t="s">
        <v>2420</v>
      </c>
      <c r="O1060" s="5">
        <v>1</v>
      </c>
      <c r="P1060" t="s">
        <v>2862</v>
      </c>
      <c r="Q1060" s="5">
        <v>1</v>
      </c>
      <c r="R1060" t="str">
        <f>VLOOKUP(B1060,[1]Sheet1!$I$1:$J$78,2,FALSE)</f>
        <v>Nitrosococcus halophilus Nc 4 (CP001798)</v>
      </c>
      <c r="S1060" t="str">
        <f t="shared" si="50"/>
        <v>CP001798.1968684.1970216</v>
      </c>
      <c r="T1060" t="str">
        <f>VLOOKUP(Selected!S1060,SILVA_ACT!$C$2:$Z$126,19,FALSE)</f>
        <v>Bacteria</v>
      </c>
      <c r="U1060" t="str">
        <f>VLOOKUP(Selected!S1060,SILVA_ACT!$C$2:$Z$126,20,FALSE)</f>
        <v>Proteobacteria</v>
      </c>
      <c r="V1060" t="str">
        <f>VLOOKUP(Selected!S1060,SILVA_ACT!$C$2:$Z$126,21,FALSE)</f>
        <v>Gammaproteobacteria</v>
      </c>
      <c r="W1060" t="str">
        <f>VLOOKUP(Selected!S1060,SILVA_ACT!$C$2:$Z$126,22,FALSE)</f>
        <v>Nitrosococcales</v>
      </c>
      <c r="X1060" t="str">
        <f>VLOOKUP(Selected!S1060,SILVA_ACT!$C$2:$Z$126,23,FALSE)</f>
        <v>Nitrosococcaceae</v>
      </c>
      <c r="Y1060" t="str">
        <f>VLOOKUP(Selected!S1060,SILVA_ACT!$C$2:$Z$126,24,FALSE)</f>
        <v>Nitrosococcus</v>
      </c>
    </row>
    <row r="1061" spans="1:25">
      <c r="A1061" t="s">
        <v>2368</v>
      </c>
      <c r="B1061" t="s">
        <v>2350</v>
      </c>
      <c r="C1061" t="s">
        <v>2349</v>
      </c>
      <c r="D1061">
        <v>1603</v>
      </c>
      <c r="E1061" t="str">
        <f t="shared" si="49"/>
        <v>Thioalkalivibrio</v>
      </c>
      <c r="F1061" t="s">
        <v>2369</v>
      </c>
      <c r="G1061" s="5">
        <v>1</v>
      </c>
      <c r="H1061" t="s">
        <v>1978</v>
      </c>
      <c r="I1061" s="5">
        <v>1</v>
      </c>
      <c r="J1061" t="s">
        <v>1980</v>
      </c>
      <c r="K1061" s="5">
        <v>1</v>
      </c>
      <c r="L1061" t="s">
        <v>2378</v>
      </c>
      <c r="M1061" s="5">
        <v>1</v>
      </c>
      <c r="N1061" t="s">
        <v>2379</v>
      </c>
      <c r="O1061" s="5">
        <v>1</v>
      </c>
      <c r="P1061" t="s">
        <v>2861</v>
      </c>
      <c r="Q1061" s="5">
        <v>1</v>
      </c>
      <c r="R1061" t="str">
        <f>VLOOKUP(B1061,[1]Sheet1!$I$1:$J$78,2,FALSE)</f>
        <v>Thioalkalivibrio nitratireducens DSM 14787 (CP003989)</v>
      </c>
      <c r="S1061" t="str">
        <f t="shared" si="50"/>
        <v>CP003989.3560016.3561618</v>
      </c>
      <c r="T1061" t="str">
        <f>VLOOKUP(Selected!S1061,SILVA_ACT!$C$2:$Z$126,19,FALSE)</f>
        <v>Bacteria</v>
      </c>
      <c r="U1061" t="str">
        <f>VLOOKUP(Selected!S1061,SILVA_ACT!$C$2:$Z$126,20,FALSE)</f>
        <v>Proteobacteria</v>
      </c>
      <c r="V1061" t="str">
        <f>VLOOKUP(Selected!S1061,SILVA_ACT!$C$2:$Z$126,21,FALSE)</f>
        <v>Gammaproteobacteria</v>
      </c>
      <c r="W1061" t="str">
        <f>VLOOKUP(Selected!S1061,SILVA_ACT!$C$2:$Z$126,22,FALSE)</f>
        <v>Ectothiorhodospirales</v>
      </c>
      <c r="X1061" t="str">
        <f>VLOOKUP(Selected!S1061,SILVA_ACT!$C$2:$Z$126,23,FALSE)</f>
        <v>Ectothiorhodospiraceae</v>
      </c>
      <c r="Y1061" t="str">
        <f>VLOOKUP(Selected!S1061,SILVA_ACT!$C$2:$Z$126,24,FALSE)</f>
        <v>Thioalkalivibrio</v>
      </c>
    </row>
    <row r="1062" spans="1:25">
      <c r="A1062" t="s">
        <v>2368</v>
      </c>
      <c r="B1062" t="s">
        <v>2348</v>
      </c>
      <c r="C1062" t="s">
        <v>2347</v>
      </c>
      <c r="D1062">
        <v>1483</v>
      </c>
      <c r="E1062" t="str">
        <f t="shared" si="49"/>
        <v>Nitrococcus</v>
      </c>
      <c r="F1062" t="s">
        <v>2369</v>
      </c>
      <c r="G1062" s="5">
        <v>1</v>
      </c>
      <c r="H1062" t="s">
        <v>1978</v>
      </c>
      <c r="I1062" s="5">
        <v>1</v>
      </c>
      <c r="J1062" t="s">
        <v>1980</v>
      </c>
      <c r="K1062" s="5">
        <v>1</v>
      </c>
      <c r="L1062" t="s">
        <v>2378</v>
      </c>
      <c r="M1062" s="5">
        <v>1</v>
      </c>
      <c r="N1062" t="s">
        <v>2379</v>
      </c>
      <c r="O1062" s="5">
        <v>1</v>
      </c>
      <c r="P1062" t="s">
        <v>2864</v>
      </c>
      <c r="Q1062" s="5">
        <v>1</v>
      </c>
      <c r="R1062" t="str">
        <f>VLOOKUP(B1062,[1]Sheet1!$I$1:$J$78,2,FALSE)</f>
        <v>Nitrococcus mobilis (L35510)</v>
      </c>
      <c r="S1062" t="str">
        <f t="shared" si="50"/>
        <v>L35510.1.1483</v>
      </c>
      <c r="T1062" t="str">
        <f>VLOOKUP(Selected!S1062,SILVA_ACT!$C$2:$Z$126,19,FALSE)</f>
        <v>Bacteria</v>
      </c>
      <c r="U1062" t="str">
        <f>VLOOKUP(Selected!S1062,SILVA_ACT!$C$2:$Z$126,20,FALSE)</f>
        <v>Proteobacteria</v>
      </c>
      <c r="V1062" t="str">
        <f>VLOOKUP(Selected!S1062,SILVA_ACT!$C$2:$Z$126,21,FALSE)</f>
        <v>Gammaproteobacteria</v>
      </c>
      <c r="W1062" t="str">
        <f>VLOOKUP(Selected!S1062,SILVA_ACT!$C$2:$Z$126,22,FALSE)</f>
        <v>Nitrococcales</v>
      </c>
      <c r="X1062" t="str">
        <f>VLOOKUP(Selected!S1062,SILVA_ACT!$C$2:$Z$126,23,FALSE)</f>
        <v>Nitrococcaceae</v>
      </c>
      <c r="Y1062" t="str">
        <f>VLOOKUP(Selected!S1062,SILVA_ACT!$C$2:$Z$126,24,FALSE)</f>
        <v>Nitrococcus</v>
      </c>
    </row>
    <row r="1063" spans="1:25">
      <c r="A1063" t="s">
        <v>2368</v>
      </c>
      <c r="B1063" t="s">
        <v>2346</v>
      </c>
      <c r="C1063" t="s">
        <v>2345</v>
      </c>
      <c r="D1063">
        <v>1485</v>
      </c>
      <c r="E1063" t="str">
        <f>X1063</f>
        <v>Nitrococcaceae</v>
      </c>
      <c r="F1063" t="s">
        <v>2369</v>
      </c>
      <c r="G1063" s="5">
        <v>1</v>
      </c>
      <c r="H1063" t="s">
        <v>1978</v>
      </c>
      <c r="I1063" s="5">
        <v>1</v>
      </c>
      <c r="J1063" t="s">
        <v>1980</v>
      </c>
      <c r="K1063" s="5">
        <v>1</v>
      </c>
      <c r="L1063" t="s">
        <v>2378</v>
      </c>
      <c r="M1063" s="5">
        <v>1</v>
      </c>
      <c r="N1063" t="s">
        <v>2379</v>
      </c>
      <c r="O1063" s="5">
        <v>1</v>
      </c>
      <c r="P1063" t="s">
        <v>2865</v>
      </c>
      <c r="Q1063" s="5">
        <v>1</v>
      </c>
      <c r="R1063" t="str">
        <f>VLOOKUP(B1063,[1]Sheet1!$I$1:$J$78,2,FALSE)</f>
        <v>Arhodomonas aquaeolei (M26631)</v>
      </c>
      <c r="S1063" t="str">
        <f t="shared" si="50"/>
        <v>M26631.1.1485</v>
      </c>
      <c r="T1063" t="str">
        <f>VLOOKUP(Selected!S1063,SILVA_ACT!$C$2:$Z$126,19,FALSE)</f>
        <v>Bacteria</v>
      </c>
      <c r="U1063" t="str">
        <f>VLOOKUP(Selected!S1063,SILVA_ACT!$C$2:$Z$126,20,FALSE)</f>
        <v>Proteobacteria</v>
      </c>
      <c r="V1063" t="str">
        <f>VLOOKUP(Selected!S1063,SILVA_ACT!$C$2:$Z$126,21,FALSE)</f>
        <v>Gammaproteobacteria</v>
      </c>
      <c r="W1063" t="str">
        <f>VLOOKUP(Selected!S1063,SILVA_ACT!$C$2:$Z$126,22,FALSE)</f>
        <v>Nitrococcales</v>
      </c>
      <c r="X1063" t="str">
        <f>VLOOKUP(Selected!S1063,SILVA_ACT!$C$2:$Z$126,23,FALSE)</f>
        <v>Nitrococcaceae</v>
      </c>
      <c r="Y1063">
        <f>VLOOKUP(Selected!S1063,SILVA_ACT!$C$2:$Z$126,24,FALSE)</f>
        <v>0</v>
      </c>
    </row>
    <row r="1064" spans="1:25">
      <c r="A1064" t="s">
        <v>2368</v>
      </c>
      <c r="B1064" t="s">
        <v>2344</v>
      </c>
      <c r="C1064" t="s">
        <v>2317</v>
      </c>
      <c r="D1064">
        <v>1318</v>
      </c>
      <c r="E1064" t="str">
        <f t="shared" si="49"/>
        <v>Thiohalospira</v>
      </c>
      <c r="F1064" t="s">
        <v>2369</v>
      </c>
      <c r="G1064" s="5">
        <v>1</v>
      </c>
      <c r="H1064" t="s">
        <v>1978</v>
      </c>
      <c r="I1064" s="5">
        <v>1</v>
      </c>
      <c r="J1064" t="s">
        <v>1980</v>
      </c>
      <c r="K1064" s="5">
        <v>1</v>
      </c>
      <c r="L1064" t="s">
        <v>2378</v>
      </c>
      <c r="M1064" s="5">
        <v>1</v>
      </c>
      <c r="N1064" t="s">
        <v>2379</v>
      </c>
      <c r="O1064" s="5">
        <v>1</v>
      </c>
      <c r="P1064" t="s">
        <v>2524</v>
      </c>
      <c r="Q1064" s="5">
        <v>1</v>
      </c>
      <c r="R1064" t="str">
        <f>VLOOKUP(B1064,[1]Sheet1!$I$1:$J$78,2,FALSE)</f>
        <v>Thiohalospira alkaliphila strain ALgr 6sp (NR_044427)</v>
      </c>
      <c r="S1064" t="str">
        <f t="shared" si="50"/>
        <v>NR_044427.1</v>
      </c>
      <c r="T1064" t="str">
        <f>VLOOKUP(Selected!S1064,SILVA_ACT!$C$2:$Z$126,19,FALSE)</f>
        <v>Bacteria</v>
      </c>
      <c r="U1064" t="str">
        <f>VLOOKUP(Selected!S1064,SILVA_ACT!$C$2:$Z$126,20,FALSE)</f>
        <v>Proteobacteria</v>
      </c>
      <c r="V1064" t="str">
        <f>VLOOKUP(Selected!S1064,SILVA_ACT!$C$2:$Z$126,21,FALSE)</f>
        <v>Gammaproteobacteria</v>
      </c>
      <c r="W1064" t="str">
        <f>VLOOKUP(Selected!S1064,SILVA_ACT!$C$2:$Z$126,22,FALSE)</f>
        <v>Ectothiorhodospirales</v>
      </c>
      <c r="X1064" t="str">
        <f>VLOOKUP(Selected!S1064,SILVA_ACT!$C$2:$Z$126,23,FALSE)</f>
        <v>Ectothiorhodospiraceae</v>
      </c>
      <c r="Y1064" t="str">
        <f>VLOOKUP(Selected!S1064,SILVA_ACT!$C$2:$Z$126,24,FALSE)</f>
        <v>Thiohalospira</v>
      </c>
    </row>
    <row r="1065" spans="1:25">
      <c r="A1065" t="s">
        <v>2368</v>
      </c>
      <c r="B1065" t="s">
        <v>2343</v>
      </c>
      <c r="C1065" t="s">
        <v>2340</v>
      </c>
      <c r="D1065">
        <v>1525</v>
      </c>
      <c r="E1065" t="str">
        <f t="shared" si="49"/>
        <v>Thioprofundum</v>
      </c>
      <c r="F1065" t="s">
        <v>2369</v>
      </c>
      <c r="G1065" s="5">
        <v>1</v>
      </c>
      <c r="H1065" t="s">
        <v>1978</v>
      </c>
      <c r="I1065" s="5">
        <v>1</v>
      </c>
      <c r="J1065" t="s">
        <v>1980</v>
      </c>
      <c r="K1065" s="5">
        <v>1</v>
      </c>
      <c r="L1065" t="s">
        <v>2378</v>
      </c>
      <c r="M1065" s="5">
        <v>1</v>
      </c>
      <c r="N1065" t="s">
        <v>2493</v>
      </c>
      <c r="O1065" s="5">
        <v>1</v>
      </c>
      <c r="P1065" t="s">
        <v>2866</v>
      </c>
      <c r="Q1065" s="5">
        <v>1</v>
      </c>
      <c r="R1065" t="str">
        <f>VLOOKUP(B1065,[1]Sheet1!$I$1:$J$78,2,FALSE)</f>
        <v>Thioprofundum hispidum strain gps61 (NR_112620)</v>
      </c>
      <c r="S1065" t="str">
        <f t="shared" si="50"/>
        <v>NR_112620.1</v>
      </c>
      <c r="T1065" t="str">
        <f>VLOOKUP(Selected!S1065,SILVA_ACT!$C$2:$Z$126,19,FALSE)</f>
        <v>Bacteria</v>
      </c>
      <c r="U1065" t="str">
        <f>VLOOKUP(Selected!S1065,SILVA_ACT!$C$2:$Z$126,20,FALSE)</f>
        <v>Proteobacteria</v>
      </c>
      <c r="V1065" t="str">
        <f>VLOOKUP(Selected!S1065,SILVA_ACT!$C$2:$Z$126,21,FALSE)</f>
        <v>Gammaproteobacteria</v>
      </c>
      <c r="W1065" t="str">
        <f>VLOOKUP(Selected!S1065,SILVA_ACT!$C$2:$Z$126,22,FALSE)</f>
        <v>Ectothiorhodospirales</v>
      </c>
      <c r="X1065" t="str">
        <f>VLOOKUP(Selected!S1065,SILVA_ACT!$C$2:$Z$126,23,FALSE)</f>
        <v>Thioalkalispiraceae</v>
      </c>
      <c r="Y1065" t="str">
        <f>VLOOKUP(Selected!S1065,SILVA_ACT!$C$2:$Z$126,24,FALSE)</f>
        <v>Thioprofundum</v>
      </c>
    </row>
    <row r="1066" spans="1:25">
      <c r="A1066" t="s">
        <v>2368</v>
      </c>
      <c r="B1066" t="s">
        <v>2342</v>
      </c>
      <c r="C1066" t="s">
        <v>1967</v>
      </c>
      <c r="D1066">
        <v>1510</v>
      </c>
      <c r="E1066" t="str">
        <f t="shared" si="49"/>
        <v>Candidatus Tenderia</v>
      </c>
      <c r="F1066" t="s">
        <v>2369</v>
      </c>
      <c r="G1066" s="5">
        <v>1</v>
      </c>
      <c r="H1066" t="s">
        <v>1978</v>
      </c>
      <c r="I1066" s="5">
        <v>1</v>
      </c>
      <c r="J1066" t="s">
        <v>1980</v>
      </c>
      <c r="K1066" s="5">
        <v>1</v>
      </c>
      <c r="L1066" t="s">
        <v>2378</v>
      </c>
      <c r="M1066" s="5">
        <v>0.69</v>
      </c>
      <c r="N1066" t="s">
        <v>2420</v>
      </c>
      <c r="O1066" s="5">
        <v>0.36</v>
      </c>
      <c r="P1066" t="s">
        <v>2421</v>
      </c>
      <c r="Q1066" s="5">
        <v>0.35</v>
      </c>
      <c r="R1066" t="str">
        <f>VLOOKUP(B1066,[1]Sheet1!$I$1:$J$78,2,FALSE)</f>
        <v>Candidatus Tenderia electrophaga isolate NRL1 (CP013099)</v>
      </c>
      <c r="S1066" t="str">
        <f t="shared" si="50"/>
        <v>CP013099.1:3645030-3646539</v>
      </c>
      <c r="T1066" t="str">
        <f>VLOOKUP(Selected!S1066,SILVA_ACT!$C$2:$Z$126,19,FALSE)</f>
        <v>Bacteria</v>
      </c>
      <c r="U1066" t="str">
        <f>VLOOKUP(Selected!S1066,SILVA_ACT!$C$2:$Z$126,20,FALSE)</f>
        <v>Proteobacteria</v>
      </c>
      <c r="V1066" t="str">
        <f>VLOOKUP(Selected!S1066,SILVA_ACT!$C$2:$Z$126,21,FALSE)</f>
        <v>Gammaproteobacteria</v>
      </c>
      <c r="W1066" t="str">
        <f>VLOOKUP(Selected!S1066,SILVA_ACT!$C$2:$Z$126,22,FALSE)</f>
        <v>Tenderiales</v>
      </c>
      <c r="X1066" t="str">
        <f>VLOOKUP(Selected!S1066,SILVA_ACT!$C$2:$Z$126,23,FALSE)</f>
        <v>Tenderiaceae</v>
      </c>
      <c r="Y1066" t="str">
        <f>VLOOKUP(Selected!S1066,SILVA_ACT!$C$2:$Z$126,24,FALSE)</f>
        <v>Candidatus Tenderia</v>
      </c>
    </row>
    <row r="1067" spans="1:25">
      <c r="A1067" t="s">
        <v>2368</v>
      </c>
      <c r="B1067" t="s">
        <v>2341</v>
      </c>
      <c r="C1067" t="s">
        <v>2340</v>
      </c>
      <c r="D1067">
        <v>1525</v>
      </c>
      <c r="E1067" t="str">
        <f t="shared" si="49"/>
        <v>Thioprofundum</v>
      </c>
      <c r="F1067" t="s">
        <v>2369</v>
      </c>
      <c r="G1067" s="5">
        <v>1</v>
      </c>
      <c r="H1067" t="s">
        <v>1978</v>
      </c>
      <c r="I1067" s="5">
        <v>1</v>
      </c>
      <c r="J1067" t="s">
        <v>1980</v>
      </c>
      <c r="K1067" s="5">
        <v>1</v>
      </c>
      <c r="L1067" t="s">
        <v>2378</v>
      </c>
      <c r="M1067" s="5">
        <v>1</v>
      </c>
      <c r="N1067" t="s">
        <v>2493</v>
      </c>
      <c r="O1067" s="5">
        <v>1</v>
      </c>
      <c r="P1067" t="s">
        <v>2866</v>
      </c>
      <c r="Q1067" s="5">
        <v>1</v>
      </c>
      <c r="R1067" t="str">
        <f>VLOOKUP(B1067,[1]Sheet1!$I$1:$J$78,2,FALSE)</f>
        <v>Thioprofundum hispidum (AB266389)</v>
      </c>
      <c r="S1067" t="str">
        <f t="shared" si="50"/>
        <v>AB266389.1.1525</v>
      </c>
      <c r="T1067" t="str">
        <f>VLOOKUP(Selected!S1067,SILVA_ACT!$C$2:$Z$126,19,FALSE)</f>
        <v>Bacteria</v>
      </c>
      <c r="U1067" t="str">
        <f>VLOOKUP(Selected!S1067,SILVA_ACT!$C$2:$Z$126,20,FALSE)</f>
        <v>Proteobacteria</v>
      </c>
      <c r="V1067" t="str">
        <f>VLOOKUP(Selected!S1067,SILVA_ACT!$C$2:$Z$126,21,FALSE)</f>
        <v>Gammaproteobacteria</v>
      </c>
      <c r="W1067" t="str">
        <f>VLOOKUP(Selected!S1067,SILVA_ACT!$C$2:$Z$126,22,FALSE)</f>
        <v>Ectothiorhodospirales</v>
      </c>
      <c r="X1067" t="str">
        <f>VLOOKUP(Selected!S1067,SILVA_ACT!$C$2:$Z$126,23,FALSE)</f>
        <v>Thioalkalispiraceae</v>
      </c>
      <c r="Y1067" t="str">
        <f>VLOOKUP(Selected!S1067,SILVA_ACT!$C$2:$Z$126,24,FALSE)</f>
        <v>Thioprofundum</v>
      </c>
    </row>
    <row r="1068" spans="1:25">
      <c r="A1068" t="s">
        <v>2368</v>
      </c>
      <c r="B1068" t="s">
        <v>2339</v>
      </c>
      <c r="C1068" t="s">
        <v>2338</v>
      </c>
      <c r="D1068">
        <v>1517</v>
      </c>
      <c r="E1068" t="str">
        <f t="shared" si="49"/>
        <v>Thiocapsa</v>
      </c>
      <c r="F1068" t="s">
        <v>2369</v>
      </c>
      <c r="G1068" s="5">
        <v>1</v>
      </c>
      <c r="H1068" t="s">
        <v>1978</v>
      </c>
      <c r="I1068" s="5">
        <v>1</v>
      </c>
      <c r="J1068" t="s">
        <v>1980</v>
      </c>
      <c r="K1068" s="5">
        <v>1</v>
      </c>
      <c r="L1068" t="s">
        <v>2378</v>
      </c>
      <c r="M1068" s="5">
        <v>1</v>
      </c>
      <c r="N1068" t="s">
        <v>2420</v>
      </c>
      <c r="O1068" s="5">
        <v>1</v>
      </c>
      <c r="P1068" t="s">
        <v>2867</v>
      </c>
      <c r="Q1068" s="5">
        <v>1</v>
      </c>
      <c r="R1068" t="str">
        <f>VLOOKUP(B1068,[1]Sheet1!$I$1:$J$78,2,FALSE)</f>
        <v>Thiocapsa marina 5811 (AFWV01000002)</v>
      </c>
      <c r="S1068" t="str">
        <f t="shared" si="50"/>
        <v>AFWV01000002.70486.72002</v>
      </c>
      <c r="T1068" t="str">
        <f>VLOOKUP(Selected!S1068,SILVA_ACT!$C$2:$Z$126,19,FALSE)</f>
        <v>Bacteria</v>
      </c>
      <c r="U1068" t="str">
        <f>VLOOKUP(Selected!S1068,SILVA_ACT!$C$2:$Z$126,20,FALSE)</f>
        <v>Proteobacteria</v>
      </c>
      <c r="V1068" t="str">
        <f>VLOOKUP(Selected!S1068,SILVA_ACT!$C$2:$Z$126,21,FALSE)</f>
        <v>Gammaproteobacteria</v>
      </c>
      <c r="W1068" t="str">
        <f>VLOOKUP(Selected!S1068,SILVA_ACT!$C$2:$Z$126,22,FALSE)</f>
        <v>Chromatiales</v>
      </c>
      <c r="X1068" t="str">
        <f>VLOOKUP(Selected!S1068,SILVA_ACT!$C$2:$Z$126,23,FALSE)</f>
        <v>Chromatiaceae</v>
      </c>
      <c r="Y1068" t="str">
        <f>VLOOKUP(Selected!S1068,SILVA_ACT!$C$2:$Z$126,24,FALSE)</f>
        <v>Thiocapsa</v>
      </c>
    </row>
    <row r="1069" spans="1:25">
      <c r="A1069" t="s">
        <v>2368</v>
      </c>
      <c r="B1069" t="s">
        <v>2337</v>
      </c>
      <c r="C1069" t="s">
        <v>2336</v>
      </c>
      <c r="D1069">
        <v>1393</v>
      </c>
      <c r="E1069" t="str">
        <f>X1069</f>
        <v>Chromatiaceae</v>
      </c>
      <c r="F1069" t="s">
        <v>2369</v>
      </c>
      <c r="G1069" s="5">
        <v>1</v>
      </c>
      <c r="H1069" t="s">
        <v>1978</v>
      </c>
      <c r="I1069" s="5">
        <v>1</v>
      </c>
      <c r="J1069" t="s">
        <v>1980</v>
      </c>
      <c r="K1069" s="5">
        <v>1</v>
      </c>
      <c r="L1069" t="s">
        <v>2378</v>
      </c>
      <c r="M1069" s="5">
        <v>1</v>
      </c>
      <c r="N1069" t="s">
        <v>2420</v>
      </c>
      <c r="O1069" s="5">
        <v>1</v>
      </c>
      <c r="P1069" t="s">
        <v>2868</v>
      </c>
      <c r="Q1069" s="5">
        <v>1</v>
      </c>
      <c r="R1069" t="str">
        <f>VLOOKUP(B1069,[1]Sheet1!$I$1:$J$78,2,FALSE)</f>
        <v>Lamprocystis purpurea (AM086644)</v>
      </c>
      <c r="S1069" t="str">
        <f t="shared" si="50"/>
        <v>AM086644.1.1393</v>
      </c>
      <c r="T1069" t="str">
        <f>VLOOKUP(Selected!S1069,SILVA_ACT!$C$2:$Z$126,19,FALSE)</f>
        <v>Bacteria</v>
      </c>
      <c r="U1069" t="str">
        <f>VLOOKUP(Selected!S1069,SILVA_ACT!$C$2:$Z$126,20,FALSE)</f>
        <v>Proteobacteria</v>
      </c>
      <c r="V1069" t="str">
        <f>VLOOKUP(Selected!S1069,SILVA_ACT!$C$2:$Z$126,21,FALSE)</f>
        <v>Gammaproteobacteria</v>
      </c>
      <c r="W1069" t="str">
        <f>VLOOKUP(Selected!S1069,SILVA_ACT!$C$2:$Z$126,22,FALSE)</f>
        <v>Chromatiales</v>
      </c>
      <c r="X1069" t="str">
        <f>VLOOKUP(Selected!S1069,SILVA_ACT!$C$2:$Z$126,23,FALSE)</f>
        <v>Chromatiaceae</v>
      </c>
      <c r="Y1069">
        <f>VLOOKUP(Selected!S1069,SILVA_ACT!$C$2:$Z$126,24,FALSE)</f>
        <v>0</v>
      </c>
    </row>
    <row r="1070" spans="1:25">
      <c r="A1070" t="s">
        <v>2368</v>
      </c>
      <c r="B1070" t="s">
        <v>2335</v>
      </c>
      <c r="C1070" t="s">
        <v>2331</v>
      </c>
      <c r="D1070">
        <v>1516</v>
      </c>
      <c r="E1070" t="str">
        <f t="shared" si="49"/>
        <v>Allochromatium</v>
      </c>
      <c r="F1070" t="s">
        <v>2369</v>
      </c>
      <c r="G1070" s="5">
        <v>1</v>
      </c>
      <c r="H1070" t="s">
        <v>1978</v>
      </c>
      <c r="I1070" s="5">
        <v>1</v>
      </c>
      <c r="J1070" t="s">
        <v>1980</v>
      </c>
      <c r="K1070" s="5">
        <v>1</v>
      </c>
      <c r="L1070" t="s">
        <v>2378</v>
      </c>
      <c r="M1070" s="5">
        <v>1</v>
      </c>
      <c r="N1070" t="s">
        <v>2420</v>
      </c>
      <c r="O1070" s="5">
        <v>1</v>
      </c>
      <c r="P1070" t="s">
        <v>2869</v>
      </c>
      <c r="Q1070" s="5">
        <v>1</v>
      </c>
      <c r="R1070" t="str">
        <f>VLOOKUP(B1070,[1]Sheet1!$I$1:$J$78,2,FALSE)</f>
        <v>Allochromatium vinosum DSM 180 (CP001896)</v>
      </c>
      <c r="S1070" t="str">
        <f t="shared" si="50"/>
        <v>CP001896.112452.113967</v>
      </c>
      <c r="T1070" t="str">
        <f>VLOOKUP(Selected!S1070,SILVA_ACT!$C$2:$Z$126,19,FALSE)</f>
        <v>Bacteria</v>
      </c>
      <c r="U1070" t="str">
        <f>VLOOKUP(Selected!S1070,SILVA_ACT!$C$2:$Z$126,20,FALSE)</f>
        <v>Proteobacteria</v>
      </c>
      <c r="V1070" t="str">
        <f>VLOOKUP(Selected!S1070,SILVA_ACT!$C$2:$Z$126,21,FALSE)</f>
        <v>Gammaproteobacteria</v>
      </c>
      <c r="W1070" t="str">
        <f>VLOOKUP(Selected!S1070,SILVA_ACT!$C$2:$Z$126,22,FALSE)</f>
        <v>Chromatiales</v>
      </c>
      <c r="X1070" t="str">
        <f>VLOOKUP(Selected!S1070,SILVA_ACT!$C$2:$Z$126,23,FALSE)</f>
        <v>Chromatiaceae</v>
      </c>
      <c r="Y1070" t="str">
        <f>VLOOKUP(Selected!S1070,SILVA_ACT!$C$2:$Z$126,24,FALSE)</f>
        <v>Allochromatium</v>
      </c>
    </row>
    <row r="1071" spans="1:25">
      <c r="A1071" t="s">
        <v>2368</v>
      </c>
      <c r="B1071" t="s">
        <v>2334</v>
      </c>
      <c r="C1071" t="s">
        <v>2333</v>
      </c>
      <c r="D1071">
        <v>1515</v>
      </c>
      <c r="E1071" t="str">
        <f t="shared" si="49"/>
        <v>Allochromatium</v>
      </c>
      <c r="F1071" t="s">
        <v>2369</v>
      </c>
      <c r="G1071" s="5">
        <v>1</v>
      </c>
      <c r="H1071" t="s">
        <v>1978</v>
      </c>
      <c r="I1071" s="5">
        <v>1</v>
      </c>
      <c r="J1071" t="s">
        <v>1980</v>
      </c>
      <c r="K1071" s="5">
        <v>1</v>
      </c>
      <c r="L1071" t="s">
        <v>2378</v>
      </c>
      <c r="M1071" s="5">
        <v>1</v>
      </c>
      <c r="N1071" t="s">
        <v>2420</v>
      </c>
      <c r="O1071" s="5">
        <v>1</v>
      </c>
      <c r="P1071" t="s">
        <v>2869</v>
      </c>
      <c r="Q1071" s="5">
        <v>1</v>
      </c>
      <c r="R1071" t="str">
        <f>VLOOKUP(B1071,[1]Sheet1!$I$1:$J$78,2,FALSE)</f>
        <v>Allochromatium vinosum DSM 180 (CP001896)</v>
      </c>
      <c r="S1071" t="str">
        <f t="shared" si="50"/>
        <v>CP001896.2025534.2027048</v>
      </c>
      <c r="T1071" t="str">
        <f>VLOOKUP(Selected!S1071,SILVA_ACT!$C$2:$Z$126,19,FALSE)</f>
        <v>Bacteria</v>
      </c>
      <c r="U1071" t="str">
        <f>VLOOKUP(Selected!S1071,SILVA_ACT!$C$2:$Z$126,20,FALSE)</f>
        <v>Proteobacteria</v>
      </c>
      <c r="V1071" t="str">
        <f>VLOOKUP(Selected!S1071,SILVA_ACT!$C$2:$Z$126,21,FALSE)</f>
        <v>Gammaproteobacteria</v>
      </c>
      <c r="W1071" t="str">
        <f>VLOOKUP(Selected!S1071,SILVA_ACT!$C$2:$Z$126,22,FALSE)</f>
        <v>Chromatiales</v>
      </c>
      <c r="X1071" t="str">
        <f>VLOOKUP(Selected!S1071,SILVA_ACT!$C$2:$Z$126,23,FALSE)</f>
        <v>Chromatiaceae</v>
      </c>
      <c r="Y1071" t="str">
        <f>VLOOKUP(Selected!S1071,SILVA_ACT!$C$2:$Z$126,24,FALSE)</f>
        <v>Allochromatium</v>
      </c>
    </row>
    <row r="1072" spans="1:25">
      <c r="A1072" t="s">
        <v>2368</v>
      </c>
      <c r="B1072" t="s">
        <v>2332</v>
      </c>
      <c r="C1072" t="s">
        <v>2331</v>
      </c>
      <c r="D1072">
        <v>1516</v>
      </c>
      <c r="E1072" t="str">
        <f t="shared" si="49"/>
        <v>Allochromatium</v>
      </c>
      <c r="F1072" t="s">
        <v>2369</v>
      </c>
      <c r="G1072" s="5">
        <v>1</v>
      </c>
      <c r="H1072" t="s">
        <v>1978</v>
      </c>
      <c r="I1072" s="5">
        <v>1</v>
      </c>
      <c r="J1072" t="s">
        <v>1980</v>
      </c>
      <c r="K1072" s="5">
        <v>1</v>
      </c>
      <c r="L1072" t="s">
        <v>2378</v>
      </c>
      <c r="M1072" s="5">
        <v>1</v>
      </c>
      <c r="N1072" t="s">
        <v>2420</v>
      </c>
      <c r="O1072" s="5">
        <v>1</v>
      </c>
      <c r="P1072" t="s">
        <v>2869</v>
      </c>
      <c r="Q1072" s="5">
        <v>1</v>
      </c>
      <c r="R1072" t="str">
        <f>VLOOKUP(B1072,[1]Sheet1!$I$1:$J$78,2,FALSE)</f>
        <v>Allochromatium vinosum DSM 180 (CP001896)</v>
      </c>
      <c r="S1072" t="str">
        <f t="shared" si="50"/>
        <v>CP001896.2906194.2907709</v>
      </c>
      <c r="T1072" t="str">
        <f>VLOOKUP(Selected!S1072,SILVA_ACT!$C$2:$Z$126,19,FALSE)</f>
        <v>Bacteria</v>
      </c>
      <c r="U1072" t="str">
        <f>VLOOKUP(Selected!S1072,SILVA_ACT!$C$2:$Z$126,20,FALSE)</f>
        <v>Proteobacteria</v>
      </c>
      <c r="V1072" t="str">
        <f>VLOOKUP(Selected!S1072,SILVA_ACT!$C$2:$Z$126,21,FALSE)</f>
        <v>Gammaproteobacteria</v>
      </c>
      <c r="W1072" t="str">
        <f>VLOOKUP(Selected!S1072,SILVA_ACT!$C$2:$Z$126,22,FALSE)</f>
        <v>Chromatiales</v>
      </c>
      <c r="X1072" t="str">
        <f>VLOOKUP(Selected!S1072,SILVA_ACT!$C$2:$Z$126,23,FALSE)</f>
        <v>Chromatiaceae</v>
      </c>
      <c r="Y1072" t="str">
        <f>VLOOKUP(Selected!S1072,SILVA_ACT!$C$2:$Z$126,24,FALSE)</f>
        <v>Allochromatium</v>
      </c>
    </row>
    <row r="1073" spans="1:25">
      <c r="A1073" t="s">
        <v>2368</v>
      </c>
      <c r="B1073" t="s">
        <v>2330</v>
      </c>
      <c r="C1073" t="s">
        <v>2329</v>
      </c>
      <c r="D1073">
        <v>1418</v>
      </c>
      <c r="E1073" t="str">
        <f>X1073</f>
        <v>Chromatiaceae</v>
      </c>
      <c r="F1073" t="s">
        <v>2369</v>
      </c>
      <c r="G1073" s="5">
        <v>1</v>
      </c>
      <c r="H1073" t="s">
        <v>1978</v>
      </c>
      <c r="I1073" s="5">
        <v>1</v>
      </c>
      <c r="J1073" t="s">
        <v>1980</v>
      </c>
      <c r="K1073" s="5">
        <v>1</v>
      </c>
      <c r="L1073" t="s">
        <v>2378</v>
      </c>
      <c r="M1073" s="5">
        <v>1</v>
      </c>
      <c r="N1073" t="s">
        <v>2420</v>
      </c>
      <c r="O1073" s="5">
        <v>1</v>
      </c>
      <c r="P1073" t="s">
        <v>2525</v>
      </c>
      <c r="Q1073" s="5">
        <v>0.56000000000000005</v>
      </c>
      <c r="R1073" t="str">
        <f>VLOOKUP(B1073,[1]Sheet1!$I$1:$J$78,2,FALSE)</f>
        <v>Thioflavicoccus mobilis 8321 (CP003051)</v>
      </c>
      <c r="S1073" t="str">
        <f t="shared" si="50"/>
        <v>CP003051.1114670.1116087</v>
      </c>
      <c r="T1073" t="str">
        <f>VLOOKUP(Selected!S1073,SILVA_ACT!$C$2:$Z$126,19,FALSE)</f>
        <v>Bacteria</v>
      </c>
      <c r="U1073" t="str">
        <f>VLOOKUP(Selected!S1073,SILVA_ACT!$C$2:$Z$126,20,FALSE)</f>
        <v>Proteobacteria</v>
      </c>
      <c r="V1073" t="str">
        <f>VLOOKUP(Selected!S1073,SILVA_ACT!$C$2:$Z$126,21,FALSE)</f>
        <v>Gammaproteobacteria</v>
      </c>
      <c r="W1073" t="str">
        <f>VLOOKUP(Selected!S1073,SILVA_ACT!$C$2:$Z$126,22,FALSE)</f>
        <v>Chromatiales</v>
      </c>
      <c r="X1073" t="str">
        <f>VLOOKUP(Selected!S1073,SILVA_ACT!$C$2:$Z$126,23,FALSE)</f>
        <v>Chromatiaceae</v>
      </c>
      <c r="Y1073">
        <f>VLOOKUP(Selected!S1073,SILVA_ACT!$C$2:$Z$126,24,FALSE)</f>
        <v>0</v>
      </c>
    </row>
    <row r="1074" spans="1:25">
      <c r="A1074" t="s">
        <v>2368</v>
      </c>
      <c r="B1074" t="s">
        <v>2328</v>
      </c>
      <c r="C1074" t="s">
        <v>2327</v>
      </c>
      <c r="D1074">
        <v>1418</v>
      </c>
      <c r="E1074" t="str">
        <f>X1074</f>
        <v>Chromatiaceae</v>
      </c>
      <c r="F1074" t="s">
        <v>2369</v>
      </c>
      <c r="G1074" s="5">
        <v>1</v>
      </c>
      <c r="H1074" t="s">
        <v>1978</v>
      </c>
      <c r="I1074" s="5">
        <v>1</v>
      </c>
      <c r="J1074" t="s">
        <v>1980</v>
      </c>
      <c r="K1074" s="5">
        <v>1</v>
      </c>
      <c r="L1074" t="s">
        <v>2378</v>
      </c>
      <c r="M1074" s="5">
        <v>1</v>
      </c>
      <c r="N1074" t="s">
        <v>2420</v>
      </c>
      <c r="O1074" s="5">
        <v>1</v>
      </c>
      <c r="P1074" t="s">
        <v>2525</v>
      </c>
      <c r="Q1074" s="5">
        <v>0.56000000000000005</v>
      </c>
      <c r="R1074" t="str">
        <f>VLOOKUP(B1074,[1]Sheet1!$I$1:$J$78,2,FALSE)</f>
        <v>Thioflavicoccus mobilis 8321 (CP003051)</v>
      </c>
      <c r="S1074" t="str">
        <f t="shared" si="50"/>
        <v>CP003051.3621591.3623008</v>
      </c>
      <c r="T1074" t="str">
        <f>VLOOKUP(Selected!S1074,SILVA_ACT!$C$2:$Z$126,19,FALSE)</f>
        <v>Bacteria</v>
      </c>
      <c r="U1074" t="str">
        <f>VLOOKUP(Selected!S1074,SILVA_ACT!$C$2:$Z$126,20,FALSE)</f>
        <v>Proteobacteria</v>
      </c>
      <c r="V1074" t="str">
        <f>VLOOKUP(Selected!S1074,SILVA_ACT!$C$2:$Z$126,21,FALSE)</f>
        <v>Gammaproteobacteria</v>
      </c>
      <c r="W1074" t="str">
        <f>VLOOKUP(Selected!S1074,SILVA_ACT!$C$2:$Z$126,22,FALSE)</f>
        <v>Chromatiales</v>
      </c>
      <c r="X1074" t="str">
        <f>VLOOKUP(Selected!S1074,SILVA_ACT!$C$2:$Z$126,23,FALSE)</f>
        <v>Chromatiaceae</v>
      </c>
      <c r="Y1074">
        <f>VLOOKUP(Selected!S1074,SILVA_ACT!$C$2:$Z$126,24,FALSE)</f>
        <v>0</v>
      </c>
    </row>
    <row r="1075" spans="1:25">
      <c r="A1075" t="s">
        <v>2368</v>
      </c>
      <c r="B1075" t="s">
        <v>2326</v>
      </c>
      <c r="C1075" t="s">
        <v>2323</v>
      </c>
      <c r="D1075">
        <v>1411</v>
      </c>
      <c r="E1075" t="str">
        <f t="shared" si="49"/>
        <v>Thiocystis</v>
      </c>
      <c r="F1075" t="s">
        <v>2369</v>
      </c>
      <c r="G1075" s="5">
        <v>1</v>
      </c>
      <c r="H1075" t="s">
        <v>1978</v>
      </c>
      <c r="I1075" s="5">
        <v>1</v>
      </c>
      <c r="J1075" t="s">
        <v>1980</v>
      </c>
      <c r="K1075" s="5">
        <v>1</v>
      </c>
      <c r="L1075" t="s">
        <v>2378</v>
      </c>
      <c r="M1075" s="5">
        <v>1</v>
      </c>
      <c r="N1075" t="s">
        <v>2420</v>
      </c>
      <c r="O1075" s="5">
        <v>1</v>
      </c>
      <c r="P1075" t="s">
        <v>2870</v>
      </c>
      <c r="Q1075" s="5">
        <v>1</v>
      </c>
      <c r="R1075" t="str">
        <f>VLOOKUP(B1075,[1]Sheet1!$I$1:$J$78,2,FALSE)</f>
        <v>Thiocystis violascens DSM 198 (CP003154)</v>
      </c>
      <c r="S1075" t="str">
        <f t="shared" si="50"/>
        <v>CP003154.2088570.2089980</v>
      </c>
      <c r="T1075" t="str">
        <f>VLOOKUP(Selected!S1075,SILVA_ACT!$C$2:$Z$126,19,FALSE)</f>
        <v>Bacteria</v>
      </c>
      <c r="U1075" t="str">
        <f>VLOOKUP(Selected!S1075,SILVA_ACT!$C$2:$Z$126,20,FALSE)</f>
        <v>Proteobacteria</v>
      </c>
      <c r="V1075" t="str">
        <f>VLOOKUP(Selected!S1075,SILVA_ACT!$C$2:$Z$126,21,FALSE)</f>
        <v>Gammaproteobacteria</v>
      </c>
      <c r="W1075" t="str">
        <f>VLOOKUP(Selected!S1075,SILVA_ACT!$C$2:$Z$126,22,FALSE)</f>
        <v>Chromatiales</v>
      </c>
      <c r="X1075" t="str">
        <f>VLOOKUP(Selected!S1075,SILVA_ACT!$C$2:$Z$126,23,FALSE)</f>
        <v>Chromatiaceae</v>
      </c>
      <c r="Y1075" t="str">
        <f>VLOOKUP(Selected!S1075,SILVA_ACT!$C$2:$Z$126,24,FALSE)</f>
        <v>Thiocystis</v>
      </c>
    </row>
    <row r="1076" spans="1:25">
      <c r="A1076" t="s">
        <v>2368</v>
      </c>
      <c r="B1076" t="s">
        <v>2325</v>
      </c>
      <c r="C1076" t="s">
        <v>2323</v>
      </c>
      <c r="D1076">
        <v>1411</v>
      </c>
      <c r="E1076" t="str">
        <f t="shared" si="49"/>
        <v>Thiocystis</v>
      </c>
      <c r="F1076" t="s">
        <v>2369</v>
      </c>
      <c r="G1076" s="5">
        <v>1</v>
      </c>
      <c r="H1076" t="s">
        <v>1978</v>
      </c>
      <c r="I1076" s="5">
        <v>1</v>
      </c>
      <c r="J1076" t="s">
        <v>1980</v>
      </c>
      <c r="K1076" s="5">
        <v>1</v>
      </c>
      <c r="L1076" t="s">
        <v>2378</v>
      </c>
      <c r="M1076" s="5">
        <v>1</v>
      </c>
      <c r="N1076" t="s">
        <v>2420</v>
      </c>
      <c r="O1076" s="5">
        <v>1</v>
      </c>
      <c r="P1076" t="s">
        <v>2870</v>
      </c>
      <c r="Q1076" s="5">
        <v>1</v>
      </c>
      <c r="R1076" t="str">
        <f>VLOOKUP(B1076,[1]Sheet1!$I$1:$J$78,2,FALSE)</f>
        <v>Thiocystis violascens DSM 198 (CP003154)</v>
      </c>
      <c r="S1076" t="str">
        <f t="shared" si="50"/>
        <v>CP003154.2905622.2907032</v>
      </c>
      <c r="T1076" t="str">
        <f>VLOOKUP(Selected!S1076,SILVA_ACT!$C$2:$Z$126,19,FALSE)</f>
        <v>Bacteria</v>
      </c>
      <c r="U1076" t="str">
        <f>VLOOKUP(Selected!S1076,SILVA_ACT!$C$2:$Z$126,20,FALSE)</f>
        <v>Proteobacteria</v>
      </c>
      <c r="V1076" t="str">
        <f>VLOOKUP(Selected!S1076,SILVA_ACT!$C$2:$Z$126,21,FALSE)</f>
        <v>Gammaproteobacteria</v>
      </c>
      <c r="W1076" t="str">
        <f>VLOOKUP(Selected!S1076,SILVA_ACT!$C$2:$Z$126,22,FALSE)</f>
        <v>Chromatiales</v>
      </c>
      <c r="X1076" t="str">
        <f>VLOOKUP(Selected!S1076,SILVA_ACT!$C$2:$Z$126,23,FALSE)</f>
        <v>Chromatiaceae</v>
      </c>
      <c r="Y1076" t="str">
        <f>VLOOKUP(Selected!S1076,SILVA_ACT!$C$2:$Z$126,24,FALSE)</f>
        <v>Thiocystis</v>
      </c>
    </row>
    <row r="1077" spans="1:25">
      <c r="A1077" t="s">
        <v>2368</v>
      </c>
      <c r="B1077" t="s">
        <v>2324</v>
      </c>
      <c r="C1077" t="s">
        <v>2323</v>
      </c>
      <c r="D1077">
        <v>1411</v>
      </c>
      <c r="E1077" t="str">
        <f t="shared" si="49"/>
        <v>Thiocystis</v>
      </c>
      <c r="F1077" t="s">
        <v>2369</v>
      </c>
      <c r="G1077" s="5">
        <v>1</v>
      </c>
      <c r="H1077" t="s">
        <v>1978</v>
      </c>
      <c r="I1077" s="5">
        <v>1</v>
      </c>
      <c r="J1077" t="s">
        <v>1980</v>
      </c>
      <c r="K1077" s="5">
        <v>1</v>
      </c>
      <c r="L1077" t="s">
        <v>2378</v>
      </c>
      <c r="M1077" s="5">
        <v>1</v>
      </c>
      <c r="N1077" t="s">
        <v>2420</v>
      </c>
      <c r="O1077" s="5">
        <v>1</v>
      </c>
      <c r="P1077" t="s">
        <v>2870</v>
      </c>
      <c r="Q1077" s="5">
        <v>1</v>
      </c>
      <c r="R1077" t="str">
        <f>VLOOKUP(B1077,[1]Sheet1!$I$1:$J$78,2,FALSE)</f>
        <v>Thiocystis violascens DSM 198 (CP003154)</v>
      </c>
      <c r="S1077" t="str">
        <f t="shared" si="50"/>
        <v>CP003154.4379960.4381370</v>
      </c>
      <c r="T1077" t="str">
        <f>VLOOKUP(Selected!S1077,SILVA_ACT!$C$2:$Z$126,19,FALSE)</f>
        <v>Bacteria</v>
      </c>
      <c r="U1077" t="str">
        <f>VLOOKUP(Selected!S1077,SILVA_ACT!$C$2:$Z$126,20,FALSE)</f>
        <v>Proteobacteria</v>
      </c>
      <c r="V1077" t="str">
        <f>VLOOKUP(Selected!S1077,SILVA_ACT!$C$2:$Z$126,21,FALSE)</f>
        <v>Gammaproteobacteria</v>
      </c>
      <c r="W1077" t="str">
        <f>VLOOKUP(Selected!S1077,SILVA_ACT!$C$2:$Z$126,22,FALSE)</f>
        <v>Chromatiales</v>
      </c>
      <c r="X1077" t="str">
        <f>VLOOKUP(Selected!S1077,SILVA_ACT!$C$2:$Z$126,23,FALSE)</f>
        <v>Chromatiaceae</v>
      </c>
      <c r="Y1077" t="str">
        <f>VLOOKUP(Selected!S1077,SILVA_ACT!$C$2:$Z$126,24,FALSE)</f>
        <v>Thiocystis</v>
      </c>
    </row>
    <row r="1078" spans="1:25">
      <c r="A1078" t="s">
        <v>2368</v>
      </c>
      <c r="B1078" t="s">
        <v>2322</v>
      </c>
      <c r="C1078" t="s">
        <v>2319</v>
      </c>
      <c r="D1078">
        <v>1528</v>
      </c>
      <c r="E1078" t="str">
        <f t="shared" si="49"/>
        <v>Marichromatium</v>
      </c>
      <c r="F1078" t="s">
        <v>2369</v>
      </c>
      <c r="G1078" s="5">
        <v>1</v>
      </c>
      <c r="H1078" t="s">
        <v>1978</v>
      </c>
      <c r="I1078" s="5">
        <v>1</v>
      </c>
      <c r="J1078" t="s">
        <v>1980</v>
      </c>
      <c r="K1078" s="5">
        <v>1</v>
      </c>
      <c r="L1078" t="s">
        <v>2378</v>
      </c>
      <c r="M1078" s="5">
        <v>1</v>
      </c>
      <c r="N1078" t="s">
        <v>2420</v>
      </c>
      <c r="O1078" s="5">
        <v>1</v>
      </c>
      <c r="P1078" t="s">
        <v>2871</v>
      </c>
      <c r="Q1078" s="5">
        <v>1</v>
      </c>
      <c r="R1078" t="str">
        <f>VLOOKUP(B1078,[1]Sheet1!$I$1:$J$78,2,FALSE)</f>
        <v>Marichromatium purpuratum 984 (CP007031)</v>
      </c>
      <c r="S1078" t="str">
        <f t="shared" si="50"/>
        <v>CP007031.294591.296118</v>
      </c>
      <c r="T1078" t="str">
        <f>VLOOKUP(Selected!S1078,SILVA_ACT!$C$2:$Z$126,19,FALSE)</f>
        <v>Bacteria</v>
      </c>
      <c r="U1078" t="str">
        <f>VLOOKUP(Selected!S1078,SILVA_ACT!$C$2:$Z$126,20,FALSE)</f>
        <v>Proteobacteria</v>
      </c>
      <c r="V1078" t="str">
        <f>VLOOKUP(Selected!S1078,SILVA_ACT!$C$2:$Z$126,21,FALSE)</f>
        <v>Gammaproteobacteria</v>
      </c>
      <c r="W1078" t="str">
        <f>VLOOKUP(Selected!S1078,SILVA_ACT!$C$2:$Z$126,22,FALSE)</f>
        <v>Chromatiales</v>
      </c>
      <c r="X1078" t="str">
        <f>VLOOKUP(Selected!S1078,SILVA_ACT!$C$2:$Z$126,23,FALSE)</f>
        <v>Chromatiaceae</v>
      </c>
      <c r="Y1078" t="str">
        <f>VLOOKUP(Selected!S1078,SILVA_ACT!$C$2:$Z$126,24,FALSE)</f>
        <v>Marichromatium</v>
      </c>
    </row>
    <row r="1079" spans="1:25">
      <c r="A1079" t="s">
        <v>2368</v>
      </c>
      <c r="B1079" t="s">
        <v>2321</v>
      </c>
      <c r="C1079" t="s">
        <v>2319</v>
      </c>
      <c r="D1079">
        <v>1528</v>
      </c>
      <c r="E1079" t="str">
        <f t="shared" si="49"/>
        <v>Marichromatium</v>
      </c>
      <c r="F1079" t="s">
        <v>2369</v>
      </c>
      <c r="G1079" s="5">
        <v>1</v>
      </c>
      <c r="H1079" t="s">
        <v>1978</v>
      </c>
      <c r="I1079" s="5">
        <v>1</v>
      </c>
      <c r="J1079" t="s">
        <v>1980</v>
      </c>
      <c r="K1079" s="5">
        <v>1</v>
      </c>
      <c r="L1079" t="s">
        <v>2378</v>
      </c>
      <c r="M1079" s="5">
        <v>1</v>
      </c>
      <c r="N1079" t="s">
        <v>2420</v>
      </c>
      <c r="O1079" s="5">
        <v>1</v>
      </c>
      <c r="P1079" t="s">
        <v>2871</v>
      </c>
      <c r="Q1079" s="5">
        <v>1</v>
      </c>
      <c r="R1079" t="str">
        <f>VLOOKUP(B1079,[1]Sheet1!$I$1:$J$78,2,FALSE)</f>
        <v>Marichromatium purpuratum 984 (CP007031)</v>
      </c>
      <c r="S1079" t="str">
        <f t="shared" si="50"/>
        <v>CP007031.1451654.1453181</v>
      </c>
      <c r="T1079" t="str">
        <f>VLOOKUP(Selected!S1079,SILVA_ACT!$C$2:$Z$126,19,FALSE)</f>
        <v>Bacteria</v>
      </c>
      <c r="U1079" t="str">
        <f>VLOOKUP(Selected!S1079,SILVA_ACT!$C$2:$Z$126,20,FALSE)</f>
        <v>Proteobacteria</v>
      </c>
      <c r="V1079" t="str">
        <f>VLOOKUP(Selected!S1079,SILVA_ACT!$C$2:$Z$126,21,FALSE)</f>
        <v>Gammaproteobacteria</v>
      </c>
      <c r="W1079" t="str">
        <f>VLOOKUP(Selected!S1079,SILVA_ACT!$C$2:$Z$126,22,FALSE)</f>
        <v>Chromatiales</v>
      </c>
      <c r="X1079" t="str">
        <f>VLOOKUP(Selected!S1079,SILVA_ACT!$C$2:$Z$126,23,FALSE)</f>
        <v>Chromatiaceae</v>
      </c>
      <c r="Y1079" t="str">
        <f>VLOOKUP(Selected!S1079,SILVA_ACT!$C$2:$Z$126,24,FALSE)</f>
        <v>Marichromatium</v>
      </c>
    </row>
    <row r="1080" spans="1:25">
      <c r="A1080" t="s">
        <v>2368</v>
      </c>
      <c r="B1080" t="s">
        <v>2320</v>
      </c>
      <c r="C1080" t="s">
        <v>2319</v>
      </c>
      <c r="D1080">
        <v>1528</v>
      </c>
      <c r="E1080" t="str">
        <f t="shared" si="49"/>
        <v>Marichromatium</v>
      </c>
      <c r="F1080" t="s">
        <v>2369</v>
      </c>
      <c r="G1080" s="5">
        <v>1</v>
      </c>
      <c r="H1080" t="s">
        <v>1978</v>
      </c>
      <c r="I1080" s="5">
        <v>1</v>
      </c>
      <c r="J1080" t="s">
        <v>1980</v>
      </c>
      <c r="K1080" s="5">
        <v>1</v>
      </c>
      <c r="L1080" t="s">
        <v>2378</v>
      </c>
      <c r="M1080" s="5">
        <v>1</v>
      </c>
      <c r="N1080" t="s">
        <v>2420</v>
      </c>
      <c r="O1080" s="5">
        <v>1</v>
      </c>
      <c r="P1080" t="s">
        <v>2871</v>
      </c>
      <c r="Q1080" s="5">
        <v>1</v>
      </c>
      <c r="R1080" t="str">
        <f>VLOOKUP(B1080,[1]Sheet1!$I$1:$J$78,2,FALSE)</f>
        <v>Marichromatium purpuratum 984 (CP007031)</v>
      </c>
      <c r="S1080" t="str">
        <f t="shared" si="50"/>
        <v>CP007031.3425905.3427432</v>
      </c>
      <c r="T1080" t="str">
        <f>VLOOKUP(Selected!S1080,SILVA_ACT!$C$2:$Z$126,19,FALSE)</f>
        <v>Bacteria</v>
      </c>
      <c r="U1080" t="str">
        <f>VLOOKUP(Selected!S1080,SILVA_ACT!$C$2:$Z$126,20,FALSE)</f>
        <v>Proteobacteria</v>
      </c>
      <c r="V1080" t="str">
        <f>VLOOKUP(Selected!S1080,SILVA_ACT!$C$2:$Z$126,21,FALSE)</f>
        <v>Gammaproteobacteria</v>
      </c>
      <c r="W1080" t="str">
        <f>VLOOKUP(Selected!S1080,SILVA_ACT!$C$2:$Z$126,22,FALSE)</f>
        <v>Chromatiales</v>
      </c>
      <c r="X1080" t="str">
        <f>VLOOKUP(Selected!S1080,SILVA_ACT!$C$2:$Z$126,23,FALSE)</f>
        <v>Chromatiaceae</v>
      </c>
      <c r="Y1080" t="str">
        <f>VLOOKUP(Selected!S1080,SILVA_ACT!$C$2:$Z$126,24,FALSE)</f>
        <v>Marichromatium</v>
      </c>
    </row>
    <row r="1081" spans="1:25">
      <c r="A1081" t="s">
        <v>2368</v>
      </c>
      <c r="B1081" t="s">
        <v>2318</v>
      </c>
      <c r="C1081" t="s">
        <v>2317</v>
      </c>
      <c r="D1081">
        <v>1318</v>
      </c>
      <c r="E1081" t="str">
        <f t="shared" si="49"/>
        <v>Thiohalospira</v>
      </c>
      <c r="F1081" t="s">
        <v>2369</v>
      </c>
      <c r="G1081" s="5">
        <v>1</v>
      </c>
      <c r="H1081" t="s">
        <v>1978</v>
      </c>
      <c r="I1081" s="5">
        <v>1</v>
      </c>
      <c r="J1081" t="s">
        <v>1980</v>
      </c>
      <c r="K1081" s="5">
        <v>1</v>
      </c>
      <c r="L1081" t="s">
        <v>2378</v>
      </c>
      <c r="M1081" s="5">
        <v>1</v>
      </c>
      <c r="N1081" t="s">
        <v>2379</v>
      </c>
      <c r="O1081" s="5">
        <v>1</v>
      </c>
      <c r="P1081" t="s">
        <v>2524</v>
      </c>
      <c r="Q1081" s="5">
        <v>1</v>
      </c>
      <c r="R1081" t="str">
        <f>VLOOKUP(B1081,[1]Sheet1!$I$1:$J$78,2,FALSE)</f>
        <v>Thiohalospira alkaliphila (EU169227)</v>
      </c>
      <c r="S1081" t="str">
        <f t="shared" si="50"/>
        <v>EU169227.1.1318</v>
      </c>
      <c r="T1081" t="str">
        <f>VLOOKUP(Selected!S1081,SILVA_ACT!$C$2:$Z$126,19,FALSE)</f>
        <v>Bacteria</v>
      </c>
      <c r="U1081" t="str">
        <f>VLOOKUP(Selected!S1081,SILVA_ACT!$C$2:$Z$126,20,FALSE)</f>
        <v>Proteobacteria</v>
      </c>
      <c r="V1081" t="str">
        <f>VLOOKUP(Selected!S1081,SILVA_ACT!$C$2:$Z$126,21,FALSE)</f>
        <v>Gammaproteobacteria</v>
      </c>
      <c r="W1081" t="str">
        <f>VLOOKUP(Selected!S1081,SILVA_ACT!$C$2:$Z$126,22,FALSE)</f>
        <v>Ectothiorhodospirales</v>
      </c>
      <c r="X1081" t="str">
        <f>VLOOKUP(Selected!S1081,SILVA_ACT!$C$2:$Z$126,23,FALSE)</f>
        <v>Ectothiorhodospiraceae</v>
      </c>
      <c r="Y1081" t="str">
        <f>VLOOKUP(Selected!S1081,SILVA_ACT!$C$2:$Z$126,24,FALSE)</f>
        <v>Thiohalospira</v>
      </c>
    </row>
    <row r="1082" spans="1:25">
      <c r="A1082" t="s">
        <v>2368</v>
      </c>
      <c r="B1082" t="s">
        <v>2316</v>
      </c>
      <c r="C1082" t="s">
        <v>2315</v>
      </c>
      <c r="D1082">
        <v>1869</v>
      </c>
      <c r="E1082" t="str">
        <f t="shared" si="49"/>
        <v>Candidatus Thiobios</v>
      </c>
      <c r="F1082" t="s">
        <v>2369</v>
      </c>
      <c r="G1082" s="5">
        <v>1</v>
      </c>
      <c r="H1082" t="s">
        <v>1978</v>
      </c>
      <c r="I1082" s="5">
        <v>1</v>
      </c>
      <c r="J1082" t="s">
        <v>1980</v>
      </c>
      <c r="K1082" s="5">
        <v>1</v>
      </c>
      <c r="L1082" t="s">
        <v>2378</v>
      </c>
      <c r="M1082" s="5">
        <v>0.78</v>
      </c>
      <c r="N1082" t="s">
        <v>2420</v>
      </c>
      <c r="O1082" s="5">
        <v>0.64</v>
      </c>
      <c r="P1082" t="s">
        <v>2421</v>
      </c>
      <c r="Q1082" s="5">
        <v>0.55000000000000004</v>
      </c>
      <c r="R1082" t="str">
        <f>VLOOKUP(B1082,[1]Sheet1!$I$1:$J$78,2,FALSE)</f>
        <v>Candidatus Thiobios zoothamnicoli (EU439003)</v>
      </c>
      <c r="S1082" t="str">
        <f t="shared" si="50"/>
        <v>EU439003.1.1869</v>
      </c>
      <c r="T1082" t="str">
        <f>VLOOKUP(Selected!S1082,SILVA_ACT!$C$2:$Z$126,19,FALSE)</f>
        <v>Bacteria</v>
      </c>
      <c r="U1082" t="str">
        <f>VLOOKUP(Selected!S1082,SILVA_ACT!$C$2:$Z$126,20,FALSE)</f>
        <v>Proteobacteria</v>
      </c>
      <c r="V1082" t="str">
        <f>VLOOKUP(Selected!S1082,SILVA_ACT!$C$2:$Z$126,21,FALSE)</f>
        <v>Gammaproteobacteria</v>
      </c>
      <c r="W1082" t="str">
        <f>VLOOKUP(Selected!S1082,SILVA_ACT!$C$2:$Z$126,22,FALSE)</f>
        <v>Chromatiales</v>
      </c>
      <c r="X1082" t="str">
        <f>VLOOKUP(Selected!S1082,SILVA_ACT!$C$2:$Z$126,23,FALSE)</f>
        <v>Chromatiaceae</v>
      </c>
      <c r="Y1082" t="str">
        <f>VLOOKUP(Selected!S1082,SILVA_ACT!$C$2:$Z$126,24,FALSE)</f>
        <v>Candidatus Thiobios</v>
      </c>
    </row>
    <row r="1083" spans="1:25">
      <c r="A1083" t="s">
        <v>2368</v>
      </c>
      <c r="B1083" t="s">
        <v>2314</v>
      </c>
      <c r="C1083" t="s">
        <v>2313</v>
      </c>
      <c r="D1083">
        <v>1455</v>
      </c>
      <c r="E1083" t="str">
        <f t="shared" si="49"/>
        <v>Thiohalobacter</v>
      </c>
      <c r="F1083" t="s">
        <v>2369</v>
      </c>
      <c r="G1083" s="5">
        <v>1</v>
      </c>
      <c r="H1083" t="s">
        <v>1978</v>
      </c>
      <c r="I1083" s="5">
        <v>1</v>
      </c>
      <c r="J1083" t="s">
        <v>1980</v>
      </c>
      <c r="K1083" s="5">
        <v>1</v>
      </c>
      <c r="L1083" t="s">
        <v>2378</v>
      </c>
      <c r="M1083" s="5">
        <v>1</v>
      </c>
      <c r="N1083" t="s">
        <v>2420</v>
      </c>
      <c r="O1083" s="5">
        <v>1</v>
      </c>
      <c r="P1083" t="s">
        <v>2421</v>
      </c>
      <c r="Q1083" s="5">
        <v>1</v>
      </c>
      <c r="R1083" t="str">
        <f>VLOOKUP(B1083,[1]Sheet1!$I$1:$J$78,2,FALSE)</f>
        <v>Thiohalobacter thiocyanaticus (FJ482231)</v>
      </c>
      <c r="S1083" t="str">
        <f t="shared" si="50"/>
        <v>FJ482231.1.1455</v>
      </c>
      <c r="T1083" t="str">
        <f>VLOOKUP(Selected!S1083,SILVA_ACT!$C$2:$Z$126,19,FALSE)</f>
        <v>Bacteria</v>
      </c>
      <c r="U1083" t="str">
        <f>VLOOKUP(Selected!S1083,SILVA_ACT!$C$2:$Z$126,20,FALSE)</f>
        <v>Proteobacteria</v>
      </c>
      <c r="V1083" t="str">
        <f>VLOOKUP(Selected!S1083,SILVA_ACT!$C$2:$Z$126,21,FALSE)</f>
        <v>Gammaproteobacteria</v>
      </c>
      <c r="W1083" t="str">
        <f>VLOOKUP(Selected!S1083,SILVA_ACT!$C$2:$Z$126,22,FALSE)</f>
        <v>Chromatiales</v>
      </c>
      <c r="X1083" t="str">
        <f>VLOOKUP(Selected!S1083,SILVA_ACT!$C$2:$Z$126,23,FALSE)</f>
        <v>Chromatiaceae</v>
      </c>
      <c r="Y1083" t="str">
        <f>VLOOKUP(Selected!S1083,SILVA_ACT!$C$2:$Z$126,24,FALSE)</f>
        <v>Thiohalobacter</v>
      </c>
    </row>
    <row r="1084" spans="1:25">
      <c r="A1084" t="s">
        <v>2368</v>
      </c>
      <c r="B1084" t="s">
        <v>2312</v>
      </c>
      <c r="C1084" t="s">
        <v>2311</v>
      </c>
      <c r="D1084">
        <v>1504</v>
      </c>
      <c r="E1084" t="str">
        <f t="shared" si="49"/>
        <v>Alcanivorax</v>
      </c>
      <c r="F1084" t="s">
        <v>2369</v>
      </c>
      <c r="G1084" s="5">
        <v>1</v>
      </c>
      <c r="H1084" t="s">
        <v>1978</v>
      </c>
      <c r="I1084" s="5">
        <v>1</v>
      </c>
      <c r="J1084" t="s">
        <v>1980</v>
      </c>
      <c r="K1084" s="5">
        <v>1</v>
      </c>
      <c r="L1084" t="s">
        <v>2482</v>
      </c>
      <c r="M1084" s="5">
        <v>1</v>
      </c>
      <c r="N1084" t="s">
        <v>2872</v>
      </c>
      <c r="O1084" s="5">
        <v>1</v>
      </c>
      <c r="P1084" t="s">
        <v>2873</v>
      </c>
      <c r="Q1084" s="5">
        <v>1</v>
      </c>
      <c r="R1084" t="str">
        <f>VLOOKUP(B1084,[1]Sheet1!$I$1:$J$78,2,FALSE)</f>
        <v>Alcanivorax hongdengensis strain A-11-3 (NR_044499)</v>
      </c>
      <c r="S1084" t="str">
        <f t="shared" si="50"/>
        <v>NR_044499.1</v>
      </c>
      <c r="T1084" t="str">
        <f>VLOOKUP(Selected!S1084,SILVA_ACT!$C$2:$Z$126,19,FALSE)</f>
        <v>Bacteria</v>
      </c>
      <c r="U1084" t="str">
        <f>VLOOKUP(Selected!S1084,SILVA_ACT!$C$2:$Z$126,20,FALSE)</f>
        <v>Proteobacteria</v>
      </c>
      <c r="V1084" t="str">
        <f>VLOOKUP(Selected!S1084,SILVA_ACT!$C$2:$Z$126,21,FALSE)</f>
        <v>Gammaproteobacteria</v>
      </c>
      <c r="W1084" t="str">
        <f>VLOOKUP(Selected!S1084,SILVA_ACT!$C$2:$Z$126,22,FALSE)</f>
        <v>Oceanospirillales</v>
      </c>
      <c r="X1084" t="str">
        <f>VLOOKUP(Selected!S1084,SILVA_ACT!$C$2:$Z$126,23,FALSE)</f>
        <v>Alcanivoracaceae</v>
      </c>
      <c r="Y1084" t="str">
        <f>VLOOKUP(Selected!S1084,SILVA_ACT!$C$2:$Z$126,24,FALSE)</f>
        <v>Alcanivorax</v>
      </c>
    </row>
    <row r="1085" spans="1:25">
      <c r="A1085" t="s">
        <v>2368</v>
      </c>
      <c r="B1085" t="s">
        <v>2310</v>
      </c>
      <c r="C1085" t="s">
        <v>2309</v>
      </c>
      <c r="D1085">
        <v>1528</v>
      </c>
      <c r="E1085" t="str">
        <f>X1085</f>
        <v>Thiomicrospiraceae</v>
      </c>
      <c r="F1085" t="s">
        <v>2369</v>
      </c>
      <c r="G1085" s="5">
        <v>1</v>
      </c>
      <c r="H1085" t="s">
        <v>1978</v>
      </c>
      <c r="I1085" s="5">
        <v>1</v>
      </c>
      <c r="J1085" t="s">
        <v>1980</v>
      </c>
      <c r="K1085" s="5">
        <v>1</v>
      </c>
      <c r="L1085" t="s">
        <v>2874</v>
      </c>
      <c r="M1085" s="5">
        <v>1</v>
      </c>
      <c r="N1085" t="s">
        <v>2875</v>
      </c>
      <c r="O1085" s="5">
        <v>1</v>
      </c>
      <c r="P1085" t="s">
        <v>2876</v>
      </c>
      <c r="Q1085" s="5">
        <v>1</v>
      </c>
      <c r="R1085" t="str">
        <f>VLOOKUP(B1085,[1]Sheet1!$I$1:$J$78,2,FALSE)</f>
        <v>Thiomicrospira cyclica strain ALM1 (NR_074720)</v>
      </c>
      <c r="S1085" t="str">
        <f t="shared" si="50"/>
        <v>NR_074720.1</v>
      </c>
      <c r="T1085" t="str">
        <f>VLOOKUP(Selected!S1085,SILVA_ACT!$C$2:$Z$126,19,FALSE)</f>
        <v>Bacteria</v>
      </c>
      <c r="U1085" t="str">
        <f>VLOOKUP(Selected!S1085,SILVA_ACT!$C$2:$Z$126,20,FALSE)</f>
        <v>Proteobacteria</v>
      </c>
      <c r="V1085" t="str">
        <f>VLOOKUP(Selected!S1085,SILVA_ACT!$C$2:$Z$126,21,FALSE)</f>
        <v>Gammaproteobacteria</v>
      </c>
      <c r="W1085" t="str">
        <f>VLOOKUP(Selected!S1085,SILVA_ACT!$C$2:$Z$126,22,FALSE)</f>
        <v>Thiomicrospirales</v>
      </c>
      <c r="X1085" t="str">
        <f>VLOOKUP(Selected!S1085,SILVA_ACT!$C$2:$Z$126,23,FALSE)</f>
        <v>Thiomicrospiraceae</v>
      </c>
      <c r="Y1085">
        <f>VLOOKUP(Selected!S1085,SILVA_ACT!$C$2:$Z$126,24,FALSE)</f>
        <v>0</v>
      </c>
    </row>
    <row r="1086" spans="1:25">
      <c r="A1086" t="s">
        <v>2368</v>
      </c>
      <c r="B1086" t="s">
        <v>2308</v>
      </c>
      <c r="C1086" t="s">
        <v>2277</v>
      </c>
      <c r="D1086">
        <v>1480</v>
      </c>
      <c r="E1086" t="str">
        <f t="shared" si="49"/>
        <v>Allorhizobium-Neorhizobium-Pararhizobium-Rhizobium</v>
      </c>
      <c r="F1086" t="s">
        <v>2369</v>
      </c>
      <c r="G1086" s="5">
        <v>1</v>
      </c>
      <c r="H1086" t="s">
        <v>1978</v>
      </c>
      <c r="I1086" s="5">
        <v>1</v>
      </c>
      <c r="J1086" t="s">
        <v>1981</v>
      </c>
      <c r="K1086" s="5">
        <v>1</v>
      </c>
      <c r="L1086" t="s">
        <v>2383</v>
      </c>
      <c r="M1086" s="5">
        <v>1</v>
      </c>
      <c r="N1086" t="s">
        <v>2580</v>
      </c>
      <c r="O1086" s="5">
        <v>1</v>
      </c>
      <c r="P1086" t="s">
        <v>2791</v>
      </c>
      <c r="Q1086" s="5">
        <v>1</v>
      </c>
      <c r="R1086" t="str">
        <f>VLOOKUP(B1086,[1]Sheet1!$I$1:$J$78,2,FALSE)</f>
        <v>Agrobacterium fabrum str. C58 (AE007869)</v>
      </c>
      <c r="S1086" t="str">
        <f t="shared" si="50"/>
        <v>AE007869.2517145.2518624</v>
      </c>
      <c r="T1086" t="str">
        <f>VLOOKUP(Selected!S1086,SILVA_ACT!$C$2:$Z$126,19,FALSE)</f>
        <v>Bacteria</v>
      </c>
      <c r="U1086" t="str">
        <f>VLOOKUP(Selected!S1086,SILVA_ACT!$C$2:$Z$126,20,FALSE)</f>
        <v>Proteobacteria</v>
      </c>
      <c r="V1086" t="str">
        <f>VLOOKUP(Selected!S1086,SILVA_ACT!$C$2:$Z$126,21,FALSE)</f>
        <v>Alphaproteobacteria</v>
      </c>
      <c r="W1086" t="str">
        <f>VLOOKUP(Selected!S1086,SILVA_ACT!$C$2:$Z$126,22,FALSE)</f>
        <v>Rhizobiales</v>
      </c>
      <c r="X1086" t="str">
        <f>VLOOKUP(Selected!S1086,SILVA_ACT!$C$2:$Z$126,23,FALSE)</f>
        <v>Rhizobiaceae</v>
      </c>
      <c r="Y1086" t="str">
        <f>VLOOKUP(Selected!S1086,SILVA_ACT!$C$2:$Z$126,24,FALSE)</f>
        <v>Allorhizobium-Neorhizobium-Pararhizobium-Rhizobium</v>
      </c>
    </row>
    <row r="1087" spans="1:25">
      <c r="A1087" t="s">
        <v>2368</v>
      </c>
      <c r="B1087" t="s">
        <v>2307</v>
      </c>
      <c r="C1087" t="s">
        <v>2306</v>
      </c>
      <c r="D1087">
        <v>1437</v>
      </c>
      <c r="E1087" t="str">
        <f t="shared" si="49"/>
        <v>Oleiphilus</v>
      </c>
      <c r="F1087" t="s">
        <v>2369</v>
      </c>
      <c r="G1087" s="5">
        <v>1</v>
      </c>
      <c r="H1087" t="s">
        <v>1978</v>
      </c>
      <c r="I1087" s="5">
        <v>1</v>
      </c>
      <c r="J1087" t="s">
        <v>1980</v>
      </c>
      <c r="K1087" s="5">
        <v>1</v>
      </c>
      <c r="L1087" t="s">
        <v>2482</v>
      </c>
      <c r="M1087" s="5">
        <v>1</v>
      </c>
      <c r="N1087" t="s">
        <v>2877</v>
      </c>
      <c r="O1087" s="5">
        <v>1</v>
      </c>
      <c r="P1087" t="s">
        <v>2878</v>
      </c>
      <c r="Q1087" s="5">
        <v>1</v>
      </c>
      <c r="R1087" t="str">
        <f>VLOOKUP(B1087,[1]Sheet1!$I$1:$J$78,2,FALSE)</f>
        <v>Oleiphilus messinensis (AJ295154)</v>
      </c>
      <c r="S1087" t="str">
        <f t="shared" si="50"/>
        <v>AJ295154.1.1437</v>
      </c>
      <c r="T1087" t="str">
        <f>VLOOKUP(Selected!S1087,SILVA_ACT!$C$2:$Z$126,19,FALSE)</f>
        <v>Bacteria</v>
      </c>
      <c r="U1087" t="str">
        <f>VLOOKUP(Selected!S1087,SILVA_ACT!$C$2:$Z$126,20,FALSE)</f>
        <v>Proteobacteria</v>
      </c>
      <c r="V1087" t="str">
        <f>VLOOKUP(Selected!S1087,SILVA_ACT!$C$2:$Z$126,21,FALSE)</f>
        <v>Gammaproteobacteria</v>
      </c>
      <c r="W1087" t="str">
        <f>VLOOKUP(Selected!S1087,SILVA_ACT!$C$2:$Z$126,22,FALSE)</f>
        <v>Oceanospirillales</v>
      </c>
      <c r="X1087" t="str">
        <f>VLOOKUP(Selected!S1087,SILVA_ACT!$C$2:$Z$126,23,FALSE)</f>
        <v>Oleiphilaceae</v>
      </c>
      <c r="Y1087" t="str">
        <f>VLOOKUP(Selected!S1087,SILVA_ACT!$C$2:$Z$126,24,FALSE)</f>
        <v>Oleiphilus</v>
      </c>
    </row>
    <row r="1088" spans="1:25">
      <c r="A1088" t="s">
        <v>2368</v>
      </c>
      <c r="B1088" t="s">
        <v>2305</v>
      </c>
      <c r="C1088" t="s">
        <v>2255</v>
      </c>
      <c r="D1088">
        <v>1471</v>
      </c>
      <c r="E1088" t="str">
        <f t="shared" si="49"/>
        <v>Thiothrix</v>
      </c>
      <c r="F1088" t="s">
        <v>2369</v>
      </c>
      <c r="G1088" s="5">
        <v>1</v>
      </c>
      <c r="H1088" t="s">
        <v>1978</v>
      </c>
      <c r="I1088" s="5">
        <v>1</v>
      </c>
      <c r="J1088" t="s">
        <v>1980</v>
      </c>
      <c r="K1088" s="5">
        <v>1</v>
      </c>
      <c r="L1088" t="s">
        <v>2874</v>
      </c>
      <c r="M1088" s="5">
        <v>1</v>
      </c>
      <c r="N1088" t="s">
        <v>2879</v>
      </c>
      <c r="O1088" s="5">
        <v>1</v>
      </c>
      <c r="P1088" t="s">
        <v>2880</v>
      </c>
      <c r="Q1088" s="5">
        <v>1</v>
      </c>
      <c r="R1088" t="str">
        <f>VLOOKUP(B1088,[1]Sheet1!$I$1:$J$78,2,FALSE)</f>
        <v>Thiothrix nivea DSM 5205 (AJUL01000009)</v>
      </c>
      <c r="S1088" t="str">
        <f t="shared" si="50"/>
        <v>AJUL01000009.3511272.3512742</v>
      </c>
      <c r="T1088" t="str">
        <f>VLOOKUP(Selected!S1088,SILVA_ACT!$C$2:$Z$126,19,FALSE)</f>
        <v>Bacteria</v>
      </c>
      <c r="U1088" t="str">
        <f>VLOOKUP(Selected!S1088,SILVA_ACT!$C$2:$Z$126,20,FALSE)</f>
        <v>Proteobacteria</v>
      </c>
      <c r="V1088" t="str">
        <f>VLOOKUP(Selected!S1088,SILVA_ACT!$C$2:$Z$126,21,FALSE)</f>
        <v>Gammaproteobacteria</v>
      </c>
      <c r="W1088" t="str">
        <f>VLOOKUP(Selected!S1088,SILVA_ACT!$C$2:$Z$126,22,FALSE)</f>
        <v>Thiotrichales</v>
      </c>
      <c r="X1088" t="str">
        <f>VLOOKUP(Selected!S1088,SILVA_ACT!$C$2:$Z$126,23,FALSE)</f>
        <v>Thiotrichaceae</v>
      </c>
      <c r="Y1088" t="str">
        <f>VLOOKUP(Selected!S1088,SILVA_ACT!$C$2:$Z$126,24,FALSE)</f>
        <v>Thiothrix</v>
      </c>
    </row>
    <row r="1089" spans="1:25">
      <c r="A1089" t="s">
        <v>2368</v>
      </c>
      <c r="B1089" t="s">
        <v>2304</v>
      </c>
      <c r="C1089" t="s">
        <v>2290</v>
      </c>
      <c r="D1089">
        <v>1523</v>
      </c>
      <c r="E1089" t="str">
        <f t="shared" si="49"/>
        <v>Francisella</v>
      </c>
      <c r="F1089" t="s">
        <v>2369</v>
      </c>
      <c r="G1089" s="5">
        <v>1</v>
      </c>
      <c r="H1089" t="s">
        <v>1978</v>
      </c>
      <c r="I1089" s="5">
        <v>1</v>
      </c>
      <c r="J1089" t="s">
        <v>1980</v>
      </c>
      <c r="K1089" s="5">
        <v>1</v>
      </c>
      <c r="L1089" t="s">
        <v>2874</v>
      </c>
      <c r="M1089" s="5">
        <v>1</v>
      </c>
      <c r="N1089" t="s">
        <v>2881</v>
      </c>
      <c r="O1089" s="5">
        <v>1</v>
      </c>
      <c r="P1089" t="s">
        <v>2882</v>
      </c>
      <c r="Q1089" s="5">
        <v>1</v>
      </c>
      <c r="R1089" t="str">
        <f>VLOOKUP(B1089,[1]Sheet1!$I$1:$J$78,2,FALSE)</f>
        <v>Francisella tularensis subsp. holarctica LVS (AM233362)</v>
      </c>
      <c r="S1089" t="str">
        <f t="shared" si="50"/>
        <v>AM233362.124675.126197</v>
      </c>
      <c r="T1089" t="str">
        <f>VLOOKUP(Selected!S1089,SILVA_ACT!$C$2:$Z$126,19,FALSE)</f>
        <v>Bacteria</v>
      </c>
      <c r="U1089" t="str">
        <f>VLOOKUP(Selected!S1089,SILVA_ACT!$C$2:$Z$126,20,FALSE)</f>
        <v>Proteobacteria</v>
      </c>
      <c r="V1089" t="str">
        <f>VLOOKUP(Selected!S1089,SILVA_ACT!$C$2:$Z$126,21,FALSE)</f>
        <v>Gammaproteobacteria</v>
      </c>
      <c r="W1089" t="str">
        <f>VLOOKUP(Selected!S1089,SILVA_ACT!$C$2:$Z$126,22,FALSE)</f>
        <v>Francisellales</v>
      </c>
      <c r="X1089" t="str">
        <f>VLOOKUP(Selected!S1089,SILVA_ACT!$C$2:$Z$126,23,FALSE)</f>
        <v>Francisellaceae</v>
      </c>
      <c r="Y1089" t="str">
        <f>VLOOKUP(Selected!S1089,SILVA_ACT!$C$2:$Z$126,24,FALSE)</f>
        <v>Francisella</v>
      </c>
    </row>
    <row r="1090" spans="1:25">
      <c r="A1090" t="s">
        <v>2368</v>
      </c>
      <c r="B1090" t="s">
        <v>2303</v>
      </c>
      <c r="C1090" t="s">
        <v>2290</v>
      </c>
      <c r="D1090">
        <v>1523</v>
      </c>
      <c r="E1090" t="str">
        <f t="shared" si="49"/>
        <v>Francisella</v>
      </c>
      <c r="F1090" t="s">
        <v>2369</v>
      </c>
      <c r="G1090" s="5">
        <v>1</v>
      </c>
      <c r="H1090" t="s">
        <v>1978</v>
      </c>
      <c r="I1090" s="5">
        <v>1</v>
      </c>
      <c r="J1090" t="s">
        <v>1980</v>
      </c>
      <c r="K1090" s="5">
        <v>1</v>
      </c>
      <c r="L1090" t="s">
        <v>2874</v>
      </c>
      <c r="M1090" s="5">
        <v>1</v>
      </c>
      <c r="N1090" t="s">
        <v>2881</v>
      </c>
      <c r="O1090" s="5">
        <v>1</v>
      </c>
      <c r="P1090" t="s">
        <v>2882</v>
      </c>
      <c r="Q1090" s="5">
        <v>1</v>
      </c>
      <c r="R1090" t="str">
        <f>VLOOKUP(B1090,[1]Sheet1!$I$1:$J$78,2,FALSE)</f>
        <v>Francisella tularensis subsp. holarctica LVS (AM233362)</v>
      </c>
      <c r="S1090" t="str">
        <f t="shared" si="50"/>
        <v>AM233362.1119314.1120836</v>
      </c>
      <c r="T1090" t="str">
        <f>VLOOKUP(Selected!S1090,SILVA_ACT!$C$2:$Z$126,19,FALSE)</f>
        <v>Bacteria</v>
      </c>
      <c r="U1090" t="str">
        <f>VLOOKUP(Selected!S1090,SILVA_ACT!$C$2:$Z$126,20,FALSE)</f>
        <v>Proteobacteria</v>
      </c>
      <c r="V1090" t="str">
        <f>VLOOKUP(Selected!S1090,SILVA_ACT!$C$2:$Z$126,21,FALSE)</f>
        <v>Gammaproteobacteria</v>
      </c>
      <c r="W1090" t="str">
        <f>VLOOKUP(Selected!S1090,SILVA_ACT!$C$2:$Z$126,22,FALSE)</f>
        <v>Francisellales</v>
      </c>
      <c r="X1090" t="str">
        <f>VLOOKUP(Selected!S1090,SILVA_ACT!$C$2:$Z$126,23,FALSE)</f>
        <v>Francisellaceae</v>
      </c>
      <c r="Y1090" t="str">
        <f>VLOOKUP(Selected!S1090,SILVA_ACT!$C$2:$Z$126,24,FALSE)</f>
        <v>Francisella</v>
      </c>
    </row>
    <row r="1091" spans="1:25">
      <c r="A1091" t="s">
        <v>2368</v>
      </c>
      <c r="B1091" t="s">
        <v>2302</v>
      </c>
      <c r="C1091" t="s">
        <v>2271</v>
      </c>
      <c r="D1091">
        <v>1542</v>
      </c>
      <c r="E1091" t="str">
        <f t="shared" ref="E1091:E1127" si="51">Y1091</f>
        <v>Alcanivorax</v>
      </c>
      <c r="F1091" t="s">
        <v>2369</v>
      </c>
      <c r="G1091" s="5">
        <v>1</v>
      </c>
      <c r="H1091" t="s">
        <v>1978</v>
      </c>
      <c r="I1091" s="5">
        <v>1</v>
      </c>
      <c r="J1091" t="s">
        <v>1980</v>
      </c>
      <c r="K1091" s="5">
        <v>1</v>
      </c>
      <c r="L1091" t="s">
        <v>2482</v>
      </c>
      <c r="M1091" s="5">
        <v>1</v>
      </c>
      <c r="N1091" t="s">
        <v>2872</v>
      </c>
      <c r="O1091" s="5">
        <v>1</v>
      </c>
      <c r="P1091" t="s">
        <v>2873</v>
      </c>
      <c r="Q1091" s="5">
        <v>1</v>
      </c>
      <c r="R1091" t="str">
        <f>VLOOKUP(B1091,[1]Sheet1!$I$1:$J$78,2,FALSE)</f>
        <v>Alcanivorax borkumensis SK2 (AM286690)</v>
      </c>
      <c r="S1091" t="str">
        <f t="shared" ref="S1091:S1127" si="52">SUBSTITUTE(B1091," ","_")</f>
        <v>AM286690.530914.532455</v>
      </c>
      <c r="T1091" t="str">
        <f>VLOOKUP(Selected!S1091,SILVA_ACT!$C$2:$Z$126,19,FALSE)</f>
        <v>Bacteria</v>
      </c>
      <c r="U1091" t="str">
        <f>VLOOKUP(Selected!S1091,SILVA_ACT!$C$2:$Z$126,20,FALSE)</f>
        <v>Proteobacteria</v>
      </c>
      <c r="V1091" t="str">
        <f>VLOOKUP(Selected!S1091,SILVA_ACT!$C$2:$Z$126,21,FALSE)</f>
        <v>Gammaproteobacteria</v>
      </c>
      <c r="W1091" t="str">
        <f>VLOOKUP(Selected!S1091,SILVA_ACT!$C$2:$Z$126,22,FALSE)</f>
        <v>Oceanospirillales</v>
      </c>
      <c r="X1091" t="str">
        <f>VLOOKUP(Selected!S1091,SILVA_ACT!$C$2:$Z$126,23,FALSE)</f>
        <v>Alcanivoracaceae</v>
      </c>
      <c r="Y1091" t="str">
        <f>VLOOKUP(Selected!S1091,SILVA_ACT!$C$2:$Z$126,24,FALSE)</f>
        <v>Alcanivorax</v>
      </c>
    </row>
    <row r="1092" spans="1:25">
      <c r="A1092" t="s">
        <v>2368</v>
      </c>
      <c r="B1092" t="s">
        <v>2301</v>
      </c>
      <c r="C1092" t="s">
        <v>2300</v>
      </c>
      <c r="D1092">
        <v>1519</v>
      </c>
      <c r="E1092" t="str">
        <f t="shared" si="51"/>
        <v>Leucothrix</v>
      </c>
      <c r="F1092" t="s">
        <v>2369</v>
      </c>
      <c r="G1092" s="5">
        <v>1</v>
      </c>
      <c r="H1092" t="s">
        <v>1978</v>
      </c>
      <c r="I1092" s="5">
        <v>1</v>
      </c>
      <c r="J1092" t="s">
        <v>1980</v>
      </c>
      <c r="K1092" s="5">
        <v>1</v>
      </c>
      <c r="L1092" t="s">
        <v>2874</v>
      </c>
      <c r="M1092" s="5">
        <v>1</v>
      </c>
      <c r="N1092" t="s">
        <v>2879</v>
      </c>
      <c r="O1092" s="5">
        <v>1</v>
      </c>
      <c r="P1092" t="s">
        <v>2883</v>
      </c>
      <c r="Q1092" s="5">
        <v>1</v>
      </c>
      <c r="R1092" t="str">
        <f>VLOOKUP(B1092,[1]Sheet1!$I$1:$J$78,2,FALSE)</f>
        <v>Leucothrix mucor DSM 2157 (ATTE01000001)</v>
      </c>
      <c r="S1092" t="str">
        <f t="shared" si="52"/>
        <v>ATTE01000001.4876748.4878266</v>
      </c>
      <c r="T1092" t="str">
        <f>VLOOKUP(Selected!S1092,SILVA_ACT!$C$2:$Z$126,19,FALSE)</f>
        <v>Bacteria</v>
      </c>
      <c r="U1092" t="str">
        <f>VLOOKUP(Selected!S1092,SILVA_ACT!$C$2:$Z$126,20,FALSE)</f>
        <v>Proteobacteria</v>
      </c>
      <c r="V1092" t="str">
        <f>VLOOKUP(Selected!S1092,SILVA_ACT!$C$2:$Z$126,21,FALSE)</f>
        <v>Gammaproteobacteria</v>
      </c>
      <c r="W1092" t="str">
        <f>VLOOKUP(Selected!S1092,SILVA_ACT!$C$2:$Z$126,22,FALSE)</f>
        <v>Thiotrichales</v>
      </c>
      <c r="X1092" t="str">
        <f>VLOOKUP(Selected!S1092,SILVA_ACT!$C$2:$Z$126,23,FALSE)</f>
        <v>Thiotrichaceae</v>
      </c>
      <c r="Y1092" t="str">
        <f>VLOOKUP(Selected!S1092,SILVA_ACT!$C$2:$Z$126,24,FALSE)</f>
        <v>Leucothrix</v>
      </c>
    </row>
    <row r="1093" spans="1:25">
      <c r="A1093" t="s">
        <v>2368</v>
      </c>
      <c r="B1093" t="s">
        <v>2299</v>
      </c>
      <c r="C1093" t="s">
        <v>2298</v>
      </c>
      <c r="D1093">
        <v>1121</v>
      </c>
      <c r="E1093" t="e">
        <f t="shared" si="51"/>
        <v>#N/A</v>
      </c>
      <c r="F1093" t="s">
        <v>2369</v>
      </c>
      <c r="G1093" s="5">
        <v>1</v>
      </c>
      <c r="H1093" t="s">
        <v>1978</v>
      </c>
      <c r="I1093" s="5">
        <v>1</v>
      </c>
      <c r="J1093" t="s">
        <v>1980</v>
      </c>
      <c r="K1093" s="5">
        <v>1</v>
      </c>
      <c r="L1093" t="s">
        <v>2482</v>
      </c>
      <c r="M1093" s="5">
        <v>1</v>
      </c>
      <c r="N1093" t="s">
        <v>2884</v>
      </c>
      <c r="O1093" s="5">
        <v>1</v>
      </c>
      <c r="P1093" t="s">
        <v>2885</v>
      </c>
      <c r="Q1093" s="5">
        <v>1</v>
      </c>
      <c r="R1093" t="str">
        <f>VLOOKUP(B1093,[1]Sheet1!$I$1:$J$78,2,FALSE)</f>
        <v>Saccharospirillum impatiens DSM 12546 (AUIH01000151)</v>
      </c>
      <c r="S1093" t="str">
        <f t="shared" si="52"/>
        <v>AUIH01000151.139.1259</v>
      </c>
      <c r="T1093" t="e">
        <f>VLOOKUP(Selected!S1093,SILVA_ACT!$C$2:$Z$126,19,FALSE)</f>
        <v>#N/A</v>
      </c>
      <c r="U1093" t="e">
        <f>VLOOKUP(Selected!S1093,SILVA_ACT!$C$2:$Z$126,20,FALSE)</f>
        <v>#N/A</v>
      </c>
      <c r="V1093" t="e">
        <f>VLOOKUP(Selected!S1093,SILVA_ACT!$C$2:$Z$126,21,FALSE)</f>
        <v>#N/A</v>
      </c>
      <c r="W1093" t="e">
        <f>VLOOKUP(Selected!S1093,SILVA_ACT!$C$2:$Z$126,22,FALSE)</f>
        <v>#N/A</v>
      </c>
      <c r="X1093" t="e">
        <f>VLOOKUP(Selected!S1093,SILVA_ACT!$C$2:$Z$126,23,FALSE)</f>
        <v>#N/A</v>
      </c>
      <c r="Y1093" t="e">
        <f>VLOOKUP(Selected!S1093,SILVA_ACT!$C$2:$Z$126,24,FALSE)</f>
        <v>#N/A</v>
      </c>
    </row>
    <row r="1094" spans="1:25">
      <c r="A1094" t="s">
        <v>2368</v>
      </c>
      <c r="B1094" t="s">
        <v>2297</v>
      </c>
      <c r="C1094" t="s">
        <v>2248</v>
      </c>
      <c r="D1094">
        <v>1535</v>
      </c>
      <c r="E1094" t="str">
        <f t="shared" si="51"/>
        <v>Hahella</v>
      </c>
      <c r="F1094" t="s">
        <v>2369</v>
      </c>
      <c r="G1094" s="5">
        <v>1</v>
      </c>
      <c r="H1094" t="s">
        <v>1978</v>
      </c>
      <c r="I1094" s="5">
        <v>1</v>
      </c>
      <c r="J1094" t="s">
        <v>1980</v>
      </c>
      <c r="K1094" s="5">
        <v>1</v>
      </c>
      <c r="L1094" t="s">
        <v>2482</v>
      </c>
      <c r="M1094" s="5">
        <v>1</v>
      </c>
      <c r="N1094" t="s">
        <v>2517</v>
      </c>
      <c r="O1094" s="5">
        <v>1</v>
      </c>
      <c r="P1094" t="s">
        <v>2886</v>
      </c>
      <c r="Q1094" s="5">
        <v>1</v>
      </c>
      <c r="R1094" t="str">
        <f>VLOOKUP(B1094,[1]Sheet1!$I$1:$J$78,2,FALSE)</f>
        <v>Hahella chejuensis KCTC 2396 (CP000155)</v>
      </c>
      <c r="S1094" t="str">
        <f t="shared" si="52"/>
        <v>CP000155.1900029.1901563</v>
      </c>
      <c r="T1094" t="str">
        <f>VLOOKUP(Selected!S1094,SILVA_ACT!$C$2:$Z$126,19,FALSE)</f>
        <v>Bacteria</v>
      </c>
      <c r="U1094" t="str">
        <f>VLOOKUP(Selected!S1094,SILVA_ACT!$C$2:$Z$126,20,FALSE)</f>
        <v>Proteobacteria</v>
      </c>
      <c r="V1094" t="str">
        <f>VLOOKUP(Selected!S1094,SILVA_ACT!$C$2:$Z$126,21,FALSE)</f>
        <v>Gammaproteobacteria</v>
      </c>
      <c r="W1094" t="str">
        <f>VLOOKUP(Selected!S1094,SILVA_ACT!$C$2:$Z$126,22,FALSE)</f>
        <v>Oceanospirillales</v>
      </c>
      <c r="X1094" t="str">
        <f>VLOOKUP(Selected!S1094,SILVA_ACT!$C$2:$Z$126,23,FALSE)</f>
        <v>Hahellaceae</v>
      </c>
      <c r="Y1094" t="str">
        <f>VLOOKUP(Selected!S1094,SILVA_ACT!$C$2:$Z$126,24,FALSE)</f>
        <v>Hahella</v>
      </c>
    </row>
    <row r="1095" spans="1:25">
      <c r="A1095" t="s">
        <v>2368</v>
      </c>
      <c r="B1095" t="s">
        <v>2296</v>
      </c>
      <c r="C1095" t="s">
        <v>2262</v>
      </c>
      <c r="D1095">
        <v>1544</v>
      </c>
      <c r="E1095" t="str">
        <f t="shared" si="51"/>
        <v>Francisella</v>
      </c>
      <c r="F1095" t="s">
        <v>2369</v>
      </c>
      <c r="G1095" s="5">
        <v>1</v>
      </c>
      <c r="H1095" t="s">
        <v>1978</v>
      </c>
      <c r="I1095" s="5">
        <v>1</v>
      </c>
      <c r="J1095" t="s">
        <v>1980</v>
      </c>
      <c r="K1095" s="5">
        <v>1</v>
      </c>
      <c r="L1095" t="s">
        <v>2874</v>
      </c>
      <c r="M1095" s="5">
        <v>1</v>
      </c>
      <c r="N1095" t="s">
        <v>2881</v>
      </c>
      <c r="O1095" s="5">
        <v>1</v>
      </c>
      <c r="P1095" t="s">
        <v>2882</v>
      </c>
      <c r="Q1095" s="5">
        <v>1</v>
      </c>
      <c r="R1095" t="str">
        <f>VLOOKUP(B1095,[1]Sheet1!$I$1:$J$78,2,FALSE)</f>
        <v>Francisella persica ATCC VR-331 (CP012505)</v>
      </c>
      <c r="S1095" t="str">
        <f t="shared" si="52"/>
        <v>CP012505.328957.330500</v>
      </c>
      <c r="T1095" t="str">
        <f>VLOOKUP(Selected!S1095,SILVA_ACT!$C$2:$Z$126,19,FALSE)</f>
        <v>Bacteria</v>
      </c>
      <c r="U1095" t="str">
        <f>VLOOKUP(Selected!S1095,SILVA_ACT!$C$2:$Z$126,20,FALSE)</f>
        <v>Proteobacteria</v>
      </c>
      <c r="V1095" t="str">
        <f>VLOOKUP(Selected!S1095,SILVA_ACT!$C$2:$Z$126,21,FALSE)</f>
        <v>Gammaproteobacteria</v>
      </c>
      <c r="W1095" t="str">
        <f>VLOOKUP(Selected!S1095,SILVA_ACT!$C$2:$Z$126,22,FALSE)</f>
        <v>Francisellales</v>
      </c>
      <c r="X1095" t="str">
        <f>VLOOKUP(Selected!S1095,SILVA_ACT!$C$2:$Z$126,23,FALSE)</f>
        <v>Francisellaceae</v>
      </c>
      <c r="Y1095" t="str">
        <f>VLOOKUP(Selected!S1095,SILVA_ACT!$C$2:$Z$126,24,FALSE)</f>
        <v>Francisella</v>
      </c>
    </row>
    <row r="1096" spans="1:25">
      <c r="A1096" t="s">
        <v>2368</v>
      </c>
      <c r="B1096" t="s">
        <v>2295</v>
      </c>
      <c r="C1096" t="s">
        <v>2294</v>
      </c>
      <c r="D1096">
        <v>1491</v>
      </c>
      <c r="E1096" t="str">
        <f t="shared" si="51"/>
        <v>Beggiatoa</v>
      </c>
      <c r="F1096" t="s">
        <v>2369</v>
      </c>
      <c r="G1096" s="5">
        <v>1</v>
      </c>
      <c r="H1096" t="s">
        <v>1978</v>
      </c>
      <c r="I1096" s="5">
        <v>1</v>
      </c>
      <c r="J1096" t="s">
        <v>1980</v>
      </c>
      <c r="K1096" s="5">
        <v>1</v>
      </c>
      <c r="L1096" t="s">
        <v>2874</v>
      </c>
      <c r="M1096" s="5">
        <v>1</v>
      </c>
      <c r="N1096" t="s">
        <v>2879</v>
      </c>
      <c r="O1096" s="5">
        <v>1</v>
      </c>
      <c r="P1096" t="s">
        <v>2887</v>
      </c>
      <c r="Q1096" s="5">
        <v>1</v>
      </c>
      <c r="R1096" t="str">
        <f>VLOOKUP(B1096,[1]Sheet1!$I$1:$J$78,2,FALSE)</f>
        <v>Beggiatoa alba B18LD (AF110274)</v>
      </c>
      <c r="S1096" t="str">
        <f t="shared" si="52"/>
        <v>AF110274.1.1491</v>
      </c>
      <c r="T1096" t="str">
        <f>VLOOKUP(Selected!S1096,SILVA_ACT!$C$2:$Z$126,19,FALSE)</f>
        <v>Bacteria</v>
      </c>
      <c r="U1096" t="str">
        <f>VLOOKUP(Selected!S1096,SILVA_ACT!$C$2:$Z$126,20,FALSE)</f>
        <v>Proteobacteria</v>
      </c>
      <c r="V1096" t="str">
        <f>VLOOKUP(Selected!S1096,SILVA_ACT!$C$2:$Z$126,21,FALSE)</f>
        <v>Gammaproteobacteria</v>
      </c>
      <c r="W1096" t="str">
        <f>VLOOKUP(Selected!S1096,SILVA_ACT!$C$2:$Z$126,22,FALSE)</f>
        <v>Beggiatoales</v>
      </c>
      <c r="X1096" t="str">
        <f>VLOOKUP(Selected!S1096,SILVA_ACT!$C$2:$Z$126,23,FALSE)</f>
        <v>Beggiatoaceae</v>
      </c>
      <c r="Y1096" t="str">
        <f>VLOOKUP(Selected!S1096,SILVA_ACT!$C$2:$Z$126,24,FALSE)</f>
        <v>Beggiatoa</v>
      </c>
    </row>
    <row r="1097" spans="1:25">
      <c r="A1097" t="s">
        <v>2368</v>
      </c>
      <c r="B1097" t="s">
        <v>2293</v>
      </c>
      <c r="C1097" t="s">
        <v>2292</v>
      </c>
      <c r="D1097">
        <v>1478</v>
      </c>
      <c r="E1097" t="str">
        <f t="shared" si="51"/>
        <v>Saccharospirillum</v>
      </c>
      <c r="F1097" t="s">
        <v>2369</v>
      </c>
      <c r="G1097" s="5">
        <v>1</v>
      </c>
      <c r="H1097" t="s">
        <v>1978</v>
      </c>
      <c r="I1097" s="5">
        <v>1</v>
      </c>
      <c r="J1097" t="s">
        <v>1980</v>
      </c>
      <c r="K1097" s="5">
        <v>1</v>
      </c>
      <c r="L1097" t="s">
        <v>2482</v>
      </c>
      <c r="M1097" s="5">
        <v>1</v>
      </c>
      <c r="N1097" t="s">
        <v>2884</v>
      </c>
      <c r="O1097" s="5">
        <v>1</v>
      </c>
      <c r="P1097" t="s">
        <v>2885</v>
      </c>
      <c r="Q1097" s="5">
        <v>1</v>
      </c>
      <c r="R1097" t="str">
        <f>VLOOKUP(B1097,[1]Sheet1!$I$1:$J$78,2,FALSE)</f>
        <v>Saccharospirillum impatiens (AJ315983)</v>
      </c>
      <c r="S1097" t="str">
        <f t="shared" si="52"/>
        <v>AJ315983.1.1478</v>
      </c>
      <c r="T1097" t="str">
        <f>VLOOKUP(Selected!S1097,SILVA_ACT!$C$2:$Z$126,19,FALSE)</f>
        <v>Bacteria</v>
      </c>
      <c r="U1097" t="str">
        <f>VLOOKUP(Selected!S1097,SILVA_ACT!$C$2:$Z$126,20,FALSE)</f>
        <v>Proteobacteria</v>
      </c>
      <c r="V1097" t="str">
        <f>VLOOKUP(Selected!S1097,SILVA_ACT!$C$2:$Z$126,21,FALSE)</f>
        <v>Gammaproteobacteria</v>
      </c>
      <c r="W1097" t="str">
        <f>VLOOKUP(Selected!S1097,SILVA_ACT!$C$2:$Z$126,22,FALSE)</f>
        <v>Oceanospirillales</v>
      </c>
      <c r="X1097" t="str">
        <f>VLOOKUP(Selected!S1097,SILVA_ACT!$C$2:$Z$126,23,FALSE)</f>
        <v>Saccharospirillaceae</v>
      </c>
      <c r="Y1097" t="str">
        <f>VLOOKUP(Selected!S1097,SILVA_ACT!$C$2:$Z$126,24,FALSE)</f>
        <v>Saccharospirillum</v>
      </c>
    </row>
    <row r="1098" spans="1:25">
      <c r="A1098" t="s">
        <v>2368</v>
      </c>
      <c r="B1098" t="s">
        <v>2291</v>
      </c>
      <c r="C1098" t="s">
        <v>2290</v>
      </c>
      <c r="D1098">
        <v>1523</v>
      </c>
      <c r="E1098" t="str">
        <f t="shared" si="51"/>
        <v>Francisella</v>
      </c>
      <c r="F1098" t="s">
        <v>2369</v>
      </c>
      <c r="G1098" s="5">
        <v>1</v>
      </c>
      <c r="H1098" t="s">
        <v>1978</v>
      </c>
      <c r="I1098" s="5">
        <v>1</v>
      </c>
      <c r="J1098" t="s">
        <v>1980</v>
      </c>
      <c r="K1098" s="5">
        <v>1</v>
      </c>
      <c r="L1098" t="s">
        <v>2874</v>
      </c>
      <c r="M1098" s="5">
        <v>1</v>
      </c>
      <c r="N1098" t="s">
        <v>2881</v>
      </c>
      <c r="O1098" s="5">
        <v>1</v>
      </c>
      <c r="P1098" t="s">
        <v>2882</v>
      </c>
      <c r="Q1098" s="5">
        <v>1</v>
      </c>
      <c r="R1098" t="str">
        <f>VLOOKUP(B1098,[1]Sheet1!$I$1:$J$78,2,FALSE)</f>
        <v>Francisella tularensis subsp. holarctica LVS (AM233362)</v>
      </c>
      <c r="S1098" t="str">
        <f t="shared" si="52"/>
        <v>AM233362.415696.417218</v>
      </c>
      <c r="T1098" t="str">
        <f>VLOOKUP(Selected!S1098,SILVA_ACT!$C$2:$Z$126,19,FALSE)</f>
        <v>Bacteria</v>
      </c>
      <c r="U1098" t="str">
        <f>VLOOKUP(Selected!S1098,SILVA_ACT!$C$2:$Z$126,20,FALSE)</f>
        <v>Proteobacteria</v>
      </c>
      <c r="V1098" t="str">
        <f>VLOOKUP(Selected!S1098,SILVA_ACT!$C$2:$Z$126,21,FALSE)</f>
        <v>Gammaproteobacteria</v>
      </c>
      <c r="W1098" t="str">
        <f>VLOOKUP(Selected!S1098,SILVA_ACT!$C$2:$Z$126,22,FALSE)</f>
        <v>Francisellales</v>
      </c>
      <c r="X1098" t="str">
        <f>VLOOKUP(Selected!S1098,SILVA_ACT!$C$2:$Z$126,23,FALSE)</f>
        <v>Francisellaceae</v>
      </c>
      <c r="Y1098" t="str">
        <f>VLOOKUP(Selected!S1098,SILVA_ACT!$C$2:$Z$126,24,FALSE)</f>
        <v>Francisella</v>
      </c>
    </row>
    <row r="1099" spans="1:25">
      <c r="A1099" t="s">
        <v>2368</v>
      </c>
      <c r="B1099" t="s">
        <v>2289</v>
      </c>
      <c r="C1099" t="s">
        <v>2288</v>
      </c>
      <c r="D1099">
        <v>1519</v>
      </c>
      <c r="E1099" t="str">
        <f t="shared" si="51"/>
        <v>Leucothrix</v>
      </c>
      <c r="F1099" t="s">
        <v>2369</v>
      </c>
      <c r="G1099" s="5">
        <v>1</v>
      </c>
      <c r="H1099" t="s">
        <v>1978</v>
      </c>
      <c r="I1099" s="5">
        <v>1</v>
      </c>
      <c r="J1099" t="s">
        <v>1980</v>
      </c>
      <c r="K1099" s="5">
        <v>1</v>
      </c>
      <c r="L1099" t="s">
        <v>2874</v>
      </c>
      <c r="M1099" s="5">
        <v>1</v>
      </c>
      <c r="N1099" t="s">
        <v>2879</v>
      </c>
      <c r="O1099" s="5">
        <v>1</v>
      </c>
      <c r="P1099" t="s">
        <v>2883</v>
      </c>
      <c r="Q1099" s="5">
        <v>1</v>
      </c>
      <c r="R1099" t="str">
        <f>VLOOKUP(B1099,[1]Sheet1!$I$1:$J$78,2,FALSE)</f>
        <v>Leucothrix mucor DSM 2157 (ATTE01000001)</v>
      </c>
      <c r="S1099" t="str">
        <f t="shared" si="52"/>
        <v>ATTE01000001.3195237.3196755</v>
      </c>
      <c r="T1099" t="str">
        <f>VLOOKUP(Selected!S1099,SILVA_ACT!$C$2:$Z$126,19,FALSE)</f>
        <v>Bacteria</v>
      </c>
      <c r="U1099" t="str">
        <f>VLOOKUP(Selected!S1099,SILVA_ACT!$C$2:$Z$126,20,FALSE)</f>
        <v>Proteobacteria</v>
      </c>
      <c r="V1099" t="str">
        <f>VLOOKUP(Selected!S1099,SILVA_ACT!$C$2:$Z$126,21,FALSE)</f>
        <v>Gammaproteobacteria</v>
      </c>
      <c r="W1099" t="str">
        <f>VLOOKUP(Selected!S1099,SILVA_ACT!$C$2:$Z$126,22,FALSE)</f>
        <v>Thiotrichales</v>
      </c>
      <c r="X1099" t="str">
        <f>VLOOKUP(Selected!S1099,SILVA_ACT!$C$2:$Z$126,23,FALSE)</f>
        <v>Thiotrichaceae</v>
      </c>
      <c r="Y1099" t="str">
        <f>VLOOKUP(Selected!S1099,SILVA_ACT!$C$2:$Z$126,24,FALSE)</f>
        <v>Leucothrix</v>
      </c>
    </row>
    <row r="1100" spans="1:25">
      <c r="A1100" t="s">
        <v>2368</v>
      </c>
      <c r="B1100" t="s">
        <v>2287</v>
      </c>
      <c r="C1100" t="s">
        <v>2286</v>
      </c>
      <c r="D1100">
        <v>1519</v>
      </c>
      <c r="E1100" t="str">
        <f t="shared" si="51"/>
        <v>Leucothrix</v>
      </c>
      <c r="F1100" t="s">
        <v>2369</v>
      </c>
      <c r="G1100" s="5">
        <v>1</v>
      </c>
      <c r="H1100" t="s">
        <v>1978</v>
      </c>
      <c r="I1100" s="5">
        <v>1</v>
      </c>
      <c r="J1100" t="s">
        <v>1980</v>
      </c>
      <c r="K1100" s="5">
        <v>1</v>
      </c>
      <c r="L1100" t="s">
        <v>2874</v>
      </c>
      <c r="M1100" s="5">
        <v>1</v>
      </c>
      <c r="N1100" t="s">
        <v>2879</v>
      </c>
      <c r="O1100" s="5">
        <v>1</v>
      </c>
      <c r="P1100" t="s">
        <v>2883</v>
      </c>
      <c r="Q1100" s="5">
        <v>1</v>
      </c>
      <c r="R1100" t="str">
        <f>VLOOKUP(B1100,[1]Sheet1!$I$1:$J$78,2,FALSE)</f>
        <v>Leucothrix mucor DSM 2157 (ATTE01000001)</v>
      </c>
      <c r="S1100" t="str">
        <f t="shared" si="52"/>
        <v>ATTE01000001.4713073.4714591</v>
      </c>
      <c r="T1100" t="str">
        <f>VLOOKUP(Selected!S1100,SILVA_ACT!$C$2:$Z$126,19,FALSE)</f>
        <v>Bacteria</v>
      </c>
      <c r="U1100" t="str">
        <f>VLOOKUP(Selected!S1100,SILVA_ACT!$C$2:$Z$126,20,FALSE)</f>
        <v>Proteobacteria</v>
      </c>
      <c r="V1100" t="str">
        <f>VLOOKUP(Selected!S1100,SILVA_ACT!$C$2:$Z$126,21,FALSE)</f>
        <v>Gammaproteobacteria</v>
      </c>
      <c r="W1100" t="str">
        <f>VLOOKUP(Selected!S1100,SILVA_ACT!$C$2:$Z$126,22,FALSE)</f>
        <v>Thiotrichales</v>
      </c>
      <c r="X1100" t="str">
        <f>VLOOKUP(Selected!S1100,SILVA_ACT!$C$2:$Z$126,23,FALSE)</f>
        <v>Thiotrichaceae</v>
      </c>
      <c r="Y1100" t="str">
        <f>VLOOKUP(Selected!S1100,SILVA_ACT!$C$2:$Z$126,24,FALSE)</f>
        <v>Leucothrix</v>
      </c>
    </row>
    <row r="1101" spans="1:25">
      <c r="A1101" t="s">
        <v>2368</v>
      </c>
      <c r="B1101" t="s">
        <v>2285</v>
      </c>
      <c r="C1101" t="s">
        <v>2284</v>
      </c>
      <c r="D1101">
        <v>1524</v>
      </c>
      <c r="E1101" t="str">
        <f t="shared" si="51"/>
        <v>Sedimenticola</v>
      </c>
      <c r="F1101" t="s">
        <v>2369</v>
      </c>
      <c r="G1101" s="5">
        <v>1</v>
      </c>
      <c r="H1101" t="s">
        <v>1978</v>
      </c>
      <c r="I1101" s="5">
        <v>1</v>
      </c>
      <c r="J1101" t="s">
        <v>1980</v>
      </c>
      <c r="K1101" s="5">
        <v>1</v>
      </c>
      <c r="L1101" t="s">
        <v>2411</v>
      </c>
      <c r="M1101" s="5">
        <v>1</v>
      </c>
      <c r="N1101" t="s">
        <v>2620</v>
      </c>
      <c r="O1101" s="5">
        <v>1</v>
      </c>
      <c r="P1101" t="s">
        <v>2620</v>
      </c>
      <c r="Q1101" s="5">
        <v>1</v>
      </c>
      <c r="R1101" t="str">
        <f>VLOOKUP(B1101,[1]Sheet1!$I$1:$J$78,2,FALSE)</f>
        <v>Sedimenticola selenatireducens DSM 17993 (ATZE01000023)</v>
      </c>
      <c r="S1101" t="str">
        <f t="shared" si="52"/>
        <v>ATZE01000023.59842.61365</v>
      </c>
      <c r="T1101" t="str">
        <f>VLOOKUP(Selected!S1101,SILVA_ACT!$C$2:$Z$126,19,FALSE)</f>
        <v>Bacteria</v>
      </c>
      <c r="U1101" t="str">
        <f>VLOOKUP(Selected!S1101,SILVA_ACT!$C$2:$Z$126,20,FALSE)</f>
        <v>Proteobacteria</v>
      </c>
      <c r="V1101" t="str">
        <f>VLOOKUP(Selected!S1101,SILVA_ACT!$C$2:$Z$126,21,FALSE)</f>
        <v>Gammaproteobacteria</v>
      </c>
      <c r="W1101" t="str">
        <f>VLOOKUP(Selected!S1101,SILVA_ACT!$C$2:$Z$126,22,FALSE)</f>
        <v>Chromatiales</v>
      </c>
      <c r="X1101" t="str">
        <f>VLOOKUP(Selected!S1101,SILVA_ACT!$C$2:$Z$126,23,FALSE)</f>
        <v>Sedimenticolaceae</v>
      </c>
      <c r="Y1101" t="str">
        <f>VLOOKUP(Selected!S1101,SILVA_ACT!$C$2:$Z$126,24,FALSE)</f>
        <v>Sedimenticola</v>
      </c>
    </row>
    <row r="1102" spans="1:25">
      <c r="A1102" t="s">
        <v>2368</v>
      </c>
      <c r="B1102" t="s">
        <v>2283</v>
      </c>
      <c r="C1102" t="s">
        <v>2248</v>
      </c>
      <c r="D1102">
        <v>1535</v>
      </c>
      <c r="E1102" t="str">
        <f t="shared" si="51"/>
        <v>Hahella</v>
      </c>
      <c r="F1102" t="s">
        <v>2369</v>
      </c>
      <c r="G1102" s="5">
        <v>1</v>
      </c>
      <c r="H1102" t="s">
        <v>1978</v>
      </c>
      <c r="I1102" s="5">
        <v>1</v>
      </c>
      <c r="J1102" t="s">
        <v>1980</v>
      </c>
      <c r="K1102" s="5">
        <v>1</v>
      </c>
      <c r="L1102" t="s">
        <v>2482</v>
      </c>
      <c r="M1102" s="5">
        <v>1</v>
      </c>
      <c r="N1102" t="s">
        <v>2517</v>
      </c>
      <c r="O1102" s="5">
        <v>1</v>
      </c>
      <c r="P1102" t="s">
        <v>2886</v>
      </c>
      <c r="Q1102" s="5">
        <v>1</v>
      </c>
      <c r="R1102" t="str">
        <f>VLOOKUP(B1102,[1]Sheet1!$I$1:$J$78,2,FALSE)</f>
        <v>Hahella chejuensis KCTC 2396 (CP000155)</v>
      </c>
      <c r="S1102" t="str">
        <f t="shared" si="52"/>
        <v>CP000155.1588347.1589881</v>
      </c>
      <c r="T1102" t="str">
        <f>VLOOKUP(Selected!S1102,SILVA_ACT!$C$2:$Z$126,19,FALSE)</f>
        <v>Bacteria</v>
      </c>
      <c r="U1102" t="str">
        <f>VLOOKUP(Selected!S1102,SILVA_ACT!$C$2:$Z$126,20,FALSE)</f>
        <v>Proteobacteria</v>
      </c>
      <c r="V1102" t="str">
        <f>VLOOKUP(Selected!S1102,SILVA_ACT!$C$2:$Z$126,21,FALSE)</f>
        <v>Gammaproteobacteria</v>
      </c>
      <c r="W1102" t="str">
        <f>VLOOKUP(Selected!S1102,SILVA_ACT!$C$2:$Z$126,22,FALSE)</f>
        <v>Oceanospirillales</v>
      </c>
      <c r="X1102" t="str">
        <f>VLOOKUP(Selected!S1102,SILVA_ACT!$C$2:$Z$126,23,FALSE)</f>
        <v>Hahellaceae</v>
      </c>
      <c r="Y1102" t="str">
        <f>VLOOKUP(Selected!S1102,SILVA_ACT!$C$2:$Z$126,24,FALSE)</f>
        <v>Hahella</v>
      </c>
    </row>
    <row r="1103" spans="1:25">
      <c r="A1103" t="s">
        <v>2368</v>
      </c>
      <c r="B1103" t="s">
        <v>2282</v>
      </c>
      <c r="C1103" t="s">
        <v>2281</v>
      </c>
      <c r="D1103">
        <v>1525</v>
      </c>
      <c r="E1103" t="str">
        <f t="shared" si="51"/>
        <v>Halothiobacillus</v>
      </c>
      <c r="F1103" t="s">
        <v>2369</v>
      </c>
      <c r="G1103" s="5">
        <v>1</v>
      </c>
      <c r="H1103" t="s">
        <v>1978</v>
      </c>
      <c r="I1103" s="5">
        <v>1</v>
      </c>
      <c r="J1103" t="s">
        <v>1980</v>
      </c>
      <c r="K1103" s="5">
        <v>1</v>
      </c>
      <c r="L1103" t="s">
        <v>2378</v>
      </c>
      <c r="M1103" s="5">
        <v>1</v>
      </c>
      <c r="N1103" t="s">
        <v>2447</v>
      </c>
      <c r="O1103" s="5">
        <v>1</v>
      </c>
      <c r="P1103" t="s">
        <v>2888</v>
      </c>
      <c r="Q1103" s="5">
        <v>1</v>
      </c>
      <c r="R1103" t="str">
        <f>VLOOKUP(B1103,[1]Sheet1!$I$1:$J$78,2,FALSE)</f>
        <v>Halothiobacillus neapolitanus c2 (CP001801)</v>
      </c>
      <c r="S1103" t="str">
        <f t="shared" si="52"/>
        <v>CP001801.2295008.2296532</v>
      </c>
      <c r="T1103" t="str">
        <f>VLOOKUP(Selected!S1103,SILVA_ACT!$C$2:$Z$126,19,FALSE)</f>
        <v>Bacteria</v>
      </c>
      <c r="U1103" t="str">
        <f>VLOOKUP(Selected!S1103,SILVA_ACT!$C$2:$Z$126,20,FALSE)</f>
        <v>Proteobacteria</v>
      </c>
      <c r="V1103" t="str">
        <f>VLOOKUP(Selected!S1103,SILVA_ACT!$C$2:$Z$126,21,FALSE)</f>
        <v>Gammaproteobacteria</v>
      </c>
      <c r="W1103" t="str">
        <f>VLOOKUP(Selected!S1103,SILVA_ACT!$C$2:$Z$126,22,FALSE)</f>
        <v>Halothiobacillales</v>
      </c>
      <c r="X1103" t="str">
        <f>VLOOKUP(Selected!S1103,SILVA_ACT!$C$2:$Z$126,23,FALSE)</f>
        <v>Halothiobacillaceae</v>
      </c>
      <c r="Y1103" t="str">
        <f>VLOOKUP(Selected!S1103,SILVA_ACT!$C$2:$Z$126,24,FALSE)</f>
        <v>Halothiobacillus</v>
      </c>
    </row>
    <row r="1104" spans="1:25">
      <c r="A1104" t="s">
        <v>2368</v>
      </c>
      <c r="B1104" t="s">
        <v>2280</v>
      </c>
      <c r="C1104" t="s">
        <v>2244</v>
      </c>
      <c r="D1104">
        <v>1542</v>
      </c>
      <c r="E1104" t="str">
        <f>X1104</f>
        <v>Thiomicrospiraceae</v>
      </c>
      <c r="F1104" t="s">
        <v>2369</v>
      </c>
      <c r="G1104" s="5">
        <v>1</v>
      </c>
      <c r="H1104" t="s">
        <v>1978</v>
      </c>
      <c r="I1104" s="5">
        <v>1</v>
      </c>
      <c r="J1104" t="s">
        <v>1980</v>
      </c>
      <c r="K1104" s="5">
        <v>1</v>
      </c>
      <c r="L1104" t="s">
        <v>2874</v>
      </c>
      <c r="M1104" s="5">
        <v>1</v>
      </c>
      <c r="N1104" t="s">
        <v>2875</v>
      </c>
      <c r="O1104" s="5">
        <v>1</v>
      </c>
      <c r="P1104" t="s">
        <v>2876</v>
      </c>
      <c r="Q1104" s="5">
        <v>1</v>
      </c>
      <c r="R1104" t="str">
        <f>VLOOKUP(B1104,[1]Sheet1!$I$1:$J$78,2,FALSE)</f>
        <v>Thioalkalimicrobium aerophilum AL3 (CP007030)</v>
      </c>
      <c r="S1104" t="str">
        <f t="shared" si="52"/>
        <v>CP007030.304623.306164</v>
      </c>
      <c r="T1104" t="str">
        <f>VLOOKUP(Selected!S1104,SILVA_ACT!$C$2:$Z$126,19,FALSE)</f>
        <v>Bacteria</v>
      </c>
      <c r="U1104" t="str">
        <f>VLOOKUP(Selected!S1104,SILVA_ACT!$C$2:$Z$126,20,FALSE)</f>
        <v>Proteobacteria</v>
      </c>
      <c r="V1104" t="str">
        <f>VLOOKUP(Selected!S1104,SILVA_ACT!$C$2:$Z$126,21,FALSE)</f>
        <v>Gammaproteobacteria</v>
      </c>
      <c r="W1104" t="str">
        <f>VLOOKUP(Selected!S1104,SILVA_ACT!$C$2:$Z$126,22,FALSE)</f>
        <v>Thiomicrospirales</v>
      </c>
      <c r="X1104" t="str">
        <f>VLOOKUP(Selected!S1104,SILVA_ACT!$C$2:$Z$126,23,FALSE)</f>
        <v>Thiomicrospiraceae</v>
      </c>
      <c r="Y1104">
        <f>VLOOKUP(Selected!S1104,SILVA_ACT!$C$2:$Z$126,24,FALSE)</f>
        <v>0</v>
      </c>
    </row>
    <row r="1105" spans="1:25">
      <c r="A1105" t="s">
        <v>2368</v>
      </c>
      <c r="B1105" t="s">
        <v>2279</v>
      </c>
      <c r="C1105" t="s">
        <v>2241</v>
      </c>
      <c r="D1105">
        <v>1533</v>
      </c>
      <c r="E1105" t="str">
        <f t="shared" si="51"/>
        <v>Halomonas</v>
      </c>
      <c r="F1105" t="s">
        <v>2369</v>
      </c>
      <c r="G1105" s="5">
        <v>1</v>
      </c>
      <c r="H1105" t="s">
        <v>1978</v>
      </c>
      <c r="I1105" s="5">
        <v>1</v>
      </c>
      <c r="J1105" t="s">
        <v>1980</v>
      </c>
      <c r="K1105" s="5">
        <v>1</v>
      </c>
      <c r="L1105" t="s">
        <v>2482</v>
      </c>
      <c r="M1105" s="5">
        <v>1</v>
      </c>
      <c r="N1105" t="s">
        <v>2843</v>
      </c>
      <c r="O1105" s="5">
        <v>1</v>
      </c>
      <c r="P1105" t="s">
        <v>2842</v>
      </c>
      <c r="Q1105" s="5">
        <v>1</v>
      </c>
      <c r="R1105" t="str">
        <f>VLOOKUP(B1105,[1]Sheet1!$I$1:$J$78,2,FALSE)</f>
        <v>Halomonas elongata DSM 2581 (FN869568)</v>
      </c>
      <c r="S1105" t="str">
        <f t="shared" si="52"/>
        <v>FN869568.864796.866328</v>
      </c>
      <c r="T1105" t="str">
        <f>VLOOKUP(Selected!S1105,SILVA_ACT!$C$2:$Z$126,19,FALSE)</f>
        <v>Bacteria</v>
      </c>
      <c r="U1105" t="str">
        <f>VLOOKUP(Selected!S1105,SILVA_ACT!$C$2:$Z$126,20,FALSE)</f>
        <v>Proteobacteria</v>
      </c>
      <c r="V1105" t="str">
        <f>VLOOKUP(Selected!S1105,SILVA_ACT!$C$2:$Z$126,21,FALSE)</f>
        <v>Gammaproteobacteria</v>
      </c>
      <c r="W1105" t="str">
        <f>VLOOKUP(Selected!S1105,SILVA_ACT!$C$2:$Z$126,22,FALSE)</f>
        <v>Oceanospirillales</v>
      </c>
      <c r="X1105" t="str">
        <f>VLOOKUP(Selected!S1105,SILVA_ACT!$C$2:$Z$126,23,FALSE)</f>
        <v>Halomonadaceae</v>
      </c>
      <c r="Y1105" t="str">
        <f>VLOOKUP(Selected!S1105,SILVA_ACT!$C$2:$Z$126,24,FALSE)</f>
        <v>Halomonas</v>
      </c>
    </row>
    <row r="1106" spans="1:25">
      <c r="A1106" t="s">
        <v>2368</v>
      </c>
      <c r="B1106" t="s">
        <v>2278</v>
      </c>
      <c r="C1106" t="s">
        <v>2277</v>
      </c>
      <c r="D1106">
        <v>1480</v>
      </c>
      <c r="E1106" t="str">
        <f t="shared" si="51"/>
        <v>Allorhizobium-Neorhizobium-Pararhizobium-Rhizobium</v>
      </c>
      <c r="F1106" t="s">
        <v>2369</v>
      </c>
      <c r="G1106" s="5">
        <v>1</v>
      </c>
      <c r="H1106" t="s">
        <v>1978</v>
      </c>
      <c r="I1106" s="5">
        <v>1</v>
      </c>
      <c r="J1106" t="s">
        <v>1981</v>
      </c>
      <c r="K1106" s="5">
        <v>1</v>
      </c>
      <c r="L1106" t="s">
        <v>2383</v>
      </c>
      <c r="M1106" s="5">
        <v>1</v>
      </c>
      <c r="N1106" t="s">
        <v>2580</v>
      </c>
      <c r="O1106" s="5">
        <v>1</v>
      </c>
      <c r="P1106" t="s">
        <v>2791</v>
      </c>
      <c r="Q1106" s="5">
        <v>1</v>
      </c>
      <c r="R1106" t="str">
        <f>VLOOKUP(B1106,[1]Sheet1!$I$1:$J$78,2,FALSE)</f>
        <v>Agrobacterium fabrum str. C58 (AE007869)</v>
      </c>
      <c r="S1106" t="str">
        <f t="shared" si="52"/>
        <v>AE007869.56746.58225</v>
      </c>
      <c r="T1106" t="str">
        <f>VLOOKUP(Selected!S1106,SILVA_ACT!$C$2:$Z$126,19,FALSE)</f>
        <v>Bacteria</v>
      </c>
      <c r="U1106" t="str">
        <f>VLOOKUP(Selected!S1106,SILVA_ACT!$C$2:$Z$126,20,FALSE)</f>
        <v>Proteobacteria</v>
      </c>
      <c r="V1106" t="str">
        <f>VLOOKUP(Selected!S1106,SILVA_ACT!$C$2:$Z$126,21,FALSE)</f>
        <v>Alphaproteobacteria</v>
      </c>
      <c r="W1106" t="str">
        <f>VLOOKUP(Selected!S1106,SILVA_ACT!$C$2:$Z$126,22,FALSE)</f>
        <v>Rhizobiales</v>
      </c>
      <c r="X1106" t="str">
        <f>VLOOKUP(Selected!S1106,SILVA_ACT!$C$2:$Z$126,23,FALSE)</f>
        <v>Rhizobiaceae</v>
      </c>
      <c r="Y1106" t="str">
        <f>VLOOKUP(Selected!S1106,SILVA_ACT!$C$2:$Z$126,24,FALSE)</f>
        <v>Allorhizobium-Neorhizobium-Pararhizobium-Rhizobium</v>
      </c>
    </row>
    <row r="1107" spans="1:25">
      <c r="A1107" t="s">
        <v>2368</v>
      </c>
      <c r="B1107" t="s">
        <v>2276</v>
      </c>
      <c r="C1107" t="s">
        <v>2275</v>
      </c>
      <c r="D1107">
        <v>1470</v>
      </c>
      <c r="E1107" t="str">
        <f t="shared" si="51"/>
        <v>Thiomicrorhabdus</v>
      </c>
      <c r="F1107" t="s">
        <v>2369</v>
      </c>
      <c r="G1107" s="5">
        <v>1</v>
      </c>
      <c r="H1107" t="s">
        <v>1978</v>
      </c>
      <c r="I1107" s="5">
        <v>1</v>
      </c>
      <c r="J1107" t="s">
        <v>1980</v>
      </c>
      <c r="K1107" s="5">
        <v>1</v>
      </c>
      <c r="L1107" t="s">
        <v>2874</v>
      </c>
      <c r="M1107" s="5">
        <v>1</v>
      </c>
      <c r="N1107" t="s">
        <v>2875</v>
      </c>
      <c r="O1107" s="5">
        <v>1</v>
      </c>
      <c r="P1107" t="s">
        <v>2889</v>
      </c>
      <c r="Q1107" s="5">
        <v>1</v>
      </c>
      <c r="R1107" t="str">
        <f>VLOOKUP(B1107,[1]Sheet1!$I$1:$J$78,2,FALSE)</f>
        <v>Thiomicrorhabdus chilensis (AF013975)</v>
      </c>
      <c r="S1107" t="str">
        <f t="shared" si="52"/>
        <v>AF013975.1.1470</v>
      </c>
      <c r="T1107" t="str">
        <f>VLOOKUP(Selected!S1107,SILVA_ACT!$C$2:$Z$126,19,FALSE)</f>
        <v>Bacteria</v>
      </c>
      <c r="U1107" t="str">
        <f>VLOOKUP(Selected!S1107,SILVA_ACT!$C$2:$Z$126,20,FALSE)</f>
        <v>Proteobacteria</v>
      </c>
      <c r="V1107" t="str">
        <f>VLOOKUP(Selected!S1107,SILVA_ACT!$C$2:$Z$126,21,FALSE)</f>
        <v>Gammaproteobacteria</v>
      </c>
      <c r="W1107" t="str">
        <f>VLOOKUP(Selected!S1107,SILVA_ACT!$C$2:$Z$126,22,FALSE)</f>
        <v>Thiomicrospirales</v>
      </c>
      <c r="X1107" t="str">
        <f>VLOOKUP(Selected!S1107,SILVA_ACT!$C$2:$Z$126,23,FALSE)</f>
        <v>Thiomicrospiraceae</v>
      </c>
      <c r="Y1107" t="str">
        <f>VLOOKUP(Selected!S1107,SILVA_ACT!$C$2:$Z$126,24,FALSE)</f>
        <v>Thiomicrorhabdus</v>
      </c>
    </row>
    <row r="1108" spans="1:25">
      <c r="A1108" t="s">
        <v>2368</v>
      </c>
      <c r="B1108" t="s">
        <v>2274</v>
      </c>
      <c r="C1108" t="s">
        <v>2273</v>
      </c>
      <c r="D1108">
        <v>1484</v>
      </c>
      <c r="E1108" t="str">
        <f t="shared" si="51"/>
        <v>Methylophaga</v>
      </c>
      <c r="F1108" t="s">
        <v>2369</v>
      </c>
      <c r="G1108" s="5">
        <v>1</v>
      </c>
      <c r="H1108" t="s">
        <v>1978</v>
      </c>
      <c r="I1108" s="5">
        <v>1</v>
      </c>
      <c r="J1108" t="s">
        <v>1980</v>
      </c>
      <c r="K1108" s="5">
        <v>1</v>
      </c>
      <c r="L1108" t="s">
        <v>2874</v>
      </c>
      <c r="M1108" s="5">
        <v>1</v>
      </c>
      <c r="N1108" t="s">
        <v>2875</v>
      </c>
      <c r="O1108" s="5">
        <v>1</v>
      </c>
      <c r="P1108" t="s">
        <v>2890</v>
      </c>
      <c r="Q1108" s="5">
        <v>1</v>
      </c>
      <c r="R1108" t="str">
        <f>VLOOKUP(B1108,[1]Sheet1!$I$1:$J$78,2,FALSE)</f>
        <v>Methylophaga aminisulfidivorans MP (AFIG01000001)</v>
      </c>
      <c r="S1108" t="str">
        <f t="shared" si="52"/>
        <v>AFIG01000001.828157.829640</v>
      </c>
      <c r="T1108" t="str">
        <f>VLOOKUP(Selected!S1108,SILVA_ACT!$C$2:$Z$126,19,FALSE)</f>
        <v>Bacteria</v>
      </c>
      <c r="U1108" t="str">
        <f>VLOOKUP(Selected!S1108,SILVA_ACT!$C$2:$Z$126,20,FALSE)</f>
        <v>Proteobacteria</v>
      </c>
      <c r="V1108" t="str">
        <f>VLOOKUP(Selected!S1108,SILVA_ACT!$C$2:$Z$126,21,FALSE)</f>
        <v>Gammaproteobacteria</v>
      </c>
      <c r="W1108" t="str">
        <f>VLOOKUP(Selected!S1108,SILVA_ACT!$C$2:$Z$126,22,FALSE)</f>
        <v>Nitrosococcales</v>
      </c>
      <c r="X1108" t="str">
        <f>VLOOKUP(Selected!S1108,SILVA_ACT!$C$2:$Z$126,23,FALSE)</f>
        <v>Methylophagaceae</v>
      </c>
      <c r="Y1108" t="str">
        <f>VLOOKUP(Selected!S1108,SILVA_ACT!$C$2:$Z$126,24,FALSE)</f>
        <v>Methylophaga</v>
      </c>
    </row>
    <row r="1109" spans="1:25">
      <c r="A1109" t="s">
        <v>2368</v>
      </c>
      <c r="B1109" t="s">
        <v>2272</v>
      </c>
      <c r="C1109" t="s">
        <v>2271</v>
      </c>
      <c r="D1109">
        <v>1542</v>
      </c>
      <c r="E1109" t="str">
        <f t="shared" si="51"/>
        <v>Alcanivorax</v>
      </c>
      <c r="F1109" t="s">
        <v>2369</v>
      </c>
      <c r="G1109" s="5">
        <v>1</v>
      </c>
      <c r="H1109" t="s">
        <v>1978</v>
      </c>
      <c r="I1109" s="5">
        <v>1</v>
      </c>
      <c r="J1109" t="s">
        <v>1980</v>
      </c>
      <c r="K1109" s="5">
        <v>1</v>
      </c>
      <c r="L1109" t="s">
        <v>2482</v>
      </c>
      <c r="M1109" s="5">
        <v>1</v>
      </c>
      <c r="N1109" t="s">
        <v>2872</v>
      </c>
      <c r="O1109" s="5">
        <v>1</v>
      </c>
      <c r="P1109" t="s">
        <v>2873</v>
      </c>
      <c r="Q1109" s="5">
        <v>1</v>
      </c>
      <c r="R1109" t="str">
        <f>VLOOKUP(B1109,[1]Sheet1!$I$1:$J$78,2,FALSE)</f>
        <v>Alcanivorax borkumensis SK2 (AM286690)</v>
      </c>
      <c r="S1109" t="str">
        <f t="shared" si="52"/>
        <v>AM286690.403189.404730</v>
      </c>
      <c r="T1109" t="str">
        <f>VLOOKUP(Selected!S1109,SILVA_ACT!$C$2:$Z$126,19,FALSE)</f>
        <v>Bacteria</v>
      </c>
      <c r="U1109" t="str">
        <f>VLOOKUP(Selected!S1109,SILVA_ACT!$C$2:$Z$126,20,FALSE)</f>
        <v>Proteobacteria</v>
      </c>
      <c r="V1109" t="str">
        <f>VLOOKUP(Selected!S1109,SILVA_ACT!$C$2:$Z$126,21,FALSE)</f>
        <v>Gammaproteobacteria</v>
      </c>
      <c r="W1109" t="str">
        <f>VLOOKUP(Selected!S1109,SILVA_ACT!$C$2:$Z$126,22,FALSE)</f>
        <v>Oceanospirillales</v>
      </c>
      <c r="X1109" t="str">
        <f>VLOOKUP(Selected!S1109,SILVA_ACT!$C$2:$Z$126,23,FALSE)</f>
        <v>Alcanivoracaceae</v>
      </c>
      <c r="Y1109" t="str">
        <f>VLOOKUP(Selected!S1109,SILVA_ACT!$C$2:$Z$126,24,FALSE)</f>
        <v>Alcanivorax</v>
      </c>
    </row>
    <row r="1110" spans="1:25">
      <c r="A1110" t="s">
        <v>2368</v>
      </c>
      <c r="B1110" t="s">
        <v>2270</v>
      </c>
      <c r="C1110" t="s">
        <v>2269</v>
      </c>
      <c r="D1110">
        <v>1541</v>
      </c>
      <c r="E1110" t="str">
        <f t="shared" si="51"/>
        <v>Alcanivorax</v>
      </c>
      <c r="F1110" t="s">
        <v>2369</v>
      </c>
      <c r="G1110" s="5">
        <v>1</v>
      </c>
      <c r="H1110" t="s">
        <v>1978</v>
      </c>
      <c r="I1110" s="5">
        <v>1</v>
      </c>
      <c r="J1110" t="s">
        <v>1980</v>
      </c>
      <c r="K1110" s="5">
        <v>1</v>
      </c>
      <c r="L1110" t="s">
        <v>2482</v>
      </c>
      <c r="M1110" s="5">
        <v>1</v>
      </c>
      <c r="N1110" t="s">
        <v>2872</v>
      </c>
      <c r="O1110" s="5">
        <v>1</v>
      </c>
      <c r="P1110" t="s">
        <v>2873</v>
      </c>
      <c r="Q1110" s="5">
        <v>1</v>
      </c>
      <c r="R1110" t="str">
        <f>VLOOKUP(B1110,[1]Sheet1!$I$1:$J$78,2,FALSE)</f>
        <v>Alcanivorax borkumensis SK2 (AM286690)</v>
      </c>
      <c r="S1110" t="str">
        <f t="shared" si="52"/>
        <v>AM286690.2261115.2262655</v>
      </c>
      <c r="T1110" t="str">
        <f>VLOOKUP(Selected!S1110,SILVA_ACT!$C$2:$Z$126,19,FALSE)</f>
        <v>Bacteria</v>
      </c>
      <c r="U1110" t="str">
        <f>VLOOKUP(Selected!S1110,SILVA_ACT!$C$2:$Z$126,20,FALSE)</f>
        <v>Proteobacteria</v>
      </c>
      <c r="V1110" t="str">
        <f>VLOOKUP(Selected!S1110,SILVA_ACT!$C$2:$Z$126,21,FALSE)</f>
        <v>Gammaproteobacteria</v>
      </c>
      <c r="W1110" t="str">
        <f>VLOOKUP(Selected!S1110,SILVA_ACT!$C$2:$Z$126,22,FALSE)</f>
        <v>Oceanospirillales</v>
      </c>
      <c r="X1110" t="str">
        <f>VLOOKUP(Selected!S1110,SILVA_ACT!$C$2:$Z$126,23,FALSE)</f>
        <v>Alcanivoracaceae</v>
      </c>
      <c r="Y1110" t="str">
        <f>VLOOKUP(Selected!S1110,SILVA_ACT!$C$2:$Z$126,24,FALSE)</f>
        <v>Alcanivorax</v>
      </c>
    </row>
    <row r="1111" spans="1:25">
      <c r="A1111" t="s">
        <v>2368</v>
      </c>
      <c r="B1111" t="s">
        <v>2268</v>
      </c>
      <c r="C1111" t="s">
        <v>2267</v>
      </c>
      <c r="D1111">
        <v>1519</v>
      </c>
      <c r="E1111" t="str">
        <f t="shared" si="51"/>
        <v>Leucothrix</v>
      </c>
      <c r="F1111" t="s">
        <v>2369</v>
      </c>
      <c r="G1111" s="5">
        <v>1</v>
      </c>
      <c r="H1111" t="s">
        <v>1978</v>
      </c>
      <c r="I1111" s="5">
        <v>1</v>
      </c>
      <c r="J1111" t="s">
        <v>1980</v>
      </c>
      <c r="K1111" s="5">
        <v>1</v>
      </c>
      <c r="L1111" t="s">
        <v>2874</v>
      </c>
      <c r="M1111" s="5">
        <v>1</v>
      </c>
      <c r="N1111" t="s">
        <v>2879</v>
      </c>
      <c r="O1111" s="5">
        <v>1</v>
      </c>
      <c r="P1111" t="s">
        <v>2883</v>
      </c>
      <c r="Q1111" s="5">
        <v>1</v>
      </c>
      <c r="R1111" t="str">
        <f>VLOOKUP(B1111,[1]Sheet1!$I$1:$J$78,2,FALSE)</f>
        <v>Leucothrix mucor DSM 2157 (ATTE01000001)</v>
      </c>
      <c r="S1111" t="str">
        <f t="shared" si="52"/>
        <v>ATTE01000001.2869404.2870922</v>
      </c>
      <c r="T1111" t="str">
        <f>VLOOKUP(Selected!S1111,SILVA_ACT!$C$2:$Z$126,19,FALSE)</f>
        <v>Bacteria</v>
      </c>
      <c r="U1111" t="str">
        <f>VLOOKUP(Selected!S1111,SILVA_ACT!$C$2:$Z$126,20,FALSE)</f>
        <v>Proteobacteria</v>
      </c>
      <c r="V1111" t="str">
        <f>VLOOKUP(Selected!S1111,SILVA_ACT!$C$2:$Z$126,21,FALSE)</f>
        <v>Gammaproteobacteria</v>
      </c>
      <c r="W1111" t="str">
        <f>VLOOKUP(Selected!S1111,SILVA_ACT!$C$2:$Z$126,22,FALSE)</f>
        <v>Thiotrichales</v>
      </c>
      <c r="X1111" t="str">
        <f>VLOOKUP(Selected!S1111,SILVA_ACT!$C$2:$Z$126,23,FALSE)</f>
        <v>Thiotrichaceae</v>
      </c>
      <c r="Y1111" t="str">
        <f>VLOOKUP(Selected!S1111,SILVA_ACT!$C$2:$Z$126,24,FALSE)</f>
        <v>Leucothrix</v>
      </c>
    </row>
    <row r="1112" spans="1:25">
      <c r="A1112" t="s">
        <v>2368</v>
      </c>
      <c r="B1112" t="s">
        <v>2266</v>
      </c>
      <c r="C1112" t="s">
        <v>2265</v>
      </c>
      <c r="D1112">
        <v>1519</v>
      </c>
      <c r="E1112" t="str">
        <f t="shared" si="51"/>
        <v>Leucothrix</v>
      </c>
      <c r="F1112" t="s">
        <v>2369</v>
      </c>
      <c r="G1112" s="5">
        <v>1</v>
      </c>
      <c r="H1112" t="s">
        <v>1978</v>
      </c>
      <c r="I1112" s="5">
        <v>1</v>
      </c>
      <c r="J1112" t="s">
        <v>1980</v>
      </c>
      <c r="K1112" s="5">
        <v>1</v>
      </c>
      <c r="L1112" t="s">
        <v>2874</v>
      </c>
      <c r="M1112" s="5">
        <v>1</v>
      </c>
      <c r="N1112" t="s">
        <v>2879</v>
      </c>
      <c r="O1112" s="5">
        <v>1</v>
      </c>
      <c r="P1112" t="s">
        <v>2883</v>
      </c>
      <c r="Q1112" s="5">
        <v>1</v>
      </c>
      <c r="R1112" t="str">
        <f>VLOOKUP(B1112,[1]Sheet1!$I$1:$J$78,2,FALSE)</f>
        <v>Leucothrix mucor DSM 2157 (ATTE01000001)</v>
      </c>
      <c r="S1112" t="str">
        <f t="shared" si="52"/>
        <v>ATTE01000001.3839070.3840588</v>
      </c>
      <c r="T1112" t="str">
        <f>VLOOKUP(Selected!S1112,SILVA_ACT!$C$2:$Z$126,19,FALSE)</f>
        <v>Bacteria</v>
      </c>
      <c r="U1112" t="str">
        <f>VLOOKUP(Selected!S1112,SILVA_ACT!$C$2:$Z$126,20,FALSE)</f>
        <v>Proteobacteria</v>
      </c>
      <c r="V1112" t="str">
        <f>VLOOKUP(Selected!S1112,SILVA_ACT!$C$2:$Z$126,21,FALSE)</f>
        <v>Gammaproteobacteria</v>
      </c>
      <c r="W1112" t="str">
        <f>VLOOKUP(Selected!S1112,SILVA_ACT!$C$2:$Z$126,22,FALSE)</f>
        <v>Thiotrichales</v>
      </c>
      <c r="X1112" t="str">
        <f>VLOOKUP(Selected!S1112,SILVA_ACT!$C$2:$Z$126,23,FALSE)</f>
        <v>Thiotrichaceae</v>
      </c>
      <c r="Y1112" t="str">
        <f>VLOOKUP(Selected!S1112,SILVA_ACT!$C$2:$Z$126,24,FALSE)</f>
        <v>Leucothrix</v>
      </c>
    </row>
    <row r="1113" spans="1:25">
      <c r="A1113" t="s">
        <v>2368</v>
      </c>
      <c r="B1113" t="s">
        <v>2264</v>
      </c>
      <c r="C1113" t="s">
        <v>2248</v>
      </c>
      <c r="D1113">
        <v>1535</v>
      </c>
      <c r="E1113" t="str">
        <f t="shared" si="51"/>
        <v>Hahella</v>
      </c>
      <c r="F1113" t="s">
        <v>2369</v>
      </c>
      <c r="G1113" s="5">
        <v>1</v>
      </c>
      <c r="H1113" t="s">
        <v>1978</v>
      </c>
      <c r="I1113" s="5">
        <v>1</v>
      </c>
      <c r="J1113" t="s">
        <v>1980</v>
      </c>
      <c r="K1113" s="5">
        <v>1</v>
      </c>
      <c r="L1113" t="s">
        <v>2482</v>
      </c>
      <c r="M1113" s="5">
        <v>1</v>
      </c>
      <c r="N1113" t="s">
        <v>2517</v>
      </c>
      <c r="O1113" s="5">
        <v>1</v>
      </c>
      <c r="P1113" t="s">
        <v>2886</v>
      </c>
      <c r="Q1113" s="5">
        <v>1</v>
      </c>
      <c r="R1113" t="str">
        <f>VLOOKUP(B1113,[1]Sheet1!$I$1:$J$78,2,FALSE)</f>
        <v>Hahella chejuensis KCTC 2396 (CP000155)</v>
      </c>
      <c r="S1113" t="str">
        <f t="shared" si="52"/>
        <v>CP000155.6372970.6374504</v>
      </c>
      <c r="T1113" t="str">
        <f>VLOOKUP(Selected!S1113,SILVA_ACT!$C$2:$Z$126,19,FALSE)</f>
        <v>Bacteria</v>
      </c>
      <c r="U1113" t="str">
        <f>VLOOKUP(Selected!S1113,SILVA_ACT!$C$2:$Z$126,20,FALSE)</f>
        <v>Proteobacteria</v>
      </c>
      <c r="V1113" t="str">
        <f>VLOOKUP(Selected!S1113,SILVA_ACT!$C$2:$Z$126,21,FALSE)</f>
        <v>Gammaproteobacteria</v>
      </c>
      <c r="W1113" t="str">
        <f>VLOOKUP(Selected!S1113,SILVA_ACT!$C$2:$Z$126,22,FALSE)</f>
        <v>Oceanospirillales</v>
      </c>
      <c r="X1113" t="str">
        <f>VLOOKUP(Selected!S1113,SILVA_ACT!$C$2:$Z$126,23,FALSE)</f>
        <v>Hahellaceae</v>
      </c>
      <c r="Y1113" t="str">
        <f>VLOOKUP(Selected!S1113,SILVA_ACT!$C$2:$Z$126,24,FALSE)</f>
        <v>Hahella</v>
      </c>
    </row>
    <row r="1114" spans="1:25">
      <c r="A1114" t="s">
        <v>2368</v>
      </c>
      <c r="B1114" t="s">
        <v>2263</v>
      </c>
      <c r="C1114" t="s">
        <v>2262</v>
      </c>
      <c r="D1114">
        <v>1544</v>
      </c>
      <c r="E1114" t="str">
        <f t="shared" si="51"/>
        <v>Francisella</v>
      </c>
      <c r="F1114" t="s">
        <v>2369</v>
      </c>
      <c r="G1114" s="5">
        <v>1</v>
      </c>
      <c r="H1114" t="s">
        <v>1978</v>
      </c>
      <c r="I1114" s="5">
        <v>1</v>
      </c>
      <c r="J1114" t="s">
        <v>1980</v>
      </c>
      <c r="K1114" s="5">
        <v>1</v>
      </c>
      <c r="L1114" t="s">
        <v>2874</v>
      </c>
      <c r="M1114" s="5">
        <v>1</v>
      </c>
      <c r="N1114" t="s">
        <v>2881</v>
      </c>
      <c r="O1114" s="5">
        <v>1</v>
      </c>
      <c r="P1114" t="s">
        <v>2882</v>
      </c>
      <c r="Q1114" s="5">
        <v>1</v>
      </c>
      <c r="R1114" t="str">
        <f>VLOOKUP(B1114,[1]Sheet1!$I$1:$J$78,2,FALSE)</f>
        <v>Francisella persica ATCC VR-331 (CP012505)</v>
      </c>
      <c r="S1114" t="str">
        <f t="shared" si="52"/>
        <v>CP012505.1398769.1400312</v>
      </c>
      <c r="T1114" t="str">
        <f>VLOOKUP(Selected!S1114,SILVA_ACT!$C$2:$Z$126,19,FALSE)</f>
        <v>Bacteria</v>
      </c>
      <c r="U1114" t="str">
        <f>VLOOKUP(Selected!S1114,SILVA_ACT!$C$2:$Z$126,20,FALSE)</f>
        <v>Proteobacteria</v>
      </c>
      <c r="V1114" t="str">
        <f>VLOOKUP(Selected!S1114,SILVA_ACT!$C$2:$Z$126,21,FALSE)</f>
        <v>Gammaproteobacteria</v>
      </c>
      <c r="W1114" t="str">
        <f>VLOOKUP(Selected!S1114,SILVA_ACT!$C$2:$Z$126,22,FALSE)</f>
        <v>Francisellales</v>
      </c>
      <c r="X1114" t="str">
        <f>VLOOKUP(Selected!S1114,SILVA_ACT!$C$2:$Z$126,23,FALSE)</f>
        <v>Francisellaceae</v>
      </c>
      <c r="Y1114" t="str">
        <f>VLOOKUP(Selected!S1114,SILVA_ACT!$C$2:$Z$126,24,FALSE)</f>
        <v>Francisella</v>
      </c>
    </row>
    <row r="1115" spans="1:25">
      <c r="A1115" t="s">
        <v>2368</v>
      </c>
      <c r="B1115" t="s">
        <v>2261</v>
      </c>
      <c r="C1115" t="s">
        <v>2241</v>
      </c>
      <c r="D1115">
        <v>1533</v>
      </c>
      <c r="E1115" t="str">
        <f t="shared" si="51"/>
        <v>Halomonas</v>
      </c>
      <c r="F1115" t="s">
        <v>2369</v>
      </c>
      <c r="G1115" s="5">
        <v>1</v>
      </c>
      <c r="H1115" t="s">
        <v>1978</v>
      </c>
      <c r="I1115" s="5">
        <v>1</v>
      </c>
      <c r="J1115" t="s">
        <v>1980</v>
      </c>
      <c r="K1115" s="5">
        <v>1</v>
      </c>
      <c r="L1115" t="s">
        <v>2482</v>
      </c>
      <c r="M1115" s="5">
        <v>1</v>
      </c>
      <c r="N1115" t="s">
        <v>2843</v>
      </c>
      <c r="O1115" s="5">
        <v>1</v>
      </c>
      <c r="P1115" t="s">
        <v>2842</v>
      </c>
      <c r="Q1115" s="5">
        <v>1</v>
      </c>
      <c r="R1115" t="str">
        <f>VLOOKUP(B1115,[1]Sheet1!$I$1:$J$78,2,FALSE)</f>
        <v>Halomonas elongata DSM 2581 (FN869568)</v>
      </c>
      <c r="S1115" t="str">
        <f t="shared" si="52"/>
        <v>FN869568.259529.261061</v>
      </c>
      <c r="T1115" t="str">
        <f>VLOOKUP(Selected!S1115,SILVA_ACT!$C$2:$Z$126,19,FALSE)</f>
        <v>Bacteria</v>
      </c>
      <c r="U1115" t="str">
        <f>VLOOKUP(Selected!S1115,SILVA_ACT!$C$2:$Z$126,20,FALSE)</f>
        <v>Proteobacteria</v>
      </c>
      <c r="V1115" t="str">
        <f>VLOOKUP(Selected!S1115,SILVA_ACT!$C$2:$Z$126,21,FALSE)</f>
        <v>Gammaproteobacteria</v>
      </c>
      <c r="W1115" t="str">
        <f>VLOOKUP(Selected!S1115,SILVA_ACT!$C$2:$Z$126,22,FALSE)</f>
        <v>Oceanospirillales</v>
      </c>
      <c r="X1115" t="str">
        <f>VLOOKUP(Selected!S1115,SILVA_ACT!$C$2:$Z$126,23,FALSE)</f>
        <v>Halomonadaceae</v>
      </c>
      <c r="Y1115" t="str">
        <f>VLOOKUP(Selected!S1115,SILVA_ACT!$C$2:$Z$126,24,FALSE)</f>
        <v>Halomonas</v>
      </c>
    </row>
    <row r="1116" spans="1:25">
      <c r="A1116" t="s">
        <v>2368</v>
      </c>
      <c r="B1116" t="s">
        <v>2260</v>
      </c>
      <c r="C1116" t="s">
        <v>2259</v>
      </c>
      <c r="D1116">
        <v>1405</v>
      </c>
      <c r="E1116" t="str">
        <f t="shared" si="51"/>
        <v>Sedimenticola</v>
      </c>
      <c r="F1116" t="s">
        <v>2369</v>
      </c>
      <c r="G1116" s="5">
        <v>1</v>
      </c>
      <c r="H1116" t="s">
        <v>1978</v>
      </c>
      <c r="I1116" s="5">
        <v>1</v>
      </c>
      <c r="J1116" t="s">
        <v>1980</v>
      </c>
      <c r="K1116" s="5">
        <v>1</v>
      </c>
      <c r="L1116" t="s">
        <v>2411</v>
      </c>
      <c r="M1116" s="5">
        <v>1</v>
      </c>
      <c r="N1116" t="s">
        <v>2620</v>
      </c>
      <c r="O1116" s="5">
        <v>1</v>
      </c>
      <c r="P1116" t="s">
        <v>2620</v>
      </c>
      <c r="Q1116" s="5">
        <v>1</v>
      </c>
      <c r="R1116" t="str">
        <f>VLOOKUP(B1116,[1]Sheet1!$I$1:$J$78,2,FALSE)</f>
        <v>Sedimenticola thiotaurini (JN882289)</v>
      </c>
      <c r="S1116" t="str">
        <f t="shared" si="52"/>
        <v>JN882289.1.1405</v>
      </c>
      <c r="T1116" t="str">
        <f>VLOOKUP(Selected!S1116,SILVA_ACT!$C$2:$Z$126,19,FALSE)</f>
        <v>Bacteria</v>
      </c>
      <c r="U1116" t="str">
        <f>VLOOKUP(Selected!S1116,SILVA_ACT!$C$2:$Z$126,20,FALSE)</f>
        <v>Proteobacteria</v>
      </c>
      <c r="V1116" t="str">
        <f>VLOOKUP(Selected!S1116,SILVA_ACT!$C$2:$Z$126,21,FALSE)</f>
        <v>Gammaproteobacteria</v>
      </c>
      <c r="W1116" t="str">
        <f>VLOOKUP(Selected!S1116,SILVA_ACT!$C$2:$Z$126,22,FALSE)</f>
        <v>Chromatiales</v>
      </c>
      <c r="X1116" t="str">
        <f>VLOOKUP(Selected!S1116,SILVA_ACT!$C$2:$Z$126,23,FALSE)</f>
        <v>Sedimenticolaceae</v>
      </c>
      <c r="Y1116" t="str">
        <f>VLOOKUP(Selected!S1116,SILVA_ACT!$C$2:$Z$126,24,FALSE)</f>
        <v>Sedimenticola</v>
      </c>
    </row>
    <row r="1117" spans="1:25">
      <c r="A1117" t="s">
        <v>2368</v>
      </c>
      <c r="B1117" t="s">
        <v>2258</v>
      </c>
      <c r="C1117" t="s">
        <v>2257</v>
      </c>
      <c r="D1117">
        <v>1461</v>
      </c>
      <c r="E1117" t="str">
        <f t="shared" si="51"/>
        <v>Oceanospirillum</v>
      </c>
      <c r="F1117" t="s">
        <v>2369</v>
      </c>
      <c r="G1117" s="5">
        <v>1</v>
      </c>
      <c r="H1117" t="s">
        <v>1978</v>
      </c>
      <c r="I1117" s="5">
        <v>1</v>
      </c>
      <c r="J1117" t="s">
        <v>1980</v>
      </c>
      <c r="K1117" s="5">
        <v>1</v>
      </c>
      <c r="L1117" t="s">
        <v>2482</v>
      </c>
      <c r="M1117" s="5">
        <v>1</v>
      </c>
      <c r="N1117" t="s">
        <v>2483</v>
      </c>
      <c r="O1117" s="5">
        <v>1</v>
      </c>
      <c r="P1117" t="s">
        <v>2891</v>
      </c>
      <c r="Q1117" s="5">
        <v>1</v>
      </c>
      <c r="R1117" t="str">
        <f>VLOOKUP(B1117,[1]Sheet1!$I$1:$J$78,2,FALSE)</f>
        <v>Oceanospirillum beijerinckii (AB006760)</v>
      </c>
      <c r="S1117" t="str">
        <f t="shared" si="52"/>
        <v>AB006760.1.1461</v>
      </c>
      <c r="T1117" t="str">
        <f>VLOOKUP(Selected!S1117,SILVA_ACT!$C$2:$Z$126,19,FALSE)</f>
        <v>Bacteria</v>
      </c>
      <c r="U1117" t="str">
        <f>VLOOKUP(Selected!S1117,SILVA_ACT!$C$2:$Z$126,20,FALSE)</f>
        <v>Proteobacteria</v>
      </c>
      <c r="V1117" t="str">
        <f>VLOOKUP(Selected!S1117,SILVA_ACT!$C$2:$Z$126,21,FALSE)</f>
        <v>Gammaproteobacteria</v>
      </c>
      <c r="W1117" t="str">
        <f>VLOOKUP(Selected!S1117,SILVA_ACT!$C$2:$Z$126,22,FALSE)</f>
        <v>Oceanospirillales</v>
      </c>
      <c r="X1117" t="str">
        <f>VLOOKUP(Selected!S1117,SILVA_ACT!$C$2:$Z$126,23,FALSE)</f>
        <v>Halomonadaceae</v>
      </c>
      <c r="Y1117" t="str">
        <f>VLOOKUP(Selected!S1117,SILVA_ACT!$C$2:$Z$126,24,FALSE)</f>
        <v>Oceanospirillum</v>
      </c>
    </row>
    <row r="1118" spans="1:25">
      <c r="A1118" t="s">
        <v>2368</v>
      </c>
      <c r="B1118" t="s">
        <v>2256</v>
      </c>
      <c r="C1118" t="s">
        <v>2255</v>
      </c>
      <c r="D1118">
        <v>1471</v>
      </c>
      <c r="E1118" t="str">
        <f t="shared" si="51"/>
        <v>Thiothrix</v>
      </c>
      <c r="F1118" t="s">
        <v>2369</v>
      </c>
      <c r="G1118" s="5">
        <v>1</v>
      </c>
      <c r="H1118" t="s">
        <v>1978</v>
      </c>
      <c r="I1118" s="5">
        <v>1</v>
      </c>
      <c r="J1118" t="s">
        <v>1980</v>
      </c>
      <c r="K1118" s="5">
        <v>1</v>
      </c>
      <c r="L1118" t="s">
        <v>2874</v>
      </c>
      <c r="M1118" s="5">
        <v>1</v>
      </c>
      <c r="N1118" t="s">
        <v>2879</v>
      </c>
      <c r="O1118" s="5">
        <v>1</v>
      </c>
      <c r="P1118" t="s">
        <v>2880</v>
      </c>
      <c r="Q1118" s="5">
        <v>1</v>
      </c>
      <c r="R1118" t="str">
        <f>VLOOKUP(B1118,[1]Sheet1!$I$1:$J$78,2,FALSE)</f>
        <v>Thiothrix nivea DSM 5205 (AJUL01000009)</v>
      </c>
      <c r="S1118" t="str">
        <f t="shared" si="52"/>
        <v>AJUL01000009.2868995.2870465</v>
      </c>
      <c r="T1118" t="str">
        <f>VLOOKUP(Selected!S1118,SILVA_ACT!$C$2:$Z$126,19,FALSE)</f>
        <v>Bacteria</v>
      </c>
      <c r="U1118" t="str">
        <f>VLOOKUP(Selected!S1118,SILVA_ACT!$C$2:$Z$126,20,FALSE)</f>
        <v>Proteobacteria</v>
      </c>
      <c r="V1118" t="str">
        <f>VLOOKUP(Selected!S1118,SILVA_ACT!$C$2:$Z$126,21,FALSE)</f>
        <v>Gammaproteobacteria</v>
      </c>
      <c r="W1118" t="str">
        <f>VLOOKUP(Selected!S1118,SILVA_ACT!$C$2:$Z$126,22,FALSE)</f>
        <v>Thiotrichales</v>
      </c>
      <c r="X1118" t="str">
        <f>VLOOKUP(Selected!S1118,SILVA_ACT!$C$2:$Z$126,23,FALSE)</f>
        <v>Thiotrichaceae</v>
      </c>
      <c r="Y1118" t="str">
        <f>VLOOKUP(Selected!S1118,SILVA_ACT!$C$2:$Z$126,24,FALSE)</f>
        <v>Thiothrix</v>
      </c>
    </row>
    <row r="1119" spans="1:25">
      <c r="A1119" t="s">
        <v>2368</v>
      </c>
      <c r="B1119" t="s">
        <v>2254</v>
      </c>
      <c r="C1119" t="s">
        <v>2253</v>
      </c>
      <c r="D1119">
        <v>1459</v>
      </c>
      <c r="E1119" t="str">
        <f t="shared" si="51"/>
        <v>Thiothrix</v>
      </c>
      <c r="F1119" t="s">
        <v>2369</v>
      </c>
      <c r="G1119" s="5">
        <v>1</v>
      </c>
      <c r="H1119" t="s">
        <v>1978</v>
      </c>
      <c r="I1119" s="5">
        <v>1</v>
      </c>
      <c r="J1119" t="s">
        <v>1980</v>
      </c>
      <c r="K1119" s="5">
        <v>1</v>
      </c>
      <c r="L1119" t="s">
        <v>2874</v>
      </c>
      <c r="M1119" s="5">
        <v>1</v>
      </c>
      <c r="N1119" t="s">
        <v>2879</v>
      </c>
      <c r="O1119" s="5">
        <v>1</v>
      </c>
      <c r="P1119" t="s">
        <v>2880</v>
      </c>
      <c r="Q1119" s="5">
        <v>1</v>
      </c>
      <c r="R1119" t="str">
        <f>VLOOKUP(B1119,[1]Sheet1!$I$1:$J$78,2,FALSE)</f>
        <v>Thiothrix disciformis DSM 14473 (AQVE01000036)</v>
      </c>
      <c r="S1119" t="str">
        <f t="shared" si="52"/>
        <v>AQVE01000036.16064.17522</v>
      </c>
      <c r="T1119" t="str">
        <f>VLOOKUP(Selected!S1119,SILVA_ACT!$C$2:$Z$126,19,FALSE)</f>
        <v>Bacteria</v>
      </c>
      <c r="U1119" t="str">
        <f>VLOOKUP(Selected!S1119,SILVA_ACT!$C$2:$Z$126,20,FALSE)</f>
        <v>Proteobacteria</v>
      </c>
      <c r="V1119" t="str">
        <f>VLOOKUP(Selected!S1119,SILVA_ACT!$C$2:$Z$126,21,FALSE)</f>
        <v>Gammaproteobacteria</v>
      </c>
      <c r="W1119" t="str">
        <f>VLOOKUP(Selected!S1119,SILVA_ACT!$C$2:$Z$126,22,FALSE)</f>
        <v>Thiotrichales</v>
      </c>
      <c r="X1119" t="str">
        <f>VLOOKUP(Selected!S1119,SILVA_ACT!$C$2:$Z$126,23,FALSE)</f>
        <v>Thiotrichaceae</v>
      </c>
      <c r="Y1119" t="str">
        <f>VLOOKUP(Selected!S1119,SILVA_ACT!$C$2:$Z$126,24,FALSE)</f>
        <v>Thiothrix</v>
      </c>
    </row>
    <row r="1120" spans="1:25">
      <c r="A1120" t="s">
        <v>2368</v>
      </c>
      <c r="B1120" t="s">
        <v>2252</v>
      </c>
      <c r="C1120" t="s">
        <v>2251</v>
      </c>
      <c r="D1120">
        <v>1518</v>
      </c>
      <c r="E1120" t="str">
        <f t="shared" si="51"/>
        <v>Cycloclasticus</v>
      </c>
      <c r="F1120" t="s">
        <v>2369</v>
      </c>
      <c r="G1120" s="5">
        <v>1</v>
      </c>
      <c r="H1120" t="s">
        <v>1978</v>
      </c>
      <c r="I1120" s="5">
        <v>1</v>
      </c>
      <c r="J1120" t="s">
        <v>1980</v>
      </c>
      <c r="K1120" s="5">
        <v>1</v>
      </c>
      <c r="L1120" t="s">
        <v>2874</v>
      </c>
      <c r="M1120" s="5">
        <v>1</v>
      </c>
      <c r="N1120" t="s">
        <v>2875</v>
      </c>
      <c r="O1120" s="5">
        <v>1</v>
      </c>
      <c r="P1120" t="s">
        <v>2892</v>
      </c>
      <c r="Q1120" s="5">
        <v>1</v>
      </c>
      <c r="R1120" t="str">
        <f>VLOOKUP(B1120,[1]Sheet1!$I$1:$J$78,2,FALSE)</f>
        <v>Cycloclasticus pugetii PS-1 (ARVU01000001)</v>
      </c>
      <c r="S1120" t="str">
        <f t="shared" si="52"/>
        <v>ARVU01000001.250638.252155</v>
      </c>
      <c r="T1120" t="str">
        <f>VLOOKUP(Selected!S1120,SILVA_ACT!$C$2:$Z$126,19,FALSE)</f>
        <v>Bacteria</v>
      </c>
      <c r="U1120" t="str">
        <f>VLOOKUP(Selected!S1120,SILVA_ACT!$C$2:$Z$126,20,FALSE)</f>
        <v>Proteobacteria</v>
      </c>
      <c r="V1120" t="str">
        <f>VLOOKUP(Selected!S1120,SILVA_ACT!$C$2:$Z$126,21,FALSE)</f>
        <v>Gammaproteobacteria</v>
      </c>
      <c r="W1120" t="str">
        <f>VLOOKUP(Selected!S1120,SILVA_ACT!$C$2:$Z$126,22,FALSE)</f>
        <v>Methylococcales</v>
      </c>
      <c r="X1120" t="str">
        <f>VLOOKUP(Selected!S1120,SILVA_ACT!$C$2:$Z$126,23,FALSE)</f>
        <v>Cycloclasticaceae</v>
      </c>
      <c r="Y1120" t="str">
        <f>VLOOKUP(Selected!S1120,SILVA_ACT!$C$2:$Z$126,24,FALSE)</f>
        <v>Cycloclasticus</v>
      </c>
    </row>
    <row r="1121" spans="1:25">
      <c r="A1121" t="s">
        <v>2368</v>
      </c>
      <c r="B1121" t="s">
        <v>2250</v>
      </c>
      <c r="C1121" t="s">
        <v>2248</v>
      </c>
      <c r="D1121">
        <v>1535</v>
      </c>
      <c r="E1121" t="str">
        <f t="shared" si="51"/>
        <v>Hahella</v>
      </c>
      <c r="F1121" t="s">
        <v>2369</v>
      </c>
      <c r="G1121" s="5">
        <v>1</v>
      </c>
      <c r="H1121" t="s">
        <v>1978</v>
      </c>
      <c r="I1121" s="5">
        <v>1</v>
      </c>
      <c r="J1121" t="s">
        <v>1980</v>
      </c>
      <c r="K1121" s="5">
        <v>1</v>
      </c>
      <c r="L1121" t="s">
        <v>2482</v>
      </c>
      <c r="M1121" s="5">
        <v>1</v>
      </c>
      <c r="N1121" t="s">
        <v>2517</v>
      </c>
      <c r="O1121" s="5">
        <v>1</v>
      </c>
      <c r="P1121" t="s">
        <v>2886</v>
      </c>
      <c r="Q1121" s="5">
        <v>1</v>
      </c>
      <c r="R1121" t="str">
        <f>VLOOKUP(B1121,[1]Sheet1!$I$1:$J$78,2,FALSE)</f>
        <v>Hahella chejuensis KCTC 2396 (CP000155)</v>
      </c>
      <c r="S1121" t="str">
        <f t="shared" si="52"/>
        <v>CP000155.2259479.2261013</v>
      </c>
      <c r="T1121" t="str">
        <f>VLOOKUP(Selected!S1121,SILVA_ACT!$C$2:$Z$126,19,FALSE)</f>
        <v>Bacteria</v>
      </c>
      <c r="U1121" t="str">
        <f>VLOOKUP(Selected!S1121,SILVA_ACT!$C$2:$Z$126,20,FALSE)</f>
        <v>Proteobacteria</v>
      </c>
      <c r="V1121" t="str">
        <f>VLOOKUP(Selected!S1121,SILVA_ACT!$C$2:$Z$126,21,FALSE)</f>
        <v>Gammaproteobacteria</v>
      </c>
      <c r="W1121" t="str">
        <f>VLOOKUP(Selected!S1121,SILVA_ACT!$C$2:$Z$126,22,FALSE)</f>
        <v>Oceanospirillales</v>
      </c>
      <c r="X1121" t="str">
        <f>VLOOKUP(Selected!S1121,SILVA_ACT!$C$2:$Z$126,23,FALSE)</f>
        <v>Hahellaceae</v>
      </c>
      <c r="Y1121" t="str">
        <f>VLOOKUP(Selected!S1121,SILVA_ACT!$C$2:$Z$126,24,FALSE)</f>
        <v>Hahella</v>
      </c>
    </row>
    <row r="1122" spans="1:25">
      <c r="A1122" t="s">
        <v>2368</v>
      </c>
      <c r="B1122" t="s">
        <v>2249</v>
      </c>
      <c r="C1122" t="s">
        <v>2248</v>
      </c>
      <c r="D1122">
        <v>1535</v>
      </c>
      <c r="E1122" t="str">
        <f t="shared" si="51"/>
        <v>Hahella</v>
      </c>
      <c r="F1122" t="s">
        <v>2369</v>
      </c>
      <c r="G1122" s="5">
        <v>1</v>
      </c>
      <c r="H1122" t="s">
        <v>1978</v>
      </c>
      <c r="I1122" s="5">
        <v>1</v>
      </c>
      <c r="J1122" t="s">
        <v>1980</v>
      </c>
      <c r="K1122" s="5">
        <v>1</v>
      </c>
      <c r="L1122" t="s">
        <v>2482</v>
      </c>
      <c r="M1122" s="5">
        <v>1</v>
      </c>
      <c r="N1122" t="s">
        <v>2517</v>
      </c>
      <c r="O1122" s="5">
        <v>1</v>
      </c>
      <c r="P1122" t="s">
        <v>2886</v>
      </c>
      <c r="Q1122" s="5">
        <v>1</v>
      </c>
      <c r="R1122" t="str">
        <f>VLOOKUP(B1122,[1]Sheet1!$I$1:$J$78,2,FALSE)</f>
        <v>Hahella chejuensis KCTC 2396 (CP000155)</v>
      </c>
      <c r="S1122" t="str">
        <f t="shared" si="52"/>
        <v>CP000155.6037842.6039376</v>
      </c>
      <c r="T1122" t="str">
        <f>VLOOKUP(Selected!S1122,SILVA_ACT!$C$2:$Z$126,19,FALSE)</f>
        <v>Bacteria</v>
      </c>
      <c r="U1122" t="str">
        <f>VLOOKUP(Selected!S1122,SILVA_ACT!$C$2:$Z$126,20,FALSE)</f>
        <v>Proteobacteria</v>
      </c>
      <c r="V1122" t="str">
        <f>VLOOKUP(Selected!S1122,SILVA_ACT!$C$2:$Z$126,21,FALSE)</f>
        <v>Gammaproteobacteria</v>
      </c>
      <c r="W1122" t="str">
        <f>VLOOKUP(Selected!S1122,SILVA_ACT!$C$2:$Z$126,22,FALSE)</f>
        <v>Oceanospirillales</v>
      </c>
      <c r="X1122" t="str">
        <f>VLOOKUP(Selected!S1122,SILVA_ACT!$C$2:$Z$126,23,FALSE)</f>
        <v>Hahellaceae</v>
      </c>
      <c r="Y1122" t="str">
        <f>VLOOKUP(Selected!S1122,SILVA_ACT!$C$2:$Z$126,24,FALSE)</f>
        <v>Hahella</v>
      </c>
    </row>
    <row r="1123" spans="1:25">
      <c r="A1123" t="s">
        <v>2368</v>
      </c>
      <c r="B1123" t="s">
        <v>2247</v>
      </c>
      <c r="C1123" t="s">
        <v>2246</v>
      </c>
      <c r="D1123">
        <v>1525</v>
      </c>
      <c r="E1123" t="str">
        <f t="shared" si="51"/>
        <v>Halothiobacillus</v>
      </c>
      <c r="F1123" t="s">
        <v>2369</v>
      </c>
      <c r="G1123" s="5">
        <v>1</v>
      </c>
      <c r="H1123" t="s">
        <v>1978</v>
      </c>
      <c r="I1123" s="5">
        <v>1</v>
      </c>
      <c r="J1123" t="s">
        <v>1980</v>
      </c>
      <c r="K1123" s="5">
        <v>1</v>
      </c>
      <c r="L1123" t="s">
        <v>2378</v>
      </c>
      <c r="M1123" s="5">
        <v>1</v>
      </c>
      <c r="N1123" t="s">
        <v>2447</v>
      </c>
      <c r="O1123" s="5">
        <v>1</v>
      </c>
      <c r="P1123" t="s">
        <v>2888</v>
      </c>
      <c r="Q1123" s="5">
        <v>1</v>
      </c>
      <c r="R1123" t="str">
        <f>VLOOKUP(B1123,[1]Sheet1!$I$1:$J$78,2,FALSE)</f>
        <v>Halothiobacillus neapolitanus c2 (CP001801)</v>
      </c>
      <c r="S1123" t="str">
        <f t="shared" si="52"/>
        <v>CP001801.573791.575315</v>
      </c>
      <c r="T1123" t="str">
        <f>VLOOKUP(Selected!S1123,SILVA_ACT!$C$2:$Z$126,19,FALSE)</f>
        <v>Bacteria</v>
      </c>
      <c r="U1123" t="str">
        <f>VLOOKUP(Selected!S1123,SILVA_ACT!$C$2:$Z$126,20,FALSE)</f>
        <v>Proteobacteria</v>
      </c>
      <c r="V1123" t="str">
        <f>VLOOKUP(Selected!S1123,SILVA_ACT!$C$2:$Z$126,21,FALSE)</f>
        <v>Gammaproteobacteria</v>
      </c>
      <c r="W1123" t="str">
        <f>VLOOKUP(Selected!S1123,SILVA_ACT!$C$2:$Z$126,22,FALSE)</f>
        <v>Halothiobacillales</v>
      </c>
      <c r="X1123" t="str">
        <f>VLOOKUP(Selected!S1123,SILVA_ACT!$C$2:$Z$126,23,FALSE)</f>
        <v>Halothiobacillaceae</v>
      </c>
      <c r="Y1123" t="str">
        <f>VLOOKUP(Selected!S1123,SILVA_ACT!$C$2:$Z$126,24,FALSE)</f>
        <v>Halothiobacillus</v>
      </c>
    </row>
    <row r="1124" spans="1:25">
      <c r="A1124" t="s">
        <v>2368</v>
      </c>
      <c r="B1124" t="s">
        <v>2245</v>
      </c>
      <c r="C1124" t="s">
        <v>2244</v>
      </c>
      <c r="D1124">
        <v>1542</v>
      </c>
      <c r="E1124" t="str">
        <f>X1124</f>
        <v>Thiomicrospiraceae</v>
      </c>
      <c r="F1124" t="s">
        <v>2369</v>
      </c>
      <c r="G1124" s="5">
        <v>1</v>
      </c>
      <c r="H1124" t="s">
        <v>1978</v>
      </c>
      <c r="I1124" s="5">
        <v>1</v>
      </c>
      <c r="J1124" t="s">
        <v>1980</v>
      </c>
      <c r="K1124" s="5">
        <v>1</v>
      </c>
      <c r="L1124" t="s">
        <v>2874</v>
      </c>
      <c r="M1124" s="5">
        <v>1</v>
      </c>
      <c r="N1124" t="s">
        <v>2875</v>
      </c>
      <c r="O1124" s="5">
        <v>1</v>
      </c>
      <c r="P1124" t="s">
        <v>2876</v>
      </c>
      <c r="Q1124" s="5">
        <v>1</v>
      </c>
      <c r="R1124" t="str">
        <f>VLOOKUP(B1124,[1]Sheet1!$I$1:$J$78,2,FALSE)</f>
        <v>Thioalkalimicrobium aerophilum AL3 (CP007030)</v>
      </c>
      <c r="S1124" t="str">
        <f t="shared" si="52"/>
        <v>CP007030.1318050.1319591</v>
      </c>
      <c r="T1124" t="str">
        <f>VLOOKUP(Selected!S1124,SILVA_ACT!$C$2:$Z$126,19,FALSE)</f>
        <v>Bacteria</v>
      </c>
      <c r="U1124" t="str">
        <f>VLOOKUP(Selected!S1124,SILVA_ACT!$C$2:$Z$126,20,FALSE)</f>
        <v>Proteobacteria</v>
      </c>
      <c r="V1124" t="str">
        <f>VLOOKUP(Selected!S1124,SILVA_ACT!$C$2:$Z$126,21,FALSE)</f>
        <v>Gammaproteobacteria</v>
      </c>
      <c r="W1124" t="str">
        <f>VLOOKUP(Selected!S1124,SILVA_ACT!$C$2:$Z$126,22,FALSE)</f>
        <v>Thiomicrospirales</v>
      </c>
      <c r="X1124" t="str">
        <f>VLOOKUP(Selected!S1124,SILVA_ACT!$C$2:$Z$126,23,FALSE)</f>
        <v>Thiomicrospiraceae</v>
      </c>
      <c r="Y1124">
        <f>VLOOKUP(Selected!S1124,SILVA_ACT!$C$2:$Z$126,24,FALSE)</f>
        <v>0</v>
      </c>
    </row>
    <row r="1125" spans="1:25">
      <c r="A1125" t="s">
        <v>2368</v>
      </c>
      <c r="B1125" t="s">
        <v>2243</v>
      </c>
      <c r="C1125" t="s">
        <v>2241</v>
      </c>
      <c r="D1125">
        <v>1533</v>
      </c>
      <c r="E1125" t="str">
        <f t="shared" si="51"/>
        <v>Halomonas</v>
      </c>
      <c r="F1125" t="s">
        <v>2369</v>
      </c>
      <c r="G1125" s="5">
        <v>1</v>
      </c>
      <c r="H1125" t="s">
        <v>1978</v>
      </c>
      <c r="I1125" s="5">
        <v>1</v>
      </c>
      <c r="J1125" t="s">
        <v>1980</v>
      </c>
      <c r="K1125" s="5">
        <v>1</v>
      </c>
      <c r="L1125" t="s">
        <v>2482</v>
      </c>
      <c r="M1125" s="5">
        <v>1</v>
      </c>
      <c r="N1125" t="s">
        <v>2843</v>
      </c>
      <c r="O1125" s="5">
        <v>1</v>
      </c>
      <c r="P1125" t="s">
        <v>2842</v>
      </c>
      <c r="Q1125" s="5">
        <v>1</v>
      </c>
      <c r="R1125" t="str">
        <f>VLOOKUP(B1125,[1]Sheet1!$I$1:$J$78,2,FALSE)</f>
        <v>Halomonas elongata DSM 2581 (FN869568)</v>
      </c>
      <c r="S1125" t="str">
        <f t="shared" si="52"/>
        <v>FN869568.393362.394894</v>
      </c>
      <c r="T1125" t="str">
        <f>VLOOKUP(Selected!S1125,SILVA_ACT!$C$2:$Z$126,19,FALSE)</f>
        <v>Bacteria</v>
      </c>
      <c r="U1125" t="str">
        <f>VLOOKUP(Selected!S1125,SILVA_ACT!$C$2:$Z$126,20,FALSE)</f>
        <v>Proteobacteria</v>
      </c>
      <c r="V1125" t="str">
        <f>VLOOKUP(Selected!S1125,SILVA_ACT!$C$2:$Z$126,21,FALSE)</f>
        <v>Gammaproteobacteria</v>
      </c>
      <c r="W1125" t="str">
        <f>VLOOKUP(Selected!S1125,SILVA_ACT!$C$2:$Z$126,22,FALSE)</f>
        <v>Oceanospirillales</v>
      </c>
      <c r="X1125" t="str">
        <f>VLOOKUP(Selected!S1125,SILVA_ACT!$C$2:$Z$126,23,FALSE)</f>
        <v>Halomonadaceae</v>
      </c>
      <c r="Y1125" t="str">
        <f>VLOOKUP(Selected!S1125,SILVA_ACT!$C$2:$Z$126,24,FALSE)</f>
        <v>Halomonas</v>
      </c>
    </row>
    <row r="1126" spans="1:25">
      <c r="A1126" t="s">
        <v>2368</v>
      </c>
      <c r="B1126" t="s">
        <v>2242</v>
      </c>
      <c r="C1126" t="s">
        <v>2241</v>
      </c>
      <c r="D1126">
        <v>1533</v>
      </c>
      <c r="E1126" t="str">
        <f t="shared" si="51"/>
        <v>Halomonas</v>
      </c>
      <c r="F1126" t="s">
        <v>2369</v>
      </c>
      <c r="G1126" s="5">
        <v>1</v>
      </c>
      <c r="H1126" t="s">
        <v>1978</v>
      </c>
      <c r="I1126" s="5">
        <v>1</v>
      </c>
      <c r="J1126" t="s">
        <v>1980</v>
      </c>
      <c r="K1126" s="5">
        <v>1</v>
      </c>
      <c r="L1126" t="s">
        <v>2482</v>
      </c>
      <c r="M1126" s="5">
        <v>1</v>
      </c>
      <c r="N1126" t="s">
        <v>2843</v>
      </c>
      <c r="O1126" s="5">
        <v>1</v>
      </c>
      <c r="P1126" t="s">
        <v>2842</v>
      </c>
      <c r="Q1126" s="5">
        <v>1</v>
      </c>
      <c r="R1126" t="str">
        <f>VLOOKUP(B1126,[1]Sheet1!$I$1:$J$78,2,FALSE)</f>
        <v>Halomonas elongata DSM 2581 (FN869568)</v>
      </c>
      <c r="S1126" t="str">
        <f t="shared" si="52"/>
        <v>FN869568.3656415.3657947</v>
      </c>
      <c r="T1126" t="str">
        <f>VLOOKUP(Selected!S1126,SILVA_ACT!$C$2:$Z$126,19,FALSE)</f>
        <v>Bacteria</v>
      </c>
      <c r="U1126" t="str">
        <f>VLOOKUP(Selected!S1126,SILVA_ACT!$C$2:$Z$126,20,FALSE)</f>
        <v>Proteobacteria</v>
      </c>
      <c r="V1126" t="str">
        <f>VLOOKUP(Selected!S1126,SILVA_ACT!$C$2:$Z$126,21,FALSE)</f>
        <v>Gammaproteobacteria</v>
      </c>
      <c r="W1126" t="str">
        <f>VLOOKUP(Selected!S1126,SILVA_ACT!$C$2:$Z$126,22,FALSE)</f>
        <v>Oceanospirillales</v>
      </c>
      <c r="X1126" t="str">
        <f>VLOOKUP(Selected!S1126,SILVA_ACT!$C$2:$Z$126,23,FALSE)</f>
        <v>Halomonadaceae</v>
      </c>
      <c r="Y1126" t="str">
        <f>VLOOKUP(Selected!S1126,SILVA_ACT!$C$2:$Z$126,24,FALSE)</f>
        <v>Halomonas</v>
      </c>
    </row>
    <row r="1127" spans="1:25">
      <c r="A1127" t="s">
        <v>2368</v>
      </c>
      <c r="B1127" t="s">
        <v>2240</v>
      </c>
      <c r="C1127" t="s">
        <v>2239</v>
      </c>
      <c r="D1127">
        <v>1490</v>
      </c>
      <c r="E1127" t="str">
        <f t="shared" si="51"/>
        <v>Methylophaga</v>
      </c>
      <c r="F1127" t="s">
        <v>2369</v>
      </c>
      <c r="G1127" s="5">
        <v>1</v>
      </c>
      <c r="H1127" t="s">
        <v>1978</v>
      </c>
      <c r="I1127" s="5">
        <v>1</v>
      </c>
      <c r="J1127" t="s">
        <v>1980</v>
      </c>
      <c r="K1127" s="5">
        <v>1</v>
      </c>
      <c r="L1127" t="s">
        <v>2874</v>
      </c>
      <c r="M1127" s="5">
        <v>1</v>
      </c>
      <c r="N1127" t="s">
        <v>2875</v>
      </c>
      <c r="O1127" s="5">
        <v>1</v>
      </c>
      <c r="P1127" t="s">
        <v>2890</v>
      </c>
      <c r="Q1127" s="5">
        <v>1</v>
      </c>
      <c r="R1127" t="str">
        <f>VLOOKUP(B1127,[1]Sheet1!$I$1:$J$78,2,FALSE)</f>
        <v>Methylophaga marina (X95459)</v>
      </c>
      <c r="S1127" t="str">
        <f t="shared" si="52"/>
        <v>X95459.1.1490</v>
      </c>
      <c r="T1127" t="str">
        <f>VLOOKUP(Selected!S1127,SILVA_ACT!$C$2:$Z$126,19,FALSE)</f>
        <v>Bacteria</v>
      </c>
      <c r="U1127" t="str">
        <f>VLOOKUP(Selected!S1127,SILVA_ACT!$C$2:$Z$126,20,FALSE)</f>
        <v>Proteobacteria</v>
      </c>
      <c r="V1127" t="str">
        <f>VLOOKUP(Selected!S1127,SILVA_ACT!$C$2:$Z$126,21,FALSE)</f>
        <v>Gammaproteobacteria</v>
      </c>
      <c r="W1127" t="str">
        <f>VLOOKUP(Selected!S1127,SILVA_ACT!$C$2:$Z$126,22,FALSE)</f>
        <v>Nitrosococcales</v>
      </c>
      <c r="X1127" t="str">
        <f>VLOOKUP(Selected!S1127,SILVA_ACT!$C$2:$Z$126,23,FALSE)</f>
        <v>Methylophagaceae</v>
      </c>
      <c r="Y1127" t="str">
        <f>VLOOKUP(Selected!S1127,SILVA_ACT!$C$2:$Z$126,24,FALSE)</f>
        <v>Methylophaga</v>
      </c>
    </row>
    <row r="1128" spans="1:25">
      <c r="A1128" t="s">
        <v>3424</v>
      </c>
      <c r="B1128" s="6" t="s">
        <v>3425</v>
      </c>
      <c r="C1128" t="s">
        <v>3428</v>
      </c>
      <c r="D1128">
        <f>LEN(C1128)</f>
        <v>427</v>
      </c>
      <c r="E1128" t="s">
        <v>3429</v>
      </c>
      <c r="F1128" t="s">
        <v>2369</v>
      </c>
      <c r="G1128" s="5">
        <v>1</v>
      </c>
      <c r="H1128" t="s">
        <v>1978</v>
      </c>
      <c r="I1128" s="5">
        <v>1</v>
      </c>
      <c r="J1128" t="s">
        <v>1980</v>
      </c>
      <c r="K1128" s="5">
        <v>1</v>
      </c>
      <c r="L1128" t="s">
        <v>3429</v>
      </c>
      <c r="M1128" s="5">
        <v>1</v>
      </c>
      <c r="N1128" t="s">
        <v>3429</v>
      </c>
      <c r="O1128" s="5">
        <v>1</v>
      </c>
      <c r="P1128" t="s">
        <v>3429</v>
      </c>
      <c r="Q1128" s="5">
        <v>1</v>
      </c>
      <c r="R1128" t="str">
        <f>B1128&amp;"_"&amp;A1128</f>
        <v>Otu0001_Prevoteau2019</v>
      </c>
      <c r="S1128" t="str">
        <f>B1128</f>
        <v>Otu0001</v>
      </c>
      <c r="T1128" t="s">
        <v>2369</v>
      </c>
      <c r="U1128" t="s">
        <v>1978</v>
      </c>
      <c r="V1128" t="s">
        <v>1980</v>
      </c>
      <c r="W1128" t="s">
        <v>3429</v>
      </c>
      <c r="X1128" t="s">
        <v>3429</v>
      </c>
      <c r="Y1128" t="s">
        <v>3429</v>
      </c>
    </row>
    <row r="1129" spans="1:25">
      <c r="A1129" t="s">
        <v>3424</v>
      </c>
      <c r="B1129" s="6" t="s">
        <v>3426</v>
      </c>
      <c r="C1129" t="s">
        <v>3430</v>
      </c>
      <c r="D1129">
        <f t="shared" ref="D1129:D1130" si="53">LEN(C1129)</f>
        <v>427</v>
      </c>
      <c r="E1129" t="s">
        <v>3429</v>
      </c>
      <c r="F1129" t="s">
        <v>2369</v>
      </c>
      <c r="G1129" s="5">
        <v>1</v>
      </c>
      <c r="H1129" t="s">
        <v>1978</v>
      </c>
      <c r="I1129" s="5">
        <v>1</v>
      </c>
      <c r="J1129" t="s">
        <v>1980</v>
      </c>
      <c r="K1129" s="5">
        <v>1</v>
      </c>
      <c r="L1129" t="s">
        <v>3429</v>
      </c>
      <c r="M1129" s="5">
        <v>1</v>
      </c>
      <c r="N1129" t="s">
        <v>3429</v>
      </c>
      <c r="O1129" s="5">
        <v>1</v>
      </c>
      <c r="P1129" t="s">
        <v>3429</v>
      </c>
      <c r="Q1129" s="5">
        <v>1</v>
      </c>
      <c r="R1129" t="str">
        <f>B1129&amp;"_"&amp;A1129</f>
        <v>Otu0003_Prevoteau2019</v>
      </c>
      <c r="S1129" t="str">
        <f>B1129</f>
        <v>Otu0003</v>
      </c>
      <c r="T1129" t="s">
        <v>2369</v>
      </c>
      <c r="U1129" t="s">
        <v>1978</v>
      </c>
      <c r="V1129" t="s">
        <v>1980</v>
      </c>
      <c r="W1129" t="s">
        <v>3429</v>
      </c>
      <c r="X1129" t="s">
        <v>3429</v>
      </c>
      <c r="Y1129" t="s">
        <v>3429</v>
      </c>
    </row>
    <row r="1130" spans="1:25">
      <c r="A1130" t="s">
        <v>3424</v>
      </c>
      <c r="B1130" s="6" t="s">
        <v>3427</v>
      </c>
      <c r="C1130" t="s">
        <v>3431</v>
      </c>
      <c r="D1130">
        <f t="shared" si="53"/>
        <v>427</v>
      </c>
      <c r="E1130" t="s">
        <v>3429</v>
      </c>
      <c r="F1130" t="s">
        <v>2369</v>
      </c>
      <c r="G1130" s="5">
        <v>1</v>
      </c>
      <c r="H1130" t="s">
        <v>1978</v>
      </c>
      <c r="I1130" s="5">
        <v>1</v>
      </c>
      <c r="J1130" t="s">
        <v>1980</v>
      </c>
      <c r="K1130" s="5">
        <v>1</v>
      </c>
      <c r="L1130" t="s">
        <v>2378</v>
      </c>
      <c r="M1130" s="5">
        <v>1</v>
      </c>
      <c r="N1130" t="s">
        <v>3432</v>
      </c>
      <c r="O1130" s="5">
        <v>1</v>
      </c>
      <c r="P1130" t="s">
        <v>3432</v>
      </c>
      <c r="Q1130" s="5">
        <v>1</v>
      </c>
      <c r="R1130" t="str">
        <f>B1130&amp;"_"&amp;A1130</f>
        <v>Otu0006_Prevoteau2019</v>
      </c>
      <c r="S1130" t="str">
        <f>B1130</f>
        <v>Otu0006</v>
      </c>
      <c r="T1130" t="s">
        <v>2369</v>
      </c>
      <c r="U1130" t="s">
        <v>1978</v>
      </c>
      <c r="V1130" t="s">
        <v>1980</v>
      </c>
      <c r="W1130" t="s">
        <v>3429</v>
      </c>
      <c r="X1130" t="s">
        <v>3429</v>
      </c>
      <c r="Y1130" t="s">
        <v>3429</v>
      </c>
    </row>
  </sheetData>
  <autoFilter ref="A1:A1130" xr:uid="{00000000-0009-0000-0000-000002000000}"/>
  <conditionalFormatting sqref="D2:D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2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:D99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1:D9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5:D10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0:D11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4"/>
  <sheetViews>
    <sheetView workbookViewId="0">
      <pane ySplit="1" topLeftCell="A2" activePane="bottomLeft" state="frozen"/>
      <selection pane="bottomLeft" activeCell="H2" sqref="H2:H54"/>
    </sheetView>
  </sheetViews>
  <sheetFormatPr defaultRowHeight="14.4"/>
  <cols>
    <col min="1" max="1" width="12" bestFit="1" customWidth="1"/>
    <col min="2" max="2" width="31.44140625" bestFit="1" customWidth="1"/>
    <col min="3" max="3" width="16.5546875" bestFit="1" customWidth="1"/>
    <col min="4" max="4" width="18.6640625" customWidth="1"/>
    <col min="6" max="6" width="31" bestFit="1" customWidth="1"/>
  </cols>
  <sheetData>
    <row r="1" spans="1:8">
      <c r="A1" t="s">
        <v>2</v>
      </c>
      <c r="B1" t="s">
        <v>1990</v>
      </c>
      <c r="C1" t="s">
        <v>1991</v>
      </c>
      <c r="D1" t="s">
        <v>1987</v>
      </c>
      <c r="E1" t="s">
        <v>1995</v>
      </c>
      <c r="F1" t="s">
        <v>1988</v>
      </c>
      <c r="G1" t="s">
        <v>2028</v>
      </c>
      <c r="H1" t="s">
        <v>2184</v>
      </c>
    </row>
    <row r="2" spans="1:8">
      <c r="A2" t="s">
        <v>1989</v>
      </c>
      <c r="B2" t="s">
        <v>1992</v>
      </c>
      <c r="C2" t="s">
        <v>1993</v>
      </c>
      <c r="D2" s="4" t="s">
        <v>1999</v>
      </c>
      <c r="E2">
        <f>LEN(D2)</f>
        <v>1365</v>
      </c>
      <c r="F2" t="s">
        <v>2007</v>
      </c>
      <c r="H2" t="str">
        <f>B2&amp;" ("&amp;A2&amp;")"</f>
        <v>Thiorhodospira sibirica (NR_028867.1)</v>
      </c>
    </row>
    <row r="3" spans="1:8">
      <c r="A3" t="s">
        <v>2000</v>
      </c>
      <c r="B3" t="s">
        <v>1992</v>
      </c>
      <c r="C3" t="s">
        <v>1998</v>
      </c>
      <c r="D3" t="s">
        <v>2001</v>
      </c>
      <c r="E3">
        <f t="shared" ref="E3:E54" si="0">LEN(D3)</f>
        <v>1524</v>
      </c>
      <c r="F3" t="s">
        <v>1997</v>
      </c>
      <c r="H3" t="str">
        <f t="shared" ref="H3:H54" si="1">B3&amp;" ("&amp;A3&amp;")"</f>
        <v>Thiorhodospira sibirica (AGFD01000020)</v>
      </c>
    </row>
    <row r="4" spans="1:8">
      <c r="A4" t="s">
        <v>2003</v>
      </c>
      <c r="B4" t="s">
        <v>2002</v>
      </c>
      <c r="C4" t="s">
        <v>2005</v>
      </c>
      <c r="D4" t="s">
        <v>2006</v>
      </c>
      <c r="E4">
        <f t="shared" si="0"/>
        <v>1472</v>
      </c>
      <c r="F4" t="s">
        <v>2007</v>
      </c>
      <c r="H4" t="str">
        <f t="shared" si="1"/>
        <v>Alkalilimnicola halodurans (NR_025499.1)</v>
      </c>
    </row>
    <row r="5" spans="1:8">
      <c r="A5" t="s">
        <v>2009</v>
      </c>
      <c r="B5" t="s">
        <v>2010</v>
      </c>
      <c r="C5" t="s">
        <v>2011</v>
      </c>
      <c r="D5" t="s">
        <v>2008</v>
      </c>
      <c r="E5">
        <f t="shared" si="0"/>
        <v>1461</v>
      </c>
      <c r="F5" t="s">
        <v>1996</v>
      </c>
      <c r="H5" t="str">
        <f t="shared" si="1"/>
        <v>Alkalilimnicola ehrlichii  (AF406554)</v>
      </c>
    </row>
    <row r="6" spans="1:8">
      <c r="A6" t="s">
        <v>2012</v>
      </c>
      <c r="B6" t="s">
        <v>2010</v>
      </c>
      <c r="C6" t="s">
        <v>2011</v>
      </c>
      <c r="D6" t="s">
        <v>2013</v>
      </c>
      <c r="E6">
        <f t="shared" si="0"/>
        <v>1532</v>
      </c>
      <c r="F6" t="s">
        <v>1994</v>
      </c>
      <c r="H6" t="str">
        <f t="shared" si="1"/>
        <v>Alkalilimnicola ehrlichii  (NR_074775)</v>
      </c>
    </row>
    <row r="7" spans="1:8">
      <c r="A7" t="s">
        <v>2185</v>
      </c>
      <c r="B7" t="s">
        <v>2014</v>
      </c>
      <c r="C7" t="s">
        <v>2015</v>
      </c>
      <c r="D7" t="s">
        <v>2016</v>
      </c>
      <c r="E7">
        <f t="shared" si="0"/>
        <v>1424</v>
      </c>
      <c r="F7" t="s">
        <v>2007</v>
      </c>
      <c r="H7" t="str">
        <f t="shared" si="1"/>
        <v>Thiohalocapsa halophila (NR_028863)</v>
      </c>
    </row>
    <row r="8" spans="1:8">
      <c r="A8" t="s">
        <v>2017</v>
      </c>
      <c r="B8" t="s">
        <v>2018</v>
      </c>
      <c r="C8" t="s">
        <v>2019</v>
      </c>
      <c r="D8" t="s">
        <v>2020</v>
      </c>
      <c r="E8">
        <f t="shared" si="0"/>
        <v>1495</v>
      </c>
      <c r="F8" t="s">
        <v>1994</v>
      </c>
      <c r="H8" t="str">
        <f t="shared" si="1"/>
        <v>Pseudomonas aeruginosa (AY748891)</v>
      </c>
    </row>
    <row r="9" spans="1:8">
      <c r="A9" t="s">
        <v>2022</v>
      </c>
      <c r="B9" t="s">
        <v>2018</v>
      </c>
      <c r="D9" t="s">
        <v>2021</v>
      </c>
      <c r="E9">
        <f t="shared" si="0"/>
        <v>1527</v>
      </c>
      <c r="F9" t="s">
        <v>1996</v>
      </c>
      <c r="H9" t="str">
        <f t="shared" si="1"/>
        <v>Pseudomonas aeruginosa (HE978271)</v>
      </c>
    </row>
    <row r="10" spans="1:8">
      <c r="A10" t="s">
        <v>2025</v>
      </c>
      <c r="B10" t="s">
        <v>2023</v>
      </c>
      <c r="C10" t="s">
        <v>2024</v>
      </c>
      <c r="D10" t="s">
        <v>2026</v>
      </c>
      <c r="E10">
        <f t="shared" si="0"/>
        <v>621</v>
      </c>
      <c r="F10" t="s">
        <v>1994</v>
      </c>
      <c r="G10" t="s">
        <v>2027</v>
      </c>
      <c r="H10" t="str">
        <f t="shared" si="1"/>
        <v>Pseudomonas fluorescens (KF864552)</v>
      </c>
    </row>
    <row r="11" spans="1:8">
      <c r="A11" t="s">
        <v>2030</v>
      </c>
      <c r="B11" t="s">
        <v>2023</v>
      </c>
      <c r="C11" t="s">
        <v>2031</v>
      </c>
      <c r="D11" t="s">
        <v>2029</v>
      </c>
      <c r="E11">
        <f t="shared" si="0"/>
        <v>1527</v>
      </c>
      <c r="F11" t="s">
        <v>1996</v>
      </c>
      <c r="H11" t="str">
        <f t="shared" si="1"/>
        <v>Pseudomonas fluorescens (D84013)</v>
      </c>
    </row>
    <row r="12" spans="1:8">
      <c r="A12" t="s">
        <v>2033</v>
      </c>
      <c r="B12" t="s">
        <v>2032</v>
      </c>
      <c r="C12" t="s">
        <v>2034</v>
      </c>
      <c r="D12" t="s">
        <v>2035</v>
      </c>
      <c r="E12">
        <f t="shared" si="0"/>
        <v>1455</v>
      </c>
      <c r="F12" t="s">
        <v>1994</v>
      </c>
      <c r="H12" t="str">
        <f t="shared" si="1"/>
        <v>Halomonas aquamarina (KC620376)</v>
      </c>
    </row>
    <row r="13" spans="1:8">
      <c r="A13" t="s">
        <v>2057</v>
      </c>
      <c r="B13" t="s">
        <v>2032</v>
      </c>
      <c r="D13" t="s">
        <v>2058</v>
      </c>
      <c r="E13">
        <f t="shared" si="0"/>
        <v>1528</v>
      </c>
      <c r="F13" t="s">
        <v>1996</v>
      </c>
      <c r="H13" t="str">
        <f t="shared" si="1"/>
        <v>Halomonas aquamarina (AJ306888)</v>
      </c>
    </row>
    <row r="14" spans="1:8">
      <c r="A14" t="s">
        <v>2092</v>
      </c>
      <c r="B14" t="s">
        <v>2047</v>
      </c>
      <c r="C14" t="s">
        <v>2093</v>
      </c>
      <c r="D14" t="s">
        <v>2094</v>
      </c>
      <c r="E14">
        <f t="shared" si="0"/>
        <v>1483</v>
      </c>
      <c r="F14" t="s">
        <v>1994</v>
      </c>
      <c r="H14" t="str">
        <f t="shared" si="1"/>
        <v>Marinobacter hydrocarbonoclasticus (JN160781)</v>
      </c>
    </row>
    <row r="15" spans="1:8">
      <c r="A15" t="s">
        <v>2046</v>
      </c>
      <c r="B15" t="s">
        <v>2047</v>
      </c>
      <c r="D15" t="s">
        <v>2048</v>
      </c>
      <c r="E15">
        <f t="shared" si="0"/>
        <v>1483</v>
      </c>
      <c r="F15" t="s">
        <v>1996</v>
      </c>
      <c r="H15" t="str">
        <f t="shared" si="1"/>
        <v>Marinobacter hydrocarbonoclasticus (X67022)</v>
      </c>
    </row>
    <row r="16" spans="1:8">
      <c r="A16" t="s">
        <v>2049</v>
      </c>
      <c r="B16" t="s">
        <v>2050</v>
      </c>
      <c r="C16" t="s">
        <v>2095</v>
      </c>
      <c r="D16" t="s">
        <v>2051</v>
      </c>
      <c r="E16">
        <f t="shared" si="0"/>
        <v>1473</v>
      </c>
      <c r="F16" t="s">
        <v>2007</v>
      </c>
      <c r="H16" t="str">
        <f t="shared" si="1"/>
        <v>Marinobacter lipolyticus (AY147906)</v>
      </c>
    </row>
    <row r="17" spans="1:8">
      <c r="A17" t="s">
        <v>2098</v>
      </c>
      <c r="B17" t="s">
        <v>2096</v>
      </c>
      <c r="C17" t="s">
        <v>2097</v>
      </c>
      <c r="D17" t="s">
        <v>2099</v>
      </c>
      <c r="E17">
        <f t="shared" si="0"/>
        <v>1464</v>
      </c>
      <c r="F17" t="s">
        <v>1994</v>
      </c>
      <c r="H17" t="str">
        <f t="shared" si="1"/>
        <v>Marinobacter adhaerens (KP645215)</v>
      </c>
    </row>
    <row r="18" spans="1:8">
      <c r="A18" t="s">
        <v>2055</v>
      </c>
      <c r="B18" t="s">
        <v>2101</v>
      </c>
      <c r="C18" t="s">
        <v>2102</v>
      </c>
      <c r="D18" t="s">
        <v>2056</v>
      </c>
      <c r="E18">
        <f t="shared" si="0"/>
        <v>1531</v>
      </c>
      <c r="F18" t="s">
        <v>1996</v>
      </c>
      <c r="H18" t="str">
        <f t="shared" si="1"/>
        <v>Marinobacter adhaerens  (AY241552)</v>
      </c>
    </row>
    <row r="19" spans="1:8">
      <c r="A19" t="s">
        <v>2086</v>
      </c>
      <c r="B19" t="s">
        <v>2087</v>
      </c>
      <c r="C19" t="s">
        <v>2100</v>
      </c>
      <c r="D19" t="s">
        <v>2088</v>
      </c>
      <c r="E19">
        <f t="shared" si="0"/>
        <v>1446</v>
      </c>
      <c r="F19" t="s">
        <v>2007</v>
      </c>
      <c r="H19" t="str">
        <f t="shared" si="1"/>
        <v>Moraxella catarrhalis (AF005185)</v>
      </c>
    </row>
    <row r="20" spans="1:8">
      <c r="A20" t="s">
        <v>2062</v>
      </c>
      <c r="B20" t="s">
        <v>2063</v>
      </c>
      <c r="C20" t="s">
        <v>2103</v>
      </c>
      <c r="D20" t="s">
        <v>2064</v>
      </c>
      <c r="E20">
        <f t="shared" si="0"/>
        <v>1516</v>
      </c>
      <c r="F20" t="s">
        <v>2007</v>
      </c>
      <c r="H20" t="str">
        <f t="shared" si="1"/>
        <v>Acinetobacter calcoaceticus (AJ888983)</v>
      </c>
    </row>
    <row r="21" spans="1:8">
      <c r="A21" t="s">
        <v>2105</v>
      </c>
      <c r="B21" t="s">
        <v>2044</v>
      </c>
      <c r="C21" t="s">
        <v>2106</v>
      </c>
      <c r="D21" t="s">
        <v>2107</v>
      </c>
      <c r="E21">
        <f t="shared" si="0"/>
        <v>1470</v>
      </c>
      <c r="F21" t="s">
        <v>1994</v>
      </c>
      <c r="H21" t="str">
        <f t="shared" si="1"/>
        <v>Acinetobacter johnsonii (DQ864703.1)</v>
      </c>
    </row>
    <row r="22" spans="1:8">
      <c r="A22" t="s">
        <v>2043</v>
      </c>
      <c r="B22" t="s">
        <v>2044</v>
      </c>
      <c r="D22" t="s">
        <v>2045</v>
      </c>
      <c r="E22">
        <f t="shared" si="0"/>
        <v>1417</v>
      </c>
      <c r="F22" t="s">
        <v>1996</v>
      </c>
      <c r="H22" t="str">
        <f t="shared" si="1"/>
        <v>Acinetobacter johnsonii (Z93440)</v>
      </c>
    </row>
    <row r="23" spans="1:8">
      <c r="A23" t="s">
        <v>2145</v>
      </c>
      <c r="B23" t="s">
        <v>2076</v>
      </c>
      <c r="C23" t="s">
        <v>2117</v>
      </c>
      <c r="D23" t="s">
        <v>2168</v>
      </c>
      <c r="E23">
        <f t="shared" si="0"/>
        <v>1491</v>
      </c>
      <c r="F23" t="s">
        <v>1994</v>
      </c>
      <c r="H23" t="str">
        <f t="shared" si="1"/>
        <v>Pseudoalteromonas tetraodonis (AF214729.1)</v>
      </c>
    </row>
    <row r="24" spans="1:8">
      <c r="A24" t="s">
        <v>2075</v>
      </c>
      <c r="B24" t="s">
        <v>2076</v>
      </c>
      <c r="D24" t="s">
        <v>2077</v>
      </c>
      <c r="E24">
        <f t="shared" si="0"/>
        <v>1464</v>
      </c>
      <c r="F24" t="s">
        <v>1996</v>
      </c>
      <c r="H24" t="str">
        <f t="shared" si="1"/>
        <v>Pseudoalteromonas tetraodonis (AF214730)</v>
      </c>
    </row>
    <row r="25" spans="1:8">
      <c r="A25" t="s">
        <v>2146</v>
      </c>
      <c r="B25" t="s">
        <v>2078</v>
      </c>
      <c r="D25" t="s">
        <v>2079</v>
      </c>
      <c r="E25">
        <f t="shared" si="0"/>
        <v>1415</v>
      </c>
      <c r="F25" t="s">
        <v>2007</v>
      </c>
      <c r="H25" t="str">
        <f t="shared" si="1"/>
        <v>Idiomarina loihiensis (AF288370.1)</v>
      </c>
    </row>
    <row r="26" spans="1:8">
      <c r="A26" t="s">
        <v>2147</v>
      </c>
      <c r="B26" t="s">
        <v>2118</v>
      </c>
      <c r="C26" t="s">
        <v>2119</v>
      </c>
      <c r="D26" t="s">
        <v>2169</v>
      </c>
      <c r="E26">
        <f t="shared" si="0"/>
        <v>1534</v>
      </c>
      <c r="F26" t="s">
        <v>1994</v>
      </c>
      <c r="H26" t="str">
        <f t="shared" si="1"/>
        <v>Shewanella oneidensis (NR_074798.1)</v>
      </c>
    </row>
    <row r="27" spans="1:8">
      <c r="A27" t="s">
        <v>2083</v>
      </c>
      <c r="B27" t="s">
        <v>2084</v>
      </c>
      <c r="D27" t="s">
        <v>2085</v>
      </c>
      <c r="E27">
        <f t="shared" si="0"/>
        <v>1389</v>
      </c>
      <c r="F27" t="s">
        <v>1996</v>
      </c>
      <c r="H27" t="str">
        <f t="shared" si="1"/>
        <v>Shewanella oneidensis MR-1 (AF005251)</v>
      </c>
    </row>
    <row r="28" spans="1:8">
      <c r="A28" t="s">
        <v>2148</v>
      </c>
      <c r="B28" t="s">
        <v>2090</v>
      </c>
      <c r="C28" t="s">
        <v>2120</v>
      </c>
      <c r="D28" t="s">
        <v>2170</v>
      </c>
      <c r="E28">
        <f t="shared" si="0"/>
        <v>1454</v>
      </c>
      <c r="F28" t="s">
        <v>1994</v>
      </c>
      <c r="H28" t="str">
        <f t="shared" si="1"/>
        <v>Shewanella putrefaciens (DQ307731.1)</v>
      </c>
    </row>
    <row r="29" spans="1:8">
      <c r="A29" t="s">
        <v>2089</v>
      </c>
      <c r="B29" t="s">
        <v>2090</v>
      </c>
      <c r="D29" t="s">
        <v>2091</v>
      </c>
      <c r="E29">
        <f t="shared" si="0"/>
        <v>1504</v>
      </c>
      <c r="F29" t="s">
        <v>1996</v>
      </c>
      <c r="H29" t="str">
        <f t="shared" si="1"/>
        <v>Shewanella putrefaciens (X81623)</v>
      </c>
    </row>
    <row r="30" spans="1:8">
      <c r="A30" t="s">
        <v>2149</v>
      </c>
      <c r="B30" t="s">
        <v>2066</v>
      </c>
      <c r="C30" t="s">
        <v>2121</v>
      </c>
      <c r="D30" t="s">
        <v>2171</v>
      </c>
      <c r="E30">
        <f t="shared" si="0"/>
        <v>1503</v>
      </c>
      <c r="F30" t="s">
        <v>1994</v>
      </c>
      <c r="H30" t="str">
        <f t="shared" si="1"/>
        <v>Aeromonas encheleia (NR_118042.1)</v>
      </c>
    </row>
    <row r="31" spans="1:8">
      <c r="A31" t="s">
        <v>2065</v>
      </c>
      <c r="B31" t="s">
        <v>2066</v>
      </c>
      <c r="D31" t="s">
        <v>2067</v>
      </c>
      <c r="E31">
        <f t="shared" si="0"/>
        <v>1407</v>
      </c>
      <c r="F31" t="s">
        <v>1996</v>
      </c>
      <c r="H31" t="str">
        <f t="shared" si="1"/>
        <v>Aeromonas encheleia (AJ224309)</v>
      </c>
    </row>
    <row r="32" spans="1:8">
      <c r="A32" t="s">
        <v>2150</v>
      </c>
      <c r="B32" t="s">
        <v>2069</v>
      </c>
      <c r="C32" t="s">
        <v>2122</v>
      </c>
      <c r="D32" t="s">
        <v>2172</v>
      </c>
      <c r="E32">
        <f t="shared" si="0"/>
        <v>1386</v>
      </c>
      <c r="F32" t="s">
        <v>1994</v>
      </c>
      <c r="H32" t="str">
        <f t="shared" si="1"/>
        <v>Enterobacter cloacae (KC990822.1)</v>
      </c>
    </row>
    <row r="33" spans="1:8">
      <c r="A33" t="s">
        <v>2068</v>
      </c>
      <c r="B33" t="s">
        <v>2069</v>
      </c>
      <c r="D33" t="s">
        <v>2070</v>
      </c>
      <c r="E33">
        <f t="shared" si="0"/>
        <v>1511</v>
      </c>
      <c r="F33" t="s">
        <v>1996</v>
      </c>
      <c r="H33" t="str">
        <f t="shared" si="1"/>
        <v>Enterobacter cloacae (AJ251469)</v>
      </c>
    </row>
    <row r="34" spans="1:8">
      <c r="A34" t="s">
        <v>2151</v>
      </c>
      <c r="B34" t="s">
        <v>2040</v>
      </c>
      <c r="C34" t="s">
        <v>2123</v>
      </c>
      <c r="D34" t="s">
        <v>2173</v>
      </c>
      <c r="E34">
        <f t="shared" si="0"/>
        <v>1453</v>
      </c>
      <c r="F34" t="s">
        <v>1994</v>
      </c>
      <c r="H34" t="str">
        <f t="shared" si="1"/>
        <v>Shigella flexneri (KC887964.1)</v>
      </c>
    </row>
    <row r="35" spans="1:8">
      <c r="A35" t="s">
        <v>2039</v>
      </c>
      <c r="B35" t="s">
        <v>2040</v>
      </c>
      <c r="D35" t="s">
        <v>2041</v>
      </c>
      <c r="E35">
        <f t="shared" si="0"/>
        <v>1488</v>
      </c>
      <c r="F35" t="s">
        <v>1996</v>
      </c>
      <c r="H35" t="str">
        <f t="shared" si="1"/>
        <v>Shigella flexneri (X96963)</v>
      </c>
    </row>
    <row r="36" spans="1:8">
      <c r="A36" t="s">
        <v>2152</v>
      </c>
      <c r="B36" t="s">
        <v>2037</v>
      </c>
      <c r="C36" t="s">
        <v>2124</v>
      </c>
      <c r="D36" t="s">
        <v>2174</v>
      </c>
      <c r="E36">
        <f t="shared" si="0"/>
        <v>1542</v>
      </c>
      <c r="F36" t="s">
        <v>1994</v>
      </c>
      <c r="H36" t="str">
        <f t="shared" si="1"/>
        <v>Escherichia coli (NR_102804.1)</v>
      </c>
    </row>
    <row r="37" spans="1:8">
      <c r="A37" t="s">
        <v>2036</v>
      </c>
      <c r="B37" t="s">
        <v>2037</v>
      </c>
      <c r="D37" t="s">
        <v>2038</v>
      </c>
      <c r="E37">
        <f t="shared" si="0"/>
        <v>1450</v>
      </c>
      <c r="F37" t="s">
        <v>1996</v>
      </c>
      <c r="H37" t="str">
        <f t="shared" si="1"/>
        <v>Escherichia coli (X80725)</v>
      </c>
    </row>
    <row r="38" spans="1:8">
      <c r="A38" t="s">
        <v>2167</v>
      </c>
      <c r="B38" t="s">
        <v>2061</v>
      </c>
      <c r="C38" t="s">
        <v>2125</v>
      </c>
      <c r="D38" t="s">
        <v>2175</v>
      </c>
      <c r="E38">
        <f t="shared" si="0"/>
        <v>1431</v>
      </c>
      <c r="F38" t="s">
        <v>1994</v>
      </c>
      <c r="H38" t="str">
        <f t="shared" si="1"/>
        <v>Acidithiobacillus ferrooxidans (FJ194545.1)</v>
      </c>
    </row>
    <row r="39" spans="1:8">
      <c r="A39" t="s">
        <v>2073</v>
      </c>
      <c r="B39" t="s">
        <v>2061</v>
      </c>
      <c r="D39" t="s">
        <v>2074</v>
      </c>
      <c r="E39">
        <f t="shared" si="0"/>
        <v>1461</v>
      </c>
      <c r="F39" t="s">
        <v>1996</v>
      </c>
      <c r="H39" t="str">
        <f t="shared" si="1"/>
        <v>Acidithiobacillus ferrooxidans (AF465604)</v>
      </c>
    </row>
    <row r="40" spans="1:8">
      <c r="A40" t="s">
        <v>2153</v>
      </c>
      <c r="B40" t="s">
        <v>2042</v>
      </c>
      <c r="C40" t="s">
        <v>2126</v>
      </c>
      <c r="D40" t="s">
        <v>2176</v>
      </c>
      <c r="E40">
        <f t="shared" si="0"/>
        <v>1472</v>
      </c>
      <c r="F40" t="s">
        <v>2007</v>
      </c>
      <c r="H40" t="str">
        <f t="shared" si="1"/>
        <v>Acidithiobacillus thiooxidans (Y11596.1)</v>
      </c>
    </row>
    <row r="41" spans="1:8">
      <c r="A41" t="s">
        <v>2154</v>
      </c>
      <c r="B41" t="s">
        <v>2071</v>
      </c>
      <c r="C41" t="s">
        <v>2127</v>
      </c>
      <c r="D41" t="s">
        <v>2072</v>
      </c>
      <c r="E41">
        <f t="shared" si="0"/>
        <v>1478</v>
      </c>
      <c r="F41" t="s">
        <v>2007</v>
      </c>
      <c r="H41" t="str">
        <f t="shared" si="1"/>
        <v>Acidithiobacillus ferrivorans (NR_114620.1)</v>
      </c>
    </row>
    <row r="42" spans="1:8">
      <c r="A42" t="s">
        <v>2155</v>
      </c>
      <c r="B42" t="s">
        <v>2053</v>
      </c>
      <c r="C42" t="s">
        <v>2128</v>
      </c>
      <c r="D42" t="s">
        <v>2177</v>
      </c>
      <c r="E42">
        <f t="shared" si="0"/>
        <v>1520</v>
      </c>
      <c r="F42" t="s">
        <v>1994</v>
      </c>
      <c r="H42" t="str">
        <f t="shared" si="1"/>
        <v>Hydrocarboniphaga effusa (AY363244.1)</v>
      </c>
    </row>
    <row r="43" spans="1:8">
      <c r="A43" t="s">
        <v>2052</v>
      </c>
      <c r="B43" t="s">
        <v>2053</v>
      </c>
      <c r="D43" t="s">
        <v>2054</v>
      </c>
      <c r="E43">
        <f t="shared" si="0"/>
        <v>1477</v>
      </c>
      <c r="F43" t="s">
        <v>1996</v>
      </c>
      <c r="H43" t="str">
        <f t="shared" si="1"/>
        <v>Hydrocarboniphaga effusa (AY363245)</v>
      </c>
    </row>
    <row r="44" spans="1:8">
      <c r="A44" t="s">
        <v>2156</v>
      </c>
      <c r="B44" t="s">
        <v>2081</v>
      </c>
      <c r="C44" t="s">
        <v>2129</v>
      </c>
      <c r="D44" t="s">
        <v>2178</v>
      </c>
      <c r="E44">
        <f t="shared" si="0"/>
        <v>1524</v>
      </c>
      <c r="F44" t="s">
        <v>1994</v>
      </c>
      <c r="H44" t="str">
        <f t="shared" si="1"/>
        <v>Dokdonella fugitiva (AJ969432.1)</v>
      </c>
    </row>
    <row r="45" spans="1:8">
      <c r="A45" t="s">
        <v>2080</v>
      </c>
      <c r="B45" t="s">
        <v>2081</v>
      </c>
      <c r="D45" t="s">
        <v>2082</v>
      </c>
      <c r="E45">
        <f t="shared" si="0"/>
        <v>1476</v>
      </c>
      <c r="F45" t="s">
        <v>1996</v>
      </c>
      <c r="H45" t="str">
        <f t="shared" si="1"/>
        <v>Dokdonella fugitiva (AJ969432)</v>
      </c>
    </row>
    <row r="46" spans="1:8">
      <c r="A46" t="s">
        <v>2157</v>
      </c>
      <c r="B46" t="s">
        <v>2059</v>
      </c>
      <c r="C46" t="s">
        <v>2130</v>
      </c>
      <c r="D46" t="s">
        <v>2060</v>
      </c>
      <c r="E46">
        <f t="shared" si="0"/>
        <v>1497</v>
      </c>
      <c r="F46" t="s">
        <v>2007</v>
      </c>
      <c r="H46" t="str">
        <f t="shared" si="1"/>
        <v>Thermomonas brevis (NR_025578.1)</v>
      </c>
    </row>
    <row r="47" spans="1:8">
      <c r="A47" t="s">
        <v>2158</v>
      </c>
      <c r="B47" t="s">
        <v>2131</v>
      </c>
      <c r="D47" t="s">
        <v>2179</v>
      </c>
      <c r="E47">
        <f t="shared" si="0"/>
        <v>505</v>
      </c>
      <c r="F47" t="s">
        <v>1994</v>
      </c>
      <c r="G47" t="s">
        <v>2182</v>
      </c>
      <c r="H47" t="str">
        <f t="shared" si="1"/>
        <v>Uncultured, steel waste (EU447525.1)</v>
      </c>
    </row>
    <row r="48" spans="1:8">
      <c r="A48" t="s">
        <v>2159</v>
      </c>
      <c r="B48" t="s">
        <v>2131</v>
      </c>
      <c r="D48" t="s">
        <v>2180</v>
      </c>
      <c r="E48">
        <f t="shared" si="0"/>
        <v>505</v>
      </c>
      <c r="F48" t="s">
        <v>1994</v>
      </c>
      <c r="G48" t="s">
        <v>2182</v>
      </c>
      <c r="H48" t="str">
        <f t="shared" si="1"/>
        <v>Uncultured, steel waste (EU447521.1)</v>
      </c>
    </row>
    <row r="49" spans="1:8">
      <c r="A49" t="s">
        <v>2160</v>
      </c>
      <c r="B49" t="s">
        <v>2131</v>
      </c>
      <c r="D49" t="s">
        <v>2181</v>
      </c>
      <c r="E49">
        <f t="shared" si="0"/>
        <v>505</v>
      </c>
      <c r="F49" t="s">
        <v>1994</v>
      </c>
      <c r="G49" t="s">
        <v>2182</v>
      </c>
      <c r="H49" t="str">
        <f t="shared" si="1"/>
        <v>Uncultured, steel waste (EU447526.1)</v>
      </c>
    </row>
    <row r="50" spans="1:8">
      <c r="A50" t="s">
        <v>2161</v>
      </c>
      <c r="B50" t="s">
        <v>2132</v>
      </c>
      <c r="D50" t="s">
        <v>1944</v>
      </c>
      <c r="E50">
        <f t="shared" si="0"/>
        <v>1498</v>
      </c>
      <c r="F50" t="s">
        <v>1994</v>
      </c>
      <c r="H50" t="str">
        <f t="shared" si="1"/>
        <v>Uncultured, biocathode, China (JN541149.1)</v>
      </c>
    </row>
    <row r="51" spans="1:8">
      <c r="A51" t="s">
        <v>2162</v>
      </c>
      <c r="B51" t="s">
        <v>2132</v>
      </c>
      <c r="D51" t="s">
        <v>1950</v>
      </c>
      <c r="E51">
        <f t="shared" si="0"/>
        <v>1498</v>
      </c>
      <c r="F51" t="s">
        <v>1994</v>
      </c>
      <c r="H51" t="str">
        <f t="shared" si="1"/>
        <v>Uncultured, biocathode, China (JN802222.1)</v>
      </c>
    </row>
    <row r="52" spans="1:8">
      <c r="A52" t="s">
        <v>2163</v>
      </c>
      <c r="B52" t="s">
        <v>2133</v>
      </c>
      <c r="D52" t="s">
        <v>567</v>
      </c>
      <c r="E52">
        <f t="shared" si="0"/>
        <v>631</v>
      </c>
      <c r="F52" t="s">
        <v>1994</v>
      </c>
      <c r="G52" t="s">
        <v>2182</v>
      </c>
      <c r="H52" t="str">
        <f t="shared" si="1"/>
        <v>Uncultured, biocathode, Germany (KJ600342.1)</v>
      </c>
    </row>
    <row r="53" spans="1:8">
      <c r="A53" t="s">
        <v>2164</v>
      </c>
      <c r="B53" t="s">
        <v>2133</v>
      </c>
      <c r="D53" t="s">
        <v>477</v>
      </c>
      <c r="E53">
        <f t="shared" si="0"/>
        <v>639</v>
      </c>
      <c r="F53" t="s">
        <v>1994</v>
      </c>
      <c r="G53" t="s">
        <v>2182</v>
      </c>
      <c r="H53" t="str">
        <f t="shared" si="1"/>
        <v>Uncultured, biocathode, Germany (KJ600388.1)</v>
      </c>
    </row>
    <row r="54" spans="1:8">
      <c r="A54" t="s">
        <v>2165</v>
      </c>
      <c r="B54" t="s">
        <v>2133</v>
      </c>
      <c r="D54" t="s">
        <v>56</v>
      </c>
      <c r="E54">
        <f t="shared" si="0"/>
        <v>640</v>
      </c>
      <c r="F54" t="s">
        <v>1994</v>
      </c>
      <c r="G54" t="s">
        <v>2182</v>
      </c>
      <c r="H54" t="str">
        <f t="shared" si="1"/>
        <v>Uncultured, biocathode, Germany (KJ600599.1)</v>
      </c>
    </row>
  </sheetData>
  <conditionalFormatting sqref="F8:F12 G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6 E2:E5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F54 G47:G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selection activeCell="C22" sqref="C22"/>
    </sheetView>
  </sheetViews>
  <sheetFormatPr defaultRowHeight="14.4"/>
  <cols>
    <col min="1" max="1" width="31.44140625" bestFit="1" customWidth="1"/>
    <col min="2" max="2" width="12" bestFit="1" customWidth="1"/>
    <col min="3" max="3" width="13.21875" bestFit="1" customWidth="1"/>
  </cols>
  <sheetData>
    <row r="1" spans="1:3">
      <c r="A1" t="s">
        <v>1992</v>
      </c>
      <c r="B1" t="s">
        <v>2108</v>
      </c>
      <c r="C1" t="s">
        <v>1989</v>
      </c>
    </row>
    <row r="2" spans="1:3">
      <c r="A2" t="s">
        <v>2109</v>
      </c>
      <c r="B2" t="s">
        <v>2004</v>
      </c>
      <c r="C2" t="s">
        <v>2003</v>
      </c>
    </row>
    <row r="3" spans="1:3">
      <c r="A3" t="s">
        <v>2110</v>
      </c>
      <c r="B3" t="s">
        <v>2111</v>
      </c>
      <c r="C3" t="s">
        <v>2136</v>
      </c>
    </row>
    <row r="4" spans="1:3">
      <c r="A4" t="s">
        <v>2112</v>
      </c>
      <c r="B4">
        <v>4270</v>
      </c>
      <c r="C4" t="s">
        <v>2137</v>
      </c>
    </row>
    <row r="5" spans="1:3">
      <c r="A5" t="s">
        <v>2113</v>
      </c>
      <c r="B5" t="s">
        <v>2019</v>
      </c>
      <c r="C5" t="s">
        <v>2138</v>
      </c>
    </row>
    <row r="6" spans="1:3">
      <c r="A6" t="s">
        <v>2023</v>
      </c>
      <c r="B6" t="s">
        <v>2114</v>
      </c>
      <c r="C6" t="s">
        <v>2139</v>
      </c>
    </row>
    <row r="7" spans="1:3">
      <c r="A7" t="s">
        <v>2032</v>
      </c>
      <c r="B7" t="s">
        <v>2034</v>
      </c>
      <c r="C7" t="s">
        <v>2140</v>
      </c>
    </row>
    <row r="8" spans="1:3">
      <c r="A8" t="s">
        <v>2047</v>
      </c>
      <c r="B8" t="s">
        <v>2093</v>
      </c>
      <c r="C8" t="s">
        <v>2141</v>
      </c>
    </row>
    <row r="9" spans="1:3">
      <c r="A9" t="s">
        <v>2050</v>
      </c>
      <c r="B9" t="s">
        <v>2115</v>
      </c>
      <c r="C9" t="s">
        <v>2142</v>
      </c>
    </row>
    <row r="10" spans="1:3">
      <c r="A10" t="s">
        <v>2096</v>
      </c>
      <c r="B10" t="s">
        <v>2097</v>
      </c>
      <c r="C10" t="s">
        <v>2143</v>
      </c>
    </row>
    <row r="11" spans="1:3">
      <c r="A11" t="s">
        <v>2087</v>
      </c>
      <c r="B11" t="s">
        <v>2115</v>
      </c>
      <c r="C11" t="s">
        <v>2144</v>
      </c>
    </row>
    <row r="12" spans="1:3">
      <c r="A12" t="s">
        <v>2063</v>
      </c>
      <c r="B12" t="s">
        <v>2116</v>
      </c>
      <c r="C12" t="s">
        <v>2104</v>
      </c>
    </row>
    <row r="13" spans="1:3">
      <c r="A13" t="s">
        <v>2044</v>
      </c>
      <c r="B13" t="s">
        <v>2106</v>
      </c>
      <c r="C13" t="s">
        <v>2105</v>
      </c>
    </row>
    <row r="14" spans="1:3">
      <c r="A14" t="s">
        <v>2076</v>
      </c>
      <c r="B14" t="s">
        <v>2117</v>
      </c>
      <c r="C14" t="s">
        <v>2145</v>
      </c>
    </row>
    <row r="15" spans="1:3">
      <c r="A15" t="s">
        <v>2078</v>
      </c>
      <c r="B15" t="s">
        <v>2115</v>
      </c>
      <c r="C15" t="s">
        <v>2146</v>
      </c>
    </row>
    <row r="16" spans="1:3">
      <c r="A16" t="s">
        <v>2118</v>
      </c>
      <c r="B16" t="s">
        <v>2119</v>
      </c>
      <c r="C16" t="s">
        <v>2147</v>
      </c>
    </row>
    <row r="17" spans="1:3">
      <c r="A17" t="s">
        <v>2090</v>
      </c>
      <c r="B17" t="s">
        <v>2120</v>
      </c>
      <c r="C17" t="s">
        <v>2148</v>
      </c>
    </row>
    <row r="18" spans="1:3">
      <c r="A18" t="s">
        <v>2066</v>
      </c>
      <c r="B18" t="s">
        <v>2121</v>
      </c>
      <c r="C18" t="s">
        <v>2149</v>
      </c>
    </row>
    <row r="19" spans="1:3">
      <c r="A19" t="s">
        <v>2069</v>
      </c>
      <c r="B19" t="s">
        <v>2122</v>
      </c>
      <c r="C19" t="s">
        <v>2150</v>
      </c>
    </row>
    <row r="20" spans="1:3">
      <c r="A20" t="s">
        <v>2040</v>
      </c>
      <c r="B20" t="s">
        <v>2123</v>
      </c>
      <c r="C20" t="s">
        <v>2151</v>
      </c>
    </row>
    <row r="21" spans="1:3">
      <c r="A21" t="s">
        <v>2037</v>
      </c>
      <c r="B21" t="s">
        <v>2124</v>
      </c>
      <c r="C21" t="s">
        <v>2152</v>
      </c>
    </row>
    <row r="22" spans="1:3">
      <c r="A22" t="s">
        <v>2061</v>
      </c>
      <c r="B22" t="s">
        <v>2125</v>
      </c>
      <c r="C22" t="s">
        <v>2167</v>
      </c>
    </row>
    <row r="23" spans="1:3">
      <c r="A23" t="s">
        <v>2042</v>
      </c>
      <c r="B23" t="s">
        <v>2126</v>
      </c>
      <c r="C23" t="s">
        <v>2153</v>
      </c>
    </row>
    <row r="24" spans="1:3">
      <c r="A24" t="s">
        <v>2071</v>
      </c>
      <c r="B24" t="s">
        <v>2127</v>
      </c>
      <c r="C24" t="s">
        <v>2154</v>
      </c>
    </row>
    <row r="25" spans="1:3">
      <c r="A25" t="s">
        <v>2053</v>
      </c>
      <c r="B25" t="s">
        <v>2128</v>
      </c>
      <c r="C25" t="s">
        <v>2155</v>
      </c>
    </row>
    <row r="26" spans="1:3">
      <c r="A26" t="s">
        <v>2081</v>
      </c>
      <c r="B26" t="s">
        <v>2129</v>
      </c>
      <c r="C26" t="s">
        <v>2156</v>
      </c>
    </row>
    <row r="27" spans="1:3">
      <c r="A27" t="s">
        <v>2059</v>
      </c>
      <c r="B27" t="s">
        <v>2130</v>
      </c>
      <c r="C27" t="s">
        <v>2157</v>
      </c>
    </row>
    <row r="28" spans="1:3">
      <c r="A28" t="s">
        <v>2131</v>
      </c>
      <c r="B28" t="s">
        <v>2115</v>
      </c>
      <c r="C28" t="s">
        <v>2158</v>
      </c>
    </row>
    <row r="29" spans="1:3">
      <c r="A29" t="s">
        <v>2131</v>
      </c>
      <c r="B29" t="s">
        <v>2115</v>
      </c>
      <c r="C29" t="s">
        <v>2159</v>
      </c>
    </row>
    <row r="30" spans="1:3">
      <c r="A30" t="s">
        <v>2131</v>
      </c>
      <c r="B30" t="s">
        <v>2115</v>
      </c>
      <c r="C30" t="s">
        <v>2160</v>
      </c>
    </row>
    <row r="31" spans="1:3">
      <c r="A31" t="s">
        <v>2132</v>
      </c>
      <c r="B31" t="s">
        <v>2115</v>
      </c>
      <c r="C31" t="s">
        <v>2161</v>
      </c>
    </row>
    <row r="32" spans="1:3">
      <c r="A32" t="s">
        <v>2132</v>
      </c>
      <c r="B32" t="s">
        <v>2115</v>
      </c>
      <c r="C32" t="s">
        <v>2162</v>
      </c>
    </row>
    <row r="33" spans="1:3">
      <c r="A33" t="s">
        <v>2133</v>
      </c>
      <c r="B33" t="s">
        <v>2115</v>
      </c>
      <c r="C33" t="s">
        <v>2163</v>
      </c>
    </row>
    <row r="34" spans="1:3">
      <c r="A34" t="s">
        <v>2133</v>
      </c>
      <c r="B34" t="s">
        <v>2115</v>
      </c>
      <c r="C34" t="s">
        <v>2164</v>
      </c>
    </row>
    <row r="35" spans="1:3">
      <c r="A35" t="s">
        <v>2133</v>
      </c>
      <c r="B35" t="s">
        <v>2115</v>
      </c>
      <c r="C35" t="s">
        <v>2165</v>
      </c>
    </row>
    <row r="36" spans="1:3">
      <c r="A36" t="s">
        <v>2134</v>
      </c>
      <c r="B36" t="s">
        <v>2135</v>
      </c>
      <c r="C36" t="s">
        <v>2166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8"/>
  <sheetViews>
    <sheetView workbookViewId="0">
      <pane ySplit="1" topLeftCell="A11" activePane="bottomLeft" state="frozen"/>
      <selection pane="bottomLeft" activeCell="A35" sqref="A35"/>
    </sheetView>
  </sheetViews>
  <sheetFormatPr defaultRowHeight="14.4"/>
  <cols>
    <col min="1" max="1" width="108.6640625" bestFit="1" customWidth="1"/>
    <col min="2" max="2" width="39.21875" bestFit="1" customWidth="1"/>
  </cols>
  <sheetData>
    <row r="1" spans="1:2">
      <c r="A1" t="s">
        <v>2916</v>
      </c>
      <c r="B1" t="s">
        <v>3006</v>
      </c>
    </row>
    <row r="2" spans="1:2">
      <c r="A2" t="s">
        <v>2360</v>
      </c>
      <c r="B2" t="s">
        <v>2967</v>
      </c>
    </row>
    <row r="3" spans="1:2">
      <c r="A3" t="s">
        <v>2917</v>
      </c>
      <c r="B3" t="s">
        <v>2224</v>
      </c>
    </row>
    <row r="4" spans="1:2">
      <c r="A4" t="s">
        <v>2918</v>
      </c>
      <c r="B4" t="s">
        <v>2223</v>
      </c>
    </row>
    <row r="5" spans="1:2">
      <c r="A5" t="s">
        <v>2919</v>
      </c>
      <c r="B5" t="s">
        <v>2225</v>
      </c>
    </row>
    <row r="6" spans="1:2">
      <c r="A6" t="s">
        <v>2920</v>
      </c>
      <c r="B6" t="s">
        <v>2222</v>
      </c>
    </row>
    <row r="7" spans="1:2">
      <c r="A7" t="s">
        <v>2295</v>
      </c>
      <c r="B7" t="s">
        <v>2993</v>
      </c>
    </row>
    <row r="8" spans="1:2">
      <c r="A8" t="s">
        <v>2921</v>
      </c>
      <c r="B8" t="s">
        <v>2228</v>
      </c>
    </row>
    <row r="9" spans="1:2">
      <c r="A9" t="s">
        <v>2922</v>
      </c>
      <c r="B9" t="s">
        <v>2229</v>
      </c>
    </row>
    <row r="10" spans="1:2">
      <c r="A10" t="s">
        <v>2923</v>
      </c>
      <c r="B10" t="s">
        <v>2230</v>
      </c>
    </row>
    <row r="11" spans="1:2">
      <c r="A11" t="s">
        <v>2924</v>
      </c>
      <c r="B11" t="s">
        <v>2227</v>
      </c>
    </row>
    <row r="12" spans="1:2">
      <c r="A12" t="s">
        <v>2925</v>
      </c>
      <c r="B12" t="s">
        <v>2226</v>
      </c>
    </row>
    <row r="13" spans="1:2">
      <c r="A13" t="s">
        <v>2282</v>
      </c>
      <c r="B13" t="s">
        <v>2996</v>
      </c>
    </row>
    <row r="14" spans="1:2">
      <c r="A14" t="s">
        <v>2247</v>
      </c>
      <c r="B14" t="s">
        <v>3414</v>
      </c>
    </row>
    <row r="15" spans="1:2">
      <c r="A15" t="s">
        <v>2343</v>
      </c>
      <c r="B15" t="s">
        <v>2974</v>
      </c>
    </row>
    <row r="16" spans="1:2">
      <c r="A16" t="s">
        <v>2314</v>
      </c>
      <c r="B16" t="s">
        <v>2982</v>
      </c>
    </row>
    <row r="17" spans="1:2">
      <c r="A17" t="s">
        <v>2296</v>
      </c>
      <c r="B17" t="s">
        <v>2992</v>
      </c>
    </row>
    <row r="18" spans="1:2">
      <c r="A18" t="s">
        <v>2304</v>
      </c>
      <c r="B18" t="s">
        <v>2988</v>
      </c>
    </row>
    <row r="19" spans="1:2">
      <c r="A19" t="s">
        <v>2276</v>
      </c>
      <c r="B19" t="s">
        <v>2999</v>
      </c>
    </row>
    <row r="20" spans="1:2">
      <c r="A20" t="s">
        <v>2310</v>
      </c>
      <c r="B20" t="s">
        <v>2984</v>
      </c>
    </row>
    <row r="21" spans="1:2">
      <c r="A21" t="s">
        <v>2280</v>
      </c>
      <c r="B21" t="s">
        <v>2997</v>
      </c>
    </row>
    <row r="22" spans="1:2">
      <c r="A22" t="s">
        <v>2254</v>
      </c>
      <c r="B22" t="s">
        <v>3003</v>
      </c>
    </row>
    <row r="23" spans="1:2">
      <c r="A23" t="s">
        <v>2305</v>
      </c>
      <c r="B23" t="s">
        <v>2987</v>
      </c>
    </row>
    <row r="24" spans="1:2">
      <c r="A24" t="s">
        <v>2270</v>
      </c>
      <c r="B24" t="s">
        <v>2989</v>
      </c>
    </row>
    <row r="25" spans="1:2">
      <c r="A25" t="s">
        <v>2302</v>
      </c>
      <c r="B25" t="s">
        <v>3415</v>
      </c>
    </row>
    <row r="26" spans="1:2">
      <c r="A26" t="s">
        <v>2312</v>
      </c>
      <c r="B26" t="s">
        <v>2983</v>
      </c>
    </row>
    <row r="27" spans="1:2">
      <c r="A27" t="s">
        <v>2926</v>
      </c>
      <c r="B27" t="s">
        <v>2199</v>
      </c>
    </row>
    <row r="28" spans="1:2">
      <c r="A28" t="s">
        <v>2927</v>
      </c>
      <c r="B28" t="s">
        <v>2198</v>
      </c>
    </row>
    <row r="29" spans="1:2">
      <c r="A29" t="s">
        <v>2928</v>
      </c>
      <c r="B29" t="s">
        <v>2201</v>
      </c>
    </row>
    <row r="30" spans="1:2">
      <c r="A30" t="s">
        <v>2929</v>
      </c>
      <c r="B30" t="s">
        <v>2202</v>
      </c>
    </row>
    <row r="31" spans="1:2">
      <c r="A31" t="s">
        <v>2930</v>
      </c>
      <c r="B31" t="s">
        <v>2200</v>
      </c>
    </row>
    <row r="32" spans="1:2">
      <c r="A32" t="s">
        <v>2931</v>
      </c>
      <c r="B32" t="s">
        <v>2209</v>
      </c>
    </row>
    <row r="33" spans="1:2">
      <c r="A33" t="s">
        <v>2932</v>
      </c>
      <c r="B33" t="s">
        <v>2208</v>
      </c>
    </row>
    <row r="34" spans="1:2">
      <c r="A34" t="s">
        <v>2933</v>
      </c>
      <c r="B34" t="s">
        <v>2207</v>
      </c>
    </row>
    <row r="35" spans="1:2">
      <c r="A35" t="s">
        <v>2934</v>
      </c>
      <c r="B35" t="s">
        <v>2213</v>
      </c>
    </row>
    <row r="36" spans="1:2">
      <c r="A36" t="s">
        <v>2935</v>
      </c>
      <c r="B36" t="s">
        <v>2212</v>
      </c>
    </row>
    <row r="37" spans="1:2">
      <c r="A37" t="s">
        <v>2936</v>
      </c>
      <c r="B37" t="s">
        <v>2211</v>
      </c>
    </row>
    <row r="38" spans="1:2">
      <c r="A38" t="s">
        <v>2937</v>
      </c>
      <c r="B38" t="s">
        <v>2210</v>
      </c>
    </row>
    <row r="39" spans="1:2">
      <c r="A39" t="s">
        <v>2938</v>
      </c>
      <c r="B39" t="s">
        <v>2215</v>
      </c>
    </row>
    <row r="40" spans="1:2">
      <c r="A40" t="s">
        <v>2939</v>
      </c>
      <c r="B40" t="s">
        <v>2214</v>
      </c>
    </row>
    <row r="41" spans="1:2">
      <c r="A41" t="s">
        <v>2940</v>
      </c>
      <c r="B41" t="s">
        <v>2220</v>
      </c>
    </row>
    <row r="42" spans="1:2">
      <c r="A42" t="s">
        <v>2941</v>
      </c>
      <c r="B42" t="s">
        <v>2219</v>
      </c>
    </row>
    <row r="43" spans="1:2">
      <c r="A43" t="s">
        <v>2942</v>
      </c>
      <c r="B43" t="s">
        <v>2218</v>
      </c>
    </row>
    <row r="44" spans="1:2">
      <c r="A44" t="s">
        <v>2943</v>
      </c>
      <c r="B44" t="s">
        <v>2221</v>
      </c>
    </row>
    <row r="45" spans="1:2">
      <c r="A45" t="s">
        <v>2944</v>
      </c>
      <c r="B45" t="s">
        <v>2217</v>
      </c>
    </row>
    <row r="46" spans="1:2">
      <c r="A46" t="s">
        <v>2945</v>
      </c>
      <c r="B46" t="s">
        <v>2216</v>
      </c>
    </row>
    <row r="47" spans="1:2">
      <c r="A47" t="s">
        <v>2307</v>
      </c>
      <c r="B47" t="s">
        <v>2986</v>
      </c>
    </row>
    <row r="48" spans="1:2">
      <c r="A48" t="s">
        <v>2297</v>
      </c>
      <c r="B48" t="s">
        <v>2991</v>
      </c>
    </row>
    <row r="49" spans="1:2">
      <c r="A49" t="s">
        <v>2258</v>
      </c>
      <c r="B49" t="s">
        <v>3002</v>
      </c>
    </row>
    <row r="50" spans="1:2">
      <c r="A50" t="s">
        <v>2279</v>
      </c>
      <c r="B50" t="s">
        <v>2998</v>
      </c>
    </row>
    <row r="51" spans="1:2">
      <c r="A51" t="s">
        <v>2946</v>
      </c>
      <c r="B51" t="s">
        <v>2196</v>
      </c>
    </row>
    <row r="52" spans="1:2">
      <c r="A52" t="s">
        <v>2947</v>
      </c>
      <c r="B52" t="s">
        <v>2197</v>
      </c>
    </row>
    <row r="53" spans="1:2">
      <c r="A53" t="s">
        <v>2293</v>
      </c>
      <c r="B53" t="s">
        <v>2994</v>
      </c>
    </row>
    <row r="54" spans="1:2">
      <c r="A54" t="s">
        <v>2948</v>
      </c>
      <c r="B54" t="s">
        <v>2193</v>
      </c>
    </row>
    <row r="55" spans="1:2">
      <c r="A55" t="s">
        <v>2949</v>
      </c>
      <c r="B55" t="s">
        <v>2192</v>
      </c>
    </row>
    <row r="56" spans="1:2">
      <c r="A56" t="s">
        <v>2950</v>
      </c>
      <c r="B56" t="s">
        <v>2195</v>
      </c>
    </row>
    <row r="57" spans="1:2">
      <c r="A57" t="s">
        <v>2951</v>
      </c>
      <c r="B57" t="s">
        <v>2203</v>
      </c>
    </row>
    <row r="58" spans="1:2">
      <c r="A58" t="s">
        <v>2952</v>
      </c>
      <c r="B58" t="s">
        <v>2206</v>
      </c>
    </row>
    <row r="59" spans="1:2">
      <c r="A59" t="s">
        <v>2953</v>
      </c>
      <c r="B59" t="s">
        <v>2205</v>
      </c>
    </row>
    <row r="60" spans="1:2">
      <c r="A60" t="s">
        <v>2954</v>
      </c>
      <c r="B60" t="s">
        <v>2204</v>
      </c>
    </row>
    <row r="61" spans="1:2">
      <c r="A61" t="s">
        <v>2955</v>
      </c>
      <c r="B61" t="s">
        <v>2975</v>
      </c>
    </row>
    <row r="62" spans="1:2">
      <c r="A62" t="s">
        <v>2285</v>
      </c>
      <c r="B62" t="s">
        <v>2995</v>
      </c>
    </row>
    <row r="63" spans="1:2">
      <c r="A63" t="s">
        <v>2260</v>
      </c>
      <c r="B63" t="s">
        <v>3001</v>
      </c>
    </row>
    <row r="64" spans="1:2">
      <c r="A64" t="s">
        <v>2344</v>
      </c>
      <c r="B64" t="s">
        <v>2973</v>
      </c>
    </row>
    <row r="65" spans="1:2">
      <c r="A65" t="s">
        <v>2301</v>
      </c>
      <c r="B65" t="s">
        <v>2990</v>
      </c>
    </row>
    <row r="66" spans="1:2">
      <c r="A66" t="s">
        <v>2289</v>
      </c>
      <c r="B66" t="s">
        <v>3416</v>
      </c>
    </row>
    <row r="67" spans="1:2">
      <c r="A67" t="s">
        <v>2287</v>
      </c>
      <c r="B67" t="s">
        <v>3417</v>
      </c>
    </row>
    <row r="68" spans="1:2">
      <c r="A68" t="s">
        <v>2268</v>
      </c>
      <c r="B68" t="s">
        <v>3418</v>
      </c>
    </row>
    <row r="69" spans="1:2">
      <c r="A69" t="s">
        <v>2266</v>
      </c>
      <c r="B69" t="s">
        <v>3419</v>
      </c>
    </row>
    <row r="70" spans="1:2">
      <c r="A70" t="s">
        <v>2252</v>
      </c>
      <c r="B70" t="s">
        <v>3004</v>
      </c>
    </row>
    <row r="71" spans="1:2">
      <c r="A71" t="s">
        <v>2240</v>
      </c>
      <c r="B71" t="s">
        <v>3005</v>
      </c>
    </row>
    <row r="72" spans="1:2">
      <c r="A72" t="s">
        <v>2274</v>
      </c>
      <c r="B72" t="s">
        <v>3000</v>
      </c>
    </row>
    <row r="73" spans="1:2">
      <c r="A73" t="s">
        <v>2337</v>
      </c>
      <c r="B73" t="s">
        <v>2977</v>
      </c>
    </row>
    <row r="74" spans="1:2">
      <c r="A74" t="s">
        <v>2339</v>
      </c>
      <c r="B74" t="s">
        <v>2976</v>
      </c>
    </row>
    <row r="75" spans="1:2">
      <c r="A75" t="s">
        <v>2326</v>
      </c>
      <c r="B75" t="s">
        <v>2980</v>
      </c>
    </row>
    <row r="76" spans="1:2">
      <c r="A76" t="s">
        <v>2335</v>
      </c>
      <c r="B76" t="s">
        <v>2978</v>
      </c>
    </row>
    <row r="77" spans="1:2">
      <c r="A77" t="s">
        <v>2334</v>
      </c>
      <c r="B77" t="s">
        <v>3420</v>
      </c>
    </row>
    <row r="78" spans="1:2">
      <c r="A78" t="s">
        <v>2322</v>
      </c>
      <c r="B78" t="s">
        <v>2981</v>
      </c>
    </row>
    <row r="79" spans="1:2">
      <c r="A79" t="s">
        <v>2956</v>
      </c>
      <c r="B79" t="s">
        <v>2191</v>
      </c>
    </row>
    <row r="80" spans="1:2">
      <c r="A80" t="s">
        <v>2330</v>
      </c>
      <c r="B80" t="s">
        <v>2979</v>
      </c>
    </row>
    <row r="81" spans="1:2">
      <c r="A81" t="s">
        <v>2328</v>
      </c>
      <c r="B81" t="s">
        <v>3421</v>
      </c>
    </row>
    <row r="82" spans="1:2">
      <c r="A82" t="s">
        <v>2957</v>
      </c>
      <c r="B82" t="s">
        <v>2190</v>
      </c>
    </row>
    <row r="83" spans="1:2">
      <c r="A83" t="s">
        <v>2958</v>
      </c>
      <c r="B83" t="s">
        <v>3422</v>
      </c>
    </row>
    <row r="84" spans="1:2">
      <c r="A84" t="s">
        <v>2959</v>
      </c>
      <c r="B84" t="s">
        <v>2188</v>
      </c>
    </row>
    <row r="85" spans="1:2">
      <c r="A85" t="s">
        <v>2357</v>
      </c>
      <c r="B85" t="s">
        <v>2968</v>
      </c>
    </row>
    <row r="86" spans="1:2">
      <c r="A86" t="s">
        <v>2355</v>
      </c>
      <c r="B86" t="s">
        <v>3423</v>
      </c>
    </row>
    <row r="87" spans="1:2">
      <c r="A87" t="s">
        <v>2348</v>
      </c>
      <c r="B87" t="s">
        <v>2971</v>
      </c>
    </row>
    <row r="88" spans="1:2">
      <c r="A88" t="s">
        <v>2346</v>
      </c>
      <c r="B88" t="s">
        <v>2972</v>
      </c>
    </row>
    <row r="89" spans="1:2">
      <c r="A89" t="s">
        <v>2350</v>
      </c>
      <c r="B89" t="s">
        <v>2970</v>
      </c>
    </row>
    <row r="90" spans="1:2">
      <c r="A90" t="s">
        <v>2362</v>
      </c>
      <c r="B90" t="s">
        <v>2966</v>
      </c>
    </row>
    <row r="91" spans="1:2">
      <c r="A91" t="s">
        <v>2960</v>
      </c>
      <c r="B91" t="s">
        <v>2186</v>
      </c>
    </row>
    <row r="92" spans="1:2">
      <c r="A92" t="s">
        <v>2961</v>
      </c>
      <c r="B92" t="s">
        <v>2187</v>
      </c>
    </row>
    <row r="93" spans="1:2">
      <c r="A93" t="s">
        <v>2365</v>
      </c>
      <c r="B93" t="s">
        <v>2965</v>
      </c>
    </row>
    <row r="94" spans="1:2">
      <c r="A94" t="s">
        <v>2308</v>
      </c>
      <c r="B94" t="s">
        <v>2985</v>
      </c>
    </row>
    <row r="95" spans="1:2">
      <c r="A95" t="s">
        <v>2962</v>
      </c>
      <c r="B95" t="s">
        <v>2910</v>
      </c>
    </row>
    <row r="96" spans="1:2">
      <c r="A96" t="s">
        <v>2963</v>
      </c>
      <c r="B96" t="s">
        <v>2906</v>
      </c>
    </row>
    <row r="97" spans="1:2">
      <c r="A97" t="s">
        <v>2964</v>
      </c>
      <c r="B97" t="s">
        <v>2234</v>
      </c>
    </row>
    <row r="98" spans="1:2">
      <c r="A98" t="s">
        <v>2353</v>
      </c>
      <c r="B98" t="s">
        <v>2969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26"/>
  <sheetViews>
    <sheetView workbookViewId="0">
      <selection activeCell="C2" sqref="C2"/>
    </sheetView>
  </sheetViews>
  <sheetFormatPr defaultRowHeight="14.4"/>
  <cols>
    <col min="1" max="1" width="7" customWidth="1"/>
    <col min="2" max="2" width="16" bestFit="1" customWidth="1"/>
    <col min="3" max="3" width="80.88671875" bestFit="1" customWidth="1"/>
    <col min="4" max="4" width="9.109375" bestFit="1" customWidth="1"/>
    <col min="5" max="5" width="14.21875" bestFit="1" customWidth="1"/>
    <col min="6" max="6" width="8.44140625" customWidth="1"/>
    <col min="7" max="7" width="11" bestFit="1" customWidth="1"/>
    <col min="8" max="8" width="9.5546875" bestFit="1" customWidth="1"/>
    <col min="9" max="9" width="7.5546875" customWidth="1"/>
    <col min="10" max="10" width="6.44140625" customWidth="1"/>
    <col min="11" max="11" width="7.6640625" customWidth="1"/>
    <col min="12" max="12" width="7.44140625" customWidth="1"/>
    <col min="13" max="13" width="7.77734375" customWidth="1"/>
    <col min="14" max="14" width="5" customWidth="1"/>
    <col min="15" max="15" width="8.6640625" customWidth="1"/>
    <col min="16" max="16" width="5.109375" customWidth="1"/>
    <col min="17" max="20" width="80.88671875" bestFit="1" customWidth="1"/>
    <col min="21" max="21" width="10" bestFit="1" customWidth="1"/>
  </cols>
  <sheetData>
    <row r="1" spans="1:26">
      <c r="A1" t="s">
        <v>3007</v>
      </c>
      <c r="B1" t="s">
        <v>3008</v>
      </c>
      <c r="C1" t="s">
        <v>3009</v>
      </c>
      <c r="D1" t="s">
        <v>3010</v>
      </c>
      <c r="E1" t="s">
        <v>3011</v>
      </c>
      <c r="F1" t="s">
        <v>3012</v>
      </c>
      <c r="G1" t="s">
        <v>3013</v>
      </c>
      <c r="H1" t="s">
        <v>3014</v>
      </c>
      <c r="I1" t="s">
        <v>3015</v>
      </c>
      <c r="J1" t="s">
        <v>3016</v>
      </c>
      <c r="K1" t="s">
        <v>3017</v>
      </c>
      <c r="L1" t="s">
        <v>3018</v>
      </c>
      <c r="M1" t="s">
        <v>3019</v>
      </c>
      <c r="N1" t="s">
        <v>3020</v>
      </c>
      <c r="O1" t="s">
        <v>3021</v>
      </c>
      <c r="P1" t="s">
        <v>3022</v>
      </c>
      <c r="Q1" t="s">
        <v>3023</v>
      </c>
      <c r="R1" t="s">
        <v>3024</v>
      </c>
      <c r="S1" t="s">
        <v>3025</v>
      </c>
      <c r="T1" t="s">
        <v>3026</v>
      </c>
      <c r="U1" t="s">
        <v>3027</v>
      </c>
    </row>
    <row r="2" spans="1:26">
      <c r="A2">
        <v>717423</v>
      </c>
      <c r="B2">
        <v>1</v>
      </c>
      <c r="C2" t="s">
        <v>3028</v>
      </c>
      <c r="D2" t="s">
        <v>3029</v>
      </c>
      <c r="E2" t="s">
        <v>3030</v>
      </c>
      <c r="F2">
        <v>121</v>
      </c>
      <c r="G2">
        <v>0</v>
      </c>
      <c r="H2">
        <v>0</v>
      </c>
      <c r="I2" t="s">
        <v>3031</v>
      </c>
      <c r="J2">
        <v>99</v>
      </c>
      <c r="K2">
        <v>1006</v>
      </c>
      <c r="L2">
        <v>43243</v>
      </c>
      <c r="M2">
        <v>7</v>
      </c>
      <c r="N2">
        <v>1498</v>
      </c>
      <c r="O2">
        <v>1498</v>
      </c>
      <c r="P2" t="s">
        <v>3032</v>
      </c>
      <c r="Q2" t="s">
        <v>3033</v>
      </c>
      <c r="R2" t="s">
        <v>3034</v>
      </c>
      <c r="S2" t="s">
        <v>3035</v>
      </c>
      <c r="T2" t="s">
        <v>3036</v>
      </c>
      <c r="U2" t="s">
        <v>2369</v>
      </c>
      <c r="V2" t="s">
        <v>1978</v>
      </c>
      <c r="W2" t="s">
        <v>1980</v>
      </c>
      <c r="X2" t="s">
        <v>3380</v>
      </c>
      <c r="Y2" t="s">
        <v>3381</v>
      </c>
      <c r="Z2" t="s">
        <v>3382</v>
      </c>
    </row>
    <row r="3" spans="1:26">
      <c r="A3">
        <v>717423</v>
      </c>
      <c r="B3">
        <v>2</v>
      </c>
      <c r="C3" t="s">
        <v>3037</v>
      </c>
      <c r="D3" t="s">
        <v>3029</v>
      </c>
      <c r="E3" t="s">
        <v>3038</v>
      </c>
      <c r="F3">
        <v>117</v>
      </c>
      <c r="G3">
        <v>0</v>
      </c>
      <c r="H3">
        <v>0</v>
      </c>
      <c r="I3" t="s">
        <v>3039</v>
      </c>
      <c r="J3">
        <v>97</v>
      </c>
      <c r="K3">
        <v>1006</v>
      </c>
      <c r="L3">
        <v>43243</v>
      </c>
      <c r="M3">
        <v>7</v>
      </c>
      <c r="N3">
        <v>1510</v>
      </c>
      <c r="O3">
        <v>1510</v>
      </c>
      <c r="P3" t="s">
        <v>3032</v>
      </c>
      <c r="Q3" t="s">
        <v>3040</v>
      </c>
      <c r="R3" t="s">
        <v>3034</v>
      </c>
      <c r="S3" t="s">
        <v>3035</v>
      </c>
      <c r="T3" t="s">
        <v>3041</v>
      </c>
      <c r="U3" t="s">
        <v>2369</v>
      </c>
      <c r="V3" t="s">
        <v>1978</v>
      </c>
      <c r="W3" t="s">
        <v>1980</v>
      </c>
      <c r="X3" t="s">
        <v>3383</v>
      </c>
      <c r="Y3" t="s">
        <v>2493</v>
      </c>
      <c r="Z3" t="s">
        <v>2467</v>
      </c>
    </row>
    <row r="4" spans="1:26">
      <c r="A4">
        <v>717423</v>
      </c>
      <c r="B4">
        <v>3</v>
      </c>
      <c r="C4" t="s">
        <v>3042</v>
      </c>
      <c r="D4" t="s">
        <v>3029</v>
      </c>
      <c r="E4" t="s">
        <v>3043</v>
      </c>
      <c r="F4">
        <v>117</v>
      </c>
      <c r="G4">
        <v>0</v>
      </c>
      <c r="H4">
        <v>0</v>
      </c>
      <c r="I4" t="s">
        <v>3044</v>
      </c>
      <c r="J4">
        <v>99</v>
      </c>
      <c r="K4">
        <v>1011</v>
      </c>
      <c r="L4">
        <v>41779</v>
      </c>
      <c r="M4">
        <v>11</v>
      </c>
      <c r="N4">
        <v>1365</v>
      </c>
      <c r="O4">
        <v>1365</v>
      </c>
      <c r="P4" t="s">
        <v>3032</v>
      </c>
      <c r="Q4" t="s">
        <v>3045</v>
      </c>
      <c r="R4" t="s">
        <v>3046</v>
      </c>
      <c r="S4" t="s">
        <v>3047</v>
      </c>
      <c r="T4" t="s">
        <v>3048</v>
      </c>
      <c r="U4" t="s">
        <v>2369</v>
      </c>
      <c r="V4" t="s">
        <v>1978</v>
      </c>
      <c r="W4" t="s">
        <v>1980</v>
      </c>
      <c r="X4" t="s">
        <v>3383</v>
      </c>
      <c r="Y4" t="s">
        <v>2379</v>
      </c>
    </row>
    <row r="5" spans="1:26">
      <c r="A5">
        <v>717423</v>
      </c>
      <c r="B5">
        <v>4</v>
      </c>
      <c r="C5" t="s">
        <v>3049</v>
      </c>
      <c r="D5" t="s">
        <v>3029</v>
      </c>
      <c r="E5" t="s">
        <v>3050</v>
      </c>
      <c r="F5">
        <v>122</v>
      </c>
      <c r="G5">
        <v>0</v>
      </c>
      <c r="H5">
        <v>8</v>
      </c>
      <c r="I5" t="s">
        <v>3051</v>
      </c>
      <c r="J5">
        <v>99</v>
      </c>
      <c r="K5">
        <v>1006</v>
      </c>
      <c r="L5">
        <v>43277</v>
      </c>
      <c r="M5">
        <v>7</v>
      </c>
      <c r="N5">
        <v>1524</v>
      </c>
      <c r="O5">
        <v>1524</v>
      </c>
      <c r="P5" t="s">
        <v>3032</v>
      </c>
      <c r="Q5" t="s">
        <v>3045</v>
      </c>
      <c r="R5" t="s">
        <v>3046</v>
      </c>
      <c r="S5" t="s">
        <v>3035</v>
      </c>
      <c r="T5" t="s">
        <v>3048</v>
      </c>
      <c r="U5" t="s">
        <v>2369</v>
      </c>
      <c r="V5" t="s">
        <v>1978</v>
      </c>
      <c r="W5" t="s">
        <v>1980</v>
      </c>
      <c r="X5" t="s">
        <v>3383</v>
      </c>
      <c r="Y5" t="s">
        <v>2379</v>
      </c>
    </row>
    <row r="6" spans="1:26">
      <c r="A6">
        <v>717423</v>
      </c>
      <c r="B6">
        <v>5</v>
      </c>
      <c r="C6" t="s">
        <v>3052</v>
      </c>
      <c r="D6" t="s">
        <v>3029</v>
      </c>
      <c r="E6" t="s">
        <v>3053</v>
      </c>
      <c r="F6">
        <v>120</v>
      </c>
      <c r="G6">
        <v>0</v>
      </c>
      <c r="H6">
        <v>0</v>
      </c>
      <c r="I6" t="s">
        <v>3054</v>
      </c>
      <c r="J6">
        <v>99</v>
      </c>
      <c r="K6">
        <v>1012</v>
      </c>
      <c r="L6">
        <v>43111</v>
      </c>
      <c r="M6">
        <v>12</v>
      </c>
      <c r="N6">
        <v>1472</v>
      </c>
      <c r="O6">
        <v>1472</v>
      </c>
      <c r="P6" t="s">
        <v>3032</v>
      </c>
      <c r="Q6" t="s">
        <v>3045</v>
      </c>
      <c r="R6" t="s">
        <v>3055</v>
      </c>
      <c r="S6" t="s">
        <v>3056</v>
      </c>
      <c r="T6" t="s">
        <v>3048</v>
      </c>
      <c r="U6" t="s">
        <v>2369</v>
      </c>
      <c r="V6" t="s">
        <v>1978</v>
      </c>
      <c r="W6" t="s">
        <v>1980</v>
      </c>
      <c r="X6" t="s">
        <v>3384</v>
      </c>
      <c r="Y6" t="s">
        <v>3385</v>
      </c>
    </row>
    <row r="7" spans="1:26">
      <c r="A7">
        <v>717423</v>
      </c>
      <c r="B7">
        <v>6</v>
      </c>
      <c r="C7" t="s">
        <v>3057</v>
      </c>
      <c r="D7" t="s">
        <v>3029</v>
      </c>
      <c r="E7" t="s">
        <v>3058</v>
      </c>
      <c r="F7">
        <v>121</v>
      </c>
      <c r="G7">
        <v>0</v>
      </c>
      <c r="H7">
        <v>0</v>
      </c>
      <c r="I7">
        <v>100</v>
      </c>
      <c r="J7">
        <v>99</v>
      </c>
      <c r="K7">
        <v>1043</v>
      </c>
      <c r="L7">
        <v>43115</v>
      </c>
      <c r="M7">
        <v>28</v>
      </c>
      <c r="N7">
        <v>1461</v>
      </c>
      <c r="O7">
        <v>1461</v>
      </c>
      <c r="P7" t="s">
        <v>3032</v>
      </c>
      <c r="Q7" t="s">
        <v>3045</v>
      </c>
      <c r="R7" t="s">
        <v>3055</v>
      </c>
      <c r="S7" t="s">
        <v>3056</v>
      </c>
      <c r="T7" t="s">
        <v>3048</v>
      </c>
      <c r="U7" t="s">
        <v>2369</v>
      </c>
      <c r="V7" t="s">
        <v>1978</v>
      </c>
      <c r="W7" t="s">
        <v>1980</v>
      </c>
      <c r="X7" t="s">
        <v>3384</v>
      </c>
      <c r="Y7" t="s">
        <v>3385</v>
      </c>
    </row>
    <row r="8" spans="1:26">
      <c r="A8">
        <v>717423</v>
      </c>
      <c r="B8">
        <v>7</v>
      </c>
      <c r="C8" t="s">
        <v>3059</v>
      </c>
      <c r="D8" t="s">
        <v>3029</v>
      </c>
      <c r="E8" t="s">
        <v>3060</v>
      </c>
      <c r="F8">
        <v>124</v>
      </c>
      <c r="G8">
        <v>0</v>
      </c>
      <c r="H8">
        <v>13</v>
      </c>
      <c r="I8">
        <v>100</v>
      </c>
      <c r="J8">
        <v>99</v>
      </c>
      <c r="K8">
        <v>1006</v>
      </c>
      <c r="L8">
        <v>43282</v>
      </c>
      <c r="M8">
        <v>7</v>
      </c>
      <c r="N8">
        <v>1532</v>
      </c>
      <c r="O8">
        <v>1531</v>
      </c>
      <c r="P8" t="s">
        <v>3032</v>
      </c>
      <c r="Q8" t="s">
        <v>3061</v>
      </c>
      <c r="R8" t="s">
        <v>3055</v>
      </c>
      <c r="S8" t="s">
        <v>3056</v>
      </c>
      <c r="T8" t="s">
        <v>3062</v>
      </c>
      <c r="U8" t="s">
        <v>2369</v>
      </c>
      <c r="V8" t="s">
        <v>1978</v>
      </c>
      <c r="W8" t="s">
        <v>1980</v>
      </c>
      <c r="X8" t="s">
        <v>3384</v>
      </c>
    </row>
    <row r="9" spans="1:26">
      <c r="A9">
        <v>717423</v>
      </c>
      <c r="B9">
        <v>8</v>
      </c>
      <c r="C9" t="s">
        <v>3063</v>
      </c>
      <c r="D9" t="s">
        <v>3029</v>
      </c>
      <c r="E9" t="s">
        <v>3064</v>
      </c>
      <c r="F9">
        <v>114</v>
      </c>
      <c r="G9">
        <v>0</v>
      </c>
      <c r="H9">
        <v>0</v>
      </c>
      <c r="I9" t="s">
        <v>3065</v>
      </c>
      <c r="J9">
        <v>99</v>
      </c>
      <c r="K9">
        <v>1043</v>
      </c>
      <c r="L9">
        <v>43011</v>
      </c>
      <c r="M9">
        <v>28</v>
      </c>
      <c r="N9">
        <v>1424</v>
      </c>
      <c r="O9">
        <v>1424</v>
      </c>
      <c r="P9" t="s">
        <v>3032</v>
      </c>
      <c r="Q9" t="s">
        <v>3035</v>
      </c>
      <c r="R9" t="s">
        <v>3066</v>
      </c>
      <c r="S9" t="s">
        <v>3067</v>
      </c>
      <c r="T9" t="s">
        <v>3068</v>
      </c>
      <c r="U9" t="s">
        <v>2369</v>
      </c>
      <c r="V9" t="s">
        <v>1978</v>
      </c>
      <c r="W9" t="s">
        <v>1980</v>
      </c>
      <c r="X9" t="s">
        <v>2378</v>
      </c>
      <c r="Y9" t="s">
        <v>2420</v>
      </c>
      <c r="Z9" t="s">
        <v>2841</v>
      </c>
    </row>
    <row r="10" spans="1:26">
      <c r="A10">
        <v>717423</v>
      </c>
      <c r="B10">
        <v>9</v>
      </c>
      <c r="C10" t="s">
        <v>3069</v>
      </c>
      <c r="D10" t="s">
        <v>3029</v>
      </c>
      <c r="E10" t="s">
        <v>3070</v>
      </c>
      <c r="F10">
        <v>114</v>
      </c>
      <c r="G10">
        <v>0</v>
      </c>
      <c r="H10">
        <v>14</v>
      </c>
      <c r="I10" t="s">
        <v>3071</v>
      </c>
      <c r="J10">
        <v>98</v>
      </c>
      <c r="K10">
        <v>1100</v>
      </c>
      <c r="L10">
        <v>43283</v>
      </c>
      <c r="M10">
        <v>48</v>
      </c>
      <c r="N10">
        <v>1495</v>
      </c>
      <c r="O10">
        <v>1493</v>
      </c>
      <c r="P10" t="s">
        <v>3032</v>
      </c>
      <c r="Q10" t="s">
        <v>3072</v>
      </c>
      <c r="R10" t="s">
        <v>3035</v>
      </c>
      <c r="S10" t="s">
        <v>3035</v>
      </c>
      <c r="T10" t="s">
        <v>3073</v>
      </c>
      <c r="U10" t="s">
        <v>2369</v>
      </c>
      <c r="V10" t="s">
        <v>1978</v>
      </c>
      <c r="W10" t="s">
        <v>1980</v>
      </c>
      <c r="X10" t="s">
        <v>2558</v>
      </c>
      <c r="Y10" t="s">
        <v>2559</v>
      </c>
      <c r="Z10" t="s">
        <v>2811</v>
      </c>
    </row>
    <row r="11" spans="1:26">
      <c r="A11">
        <v>717423</v>
      </c>
      <c r="B11">
        <v>10</v>
      </c>
      <c r="C11" t="s">
        <v>3074</v>
      </c>
      <c r="D11" t="s">
        <v>3029</v>
      </c>
      <c r="E11" t="s">
        <v>3075</v>
      </c>
      <c r="F11">
        <v>121</v>
      </c>
      <c r="G11">
        <v>0</v>
      </c>
      <c r="H11">
        <v>13</v>
      </c>
      <c r="I11">
        <v>100</v>
      </c>
      <c r="J11">
        <v>99</v>
      </c>
      <c r="K11">
        <v>1008</v>
      </c>
      <c r="L11">
        <v>43282</v>
      </c>
      <c r="M11">
        <v>9</v>
      </c>
      <c r="N11">
        <v>1527</v>
      </c>
      <c r="O11">
        <v>1526</v>
      </c>
      <c r="P11" t="s">
        <v>3032</v>
      </c>
      <c r="Q11" t="s">
        <v>3072</v>
      </c>
      <c r="R11" t="s">
        <v>3076</v>
      </c>
      <c r="S11" t="s">
        <v>3072</v>
      </c>
      <c r="T11" t="s">
        <v>3073</v>
      </c>
      <c r="U11" t="s">
        <v>2369</v>
      </c>
      <c r="V11" t="s">
        <v>1978</v>
      </c>
      <c r="W11" t="s">
        <v>1980</v>
      </c>
      <c r="X11" t="s">
        <v>2558</v>
      </c>
      <c r="Y11" t="s">
        <v>2559</v>
      </c>
      <c r="Z11" t="s">
        <v>2811</v>
      </c>
    </row>
    <row r="12" spans="1:26">
      <c r="A12">
        <v>717423</v>
      </c>
      <c r="B12">
        <v>11</v>
      </c>
      <c r="C12" t="s">
        <v>3077</v>
      </c>
      <c r="D12" t="s">
        <v>3029</v>
      </c>
      <c r="E12" t="s">
        <v>3078</v>
      </c>
      <c r="F12">
        <v>121</v>
      </c>
      <c r="G12">
        <v>0</v>
      </c>
      <c r="H12">
        <v>12</v>
      </c>
      <c r="I12" t="s">
        <v>3079</v>
      </c>
      <c r="J12">
        <v>99</v>
      </c>
      <c r="K12">
        <v>1008</v>
      </c>
      <c r="L12">
        <v>43281</v>
      </c>
      <c r="M12">
        <v>9</v>
      </c>
      <c r="N12">
        <v>1527</v>
      </c>
      <c r="O12">
        <v>1527</v>
      </c>
      <c r="P12" t="s">
        <v>3032</v>
      </c>
      <c r="Q12" t="s">
        <v>3072</v>
      </c>
      <c r="R12" t="s">
        <v>3076</v>
      </c>
      <c r="S12" t="s">
        <v>3072</v>
      </c>
      <c r="T12" t="s">
        <v>3073</v>
      </c>
      <c r="U12" t="s">
        <v>2369</v>
      </c>
      <c r="V12" t="s">
        <v>1978</v>
      </c>
      <c r="W12" t="s">
        <v>1980</v>
      </c>
      <c r="X12" t="s">
        <v>2558</v>
      </c>
      <c r="Y12" t="s">
        <v>2559</v>
      </c>
      <c r="Z12" t="s">
        <v>2811</v>
      </c>
    </row>
    <row r="13" spans="1:26">
      <c r="A13">
        <v>717423</v>
      </c>
      <c r="B13">
        <v>12</v>
      </c>
      <c r="C13" t="s">
        <v>3080</v>
      </c>
      <c r="D13" t="s">
        <v>3029</v>
      </c>
      <c r="E13" t="s">
        <v>3081</v>
      </c>
      <c r="F13">
        <v>107</v>
      </c>
      <c r="G13">
        <v>0</v>
      </c>
      <c r="H13">
        <v>0</v>
      </c>
      <c r="I13" t="s">
        <v>3082</v>
      </c>
      <c r="J13">
        <v>94</v>
      </c>
      <c r="K13">
        <v>1136</v>
      </c>
      <c r="L13">
        <v>43241</v>
      </c>
      <c r="M13">
        <v>62</v>
      </c>
      <c r="N13">
        <v>1455</v>
      </c>
      <c r="O13">
        <v>1455</v>
      </c>
      <c r="P13" t="s">
        <v>3032</v>
      </c>
      <c r="Q13" t="s">
        <v>3083</v>
      </c>
      <c r="R13" t="s">
        <v>3084</v>
      </c>
      <c r="S13" t="s">
        <v>3083</v>
      </c>
      <c r="T13" t="s">
        <v>3085</v>
      </c>
      <c r="U13" t="s">
        <v>2369</v>
      </c>
      <c r="V13" t="s">
        <v>1978</v>
      </c>
      <c r="W13" t="s">
        <v>1980</v>
      </c>
      <c r="X13" t="s">
        <v>2482</v>
      </c>
      <c r="Y13" t="s">
        <v>2843</v>
      </c>
      <c r="Z13" t="s">
        <v>2842</v>
      </c>
    </row>
    <row r="14" spans="1:26">
      <c r="A14">
        <v>717423</v>
      </c>
      <c r="B14">
        <v>13</v>
      </c>
      <c r="C14" t="s">
        <v>3086</v>
      </c>
      <c r="D14" t="s">
        <v>3029</v>
      </c>
      <c r="E14" t="s">
        <v>3087</v>
      </c>
      <c r="F14">
        <v>120</v>
      </c>
      <c r="G14">
        <v>0</v>
      </c>
      <c r="H14">
        <v>21</v>
      </c>
      <c r="I14">
        <v>100</v>
      </c>
      <c r="J14">
        <v>99</v>
      </c>
      <c r="K14">
        <v>1007</v>
      </c>
      <c r="L14">
        <v>43281</v>
      </c>
      <c r="M14">
        <v>8</v>
      </c>
      <c r="N14">
        <v>1528</v>
      </c>
      <c r="O14">
        <v>1528</v>
      </c>
      <c r="P14" t="s">
        <v>3032</v>
      </c>
      <c r="Q14" t="s">
        <v>3083</v>
      </c>
      <c r="R14" t="s">
        <v>3084</v>
      </c>
      <c r="S14" t="s">
        <v>3083</v>
      </c>
      <c r="T14" t="s">
        <v>3085</v>
      </c>
      <c r="U14" t="s">
        <v>2369</v>
      </c>
      <c r="V14" t="s">
        <v>1978</v>
      </c>
      <c r="W14" t="s">
        <v>1980</v>
      </c>
      <c r="X14" t="s">
        <v>2482</v>
      </c>
      <c r="Y14" t="s">
        <v>2843</v>
      </c>
      <c r="Z14" t="s">
        <v>2842</v>
      </c>
    </row>
    <row r="15" spans="1:26">
      <c r="A15">
        <v>717423</v>
      </c>
      <c r="B15">
        <v>14</v>
      </c>
      <c r="C15" t="s">
        <v>3088</v>
      </c>
      <c r="D15" t="s">
        <v>3029</v>
      </c>
      <c r="E15" t="s">
        <v>3089</v>
      </c>
      <c r="F15">
        <v>120</v>
      </c>
      <c r="G15">
        <v>0</v>
      </c>
      <c r="H15">
        <v>0</v>
      </c>
      <c r="I15" t="s">
        <v>3090</v>
      </c>
      <c r="J15">
        <v>99</v>
      </c>
      <c r="K15">
        <v>1030</v>
      </c>
      <c r="L15">
        <v>43225</v>
      </c>
      <c r="M15">
        <v>21</v>
      </c>
      <c r="N15">
        <v>1483</v>
      </c>
      <c r="O15">
        <v>1483</v>
      </c>
      <c r="P15" t="s">
        <v>3032</v>
      </c>
      <c r="Q15" t="s">
        <v>3091</v>
      </c>
      <c r="R15" t="s">
        <v>3092</v>
      </c>
      <c r="S15" t="s">
        <v>3035</v>
      </c>
      <c r="T15" t="s">
        <v>3093</v>
      </c>
      <c r="U15" t="s">
        <v>2369</v>
      </c>
      <c r="V15" t="s">
        <v>1978</v>
      </c>
      <c r="W15" t="s">
        <v>1980</v>
      </c>
      <c r="X15" t="s">
        <v>2407</v>
      </c>
      <c r="Y15" t="s">
        <v>3386</v>
      </c>
      <c r="Z15" t="s">
        <v>2409</v>
      </c>
    </row>
    <row r="16" spans="1:26">
      <c r="A16">
        <v>717423</v>
      </c>
      <c r="B16">
        <v>15</v>
      </c>
      <c r="C16" t="s">
        <v>3094</v>
      </c>
      <c r="D16" t="s">
        <v>3029</v>
      </c>
      <c r="E16" t="s">
        <v>3095</v>
      </c>
      <c r="F16">
        <v>117</v>
      </c>
      <c r="G16">
        <v>7</v>
      </c>
      <c r="H16">
        <v>0</v>
      </c>
      <c r="I16" t="s">
        <v>3096</v>
      </c>
      <c r="J16">
        <v>99</v>
      </c>
      <c r="K16">
        <v>999</v>
      </c>
      <c r="L16">
        <v>43104</v>
      </c>
      <c r="M16">
        <v>1</v>
      </c>
      <c r="N16">
        <v>1483</v>
      </c>
      <c r="O16">
        <v>1483</v>
      </c>
      <c r="P16" t="s">
        <v>3032</v>
      </c>
      <c r="Q16" t="s">
        <v>3040</v>
      </c>
      <c r="R16" t="s">
        <v>3092</v>
      </c>
      <c r="S16" t="s">
        <v>3091</v>
      </c>
      <c r="T16" t="s">
        <v>3093</v>
      </c>
      <c r="U16" t="s">
        <v>2369</v>
      </c>
      <c r="V16" t="s">
        <v>1978</v>
      </c>
      <c r="W16" t="s">
        <v>1980</v>
      </c>
      <c r="X16" t="s">
        <v>2407</v>
      </c>
      <c r="Y16" t="s">
        <v>3386</v>
      </c>
      <c r="Z16" t="s">
        <v>2409</v>
      </c>
    </row>
    <row r="17" spans="1:26">
      <c r="A17">
        <v>717423</v>
      </c>
      <c r="B17">
        <v>16</v>
      </c>
      <c r="C17" t="s">
        <v>3097</v>
      </c>
      <c r="D17" t="s">
        <v>3029</v>
      </c>
      <c r="E17" t="s">
        <v>3098</v>
      </c>
      <c r="F17">
        <v>120</v>
      </c>
      <c r="G17">
        <v>0</v>
      </c>
      <c r="H17">
        <v>0</v>
      </c>
      <c r="I17" t="s">
        <v>3099</v>
      </c>
      <c r="J17">
        <v>99</v>
      </c>
      <c r="K17">
        <v>1052</v>
      </c>
      <c r="L17">
        <v>43228</v>
      </c>
      <c r="M17">
        <v>32</v>
      </c>
      <c r="N17">
        <v>1473</v>
      </c>
      <c r="O17">
        <v>1473</v>
      </c>
      <c r="P17" t="s">
        <v>3032</v>
      </c>
      <c r="Q17" t="s">
        <v>3040</v>
      </c>
      <c r="R17" t="s">
        <v>3100</v>
      </c>
      <c r="S17" t="s">
        <v>3091</v>
      </c>
      <c r="T17" t="s">
        <v>3093</v>
      </c>
      <c r="U17" t="s">
        <v>2369</v>
      </c>
      <c r="V17" t="s">
        <v>1978</v>
      </c>
      <c r="W17" t="s">
        <v>1980</v>
      </c>
      <c r="X17" t="s">
        <v>2407</v>
      </c>
      <c r="Y17" t="s">
        <v>3386</v>
      </c>
      <c r="Z17" t="s">
        <v>2409</v>
      </c>
    </row>
    <row r="18" spans="1:26">
      <c r="A18">
        <v>717423</v>
      </c>
      <c r="B18">
        <v>17</v>
      </c>
      <c r="C18" t="s">
        <v>3101</v>
      </c>
      <c r="D18" t="s">
        <v>3029</v>
      </c>
      <c r="E18" t="s">
        <v>3102</v>
      </c>
      <c r="F18">
        <v>114</v>
      </c>
      <c r="G18">
        <v>0</v>
      </c>
      <c r="H18">
        <v>0</v>
      </c>
      <c r="I18">
        <v>100</v>
      </c>
      <c r="J18">
        <v>99</v>
      </c>
      <c r="K18">
        <v>1100</v>
      </c>
      <c r="L18">
        <v>43241</v>
      </c>
      <c r="M18">
        <v>48</v>
      </c>
      <c r="N18">
        <v>1464</v>
      </c>
      <c r="O18">
        <v>1464</v>
      </c>
      <c r="P18" t="s">
        <v>3032</v>
      </c>
      <c r="Q18" t="s">
        <v>3040</v>
      </c>
      <c r="R18" t="s">
        <v>3100</v>
      </c>
      <c r="S18" t="s">
        <v>3091</v>
      </c>
      <c r="T18" t="s">
        <v>3093</v>
      </c>
      <c r="U18" t="s">
        <v>2369</v>
      </c>
      <c r="V18" t="s">
        <v>1978</v>
      </c>
      <c r="W18" t="s">
        <v>1980</v>
      </c>
      <c r="X18" t="s">
        <v>2407</v>
      </c>
      <c r="Y18" t="s">
        <v>3386</v>
      </c>
      <c r="Z18" t="s">
        <v>2409</v>
      </c>
    </row>
    <row r="19" spans="1:26">
      <c r="A19">
        <v>717423</v>
      </c>
      <c r="B19">
        <v>18</v>
      </c>
      <c r="C19" t="s">
        <v>3103</v>
      </c>
      <c r="D19" t="s">
        <v>3029</v>
      </c>
      <c r="E19" t="s">
        <v>3104</v>
      </c>
      <c r="F19">
        <v>122</v>
      </c>
      <c r="G19">
        <v>0</v>
      </c>
      <c r="H19">
        <v>11</v>
      </c>
      <c r="I19">
        <v>100</v>
      </c>
      <c r="J19">
        <v>99</v>
      </c>
      <c r="K19">
        <v>1007</v>
      </c>
      <c r="L19">
        <v>43280</v>
      </c>
      <c r="M19">
        <v>8</v>
      </c>
      <c r="N19">
        <v>1531</v>
      </c>
      <c r="O19">
        <v>1531</v>
      </c>
      <c r="P19" t="s">
        <v>3032</v>
      </c>
      <c r="Q19" t="s">
        <v>3040</v>
      </c>
      <c r="R19" t="s">
        <v>3100</v>
      </c>
      <c r="S19" t="s">
        <v>3091</v>
      </c>
      <c r="T19" t="s">
        <v>3093</v>
      </c>
      <c r="U19" t="s">
        <v>2369</v>
      </c>
      <c r="V19" t="s">
        <v>1978</v>
      </c>
      <c r="W19" t="s">
        <v>1980</v>
      </c>
      <c r="X19" t="s">
        <v>2407</v>
      </c>
      <c r="Y19" t="s">
        <v>3386</v>
      </c>
      <c r="Z19" t="s">
        <v>2409</v>
      </c>
    </row>
    <row r="20" spans="1:26">
      <c r="A20">
        <v>717423</v>
      </c>
      <c r="B20">
        <v>19</v>
      </c>
      <c r="C20" t="s">
        <v>3105</v>
      </c>
      <c r="D20" t="s">
        <v>3029</v>
      </c>
      <c r="E20" t="s">
        <v>3106</v>
      </c>
      <c r="F20">
        <v>116</v>
      </c>
      <c r="G20">
        <v>0</v>
      </c>
      <c r="H20">
        <v>0</v>
      </c>
      <c r="I20" t="s">
        <v>3107</v>
      </c>
      <c r="J20">
        <v>99</v>
      </c>
      <c r="K20">
        <v>1061</v>
      </c>
      <c r="L20">
        <v>43160</v>
      </c>
      <c r="M20">
        <v>36</v>
      </c>
      <c r="N20">
        <v>1446</v>
      </c>
      <c r="O20">
        <v>1446</v>
      </c>
      <c r="P20" t="s">
        <v>3032</v>
      </c>
      <c r="Q20" t="s">
        <v>3108</v>
      </c>
      <c r="R20" t="s">
        <v>3109</v>
      </c>
      <c r="S20" t="s">
        <v>3035</v>
      </c>
      <c r="T20" t="s">
        <v>3110</v>
      </c>
      <c r="U20" t="s">
        <v>2369</v>
      </c>
      <c r="V20" t="s">
        <v>1978</v>
      </c>
      <c r="W20" t="s">
        <v>1980</v>
      </c>
      <c r="X20" t="s">
        <v>2558</v>
      </c>
      <c r="Y20" t="s">
        <v>2695</v>
      </c>
      <c r="Z20" t="s">
        <v>2844</v>
      </c>
    </row>
    <row r="21" spans="1:26">
      <c r="A21">
        <v>717423</v>
      </c>
      <c r="B21">
        <v>20</v>
      </c>
      <c r="C21" t="s">
        <v>3111</v>
      </c>
      <c r="D21" t="s">
        <v>3029</v>
      </c>
      <c r="E21" t="s">
        <v>3112</v>
      </c>
      <c r="F21">
        <v>118</v>
      </c>
      <c r="G21">
        <v>0</v>
      </c>
      <c r="H21">
        <v>7</v>
      </c>
      <c r="I21">
        <v>100</v>
      </c>
      <c r="J21">
        <v>99</v>
      </c>
      <c r="K21">
        <v>1023</v>
      </c>
      <c r="L21">
        <v>43276</v>
      </c>
      <c r="M21">
        <v>17</v>
      </c>
      <c r="N21">
        <v>1516</v>
      </c>
      <c r="O21">
        <v>1516</v>
      </c>
      <c r="P21" t="s">
        <v>3032</v>
      </c>
      <c r="Q21" t="s">
        <v>3113</v>
      </c>
      <c r="R21" t="s">
        <v>3114</v>
      </c>
      <c r="S21" t="s">
        <v>3113</v>
      </c>
      <c r="T21" t="s">
        <v>3115</v>
      </c>
      <c r="U21" t="s">
        <v>2369</v>
      </c>
      <c r="V21" t="s">
        <v>1978</v>
      </c>
      <c r="W21" t="s">
        <v>1980</v>
      </c>
      <c r="X21" t="s">
        <v>2558</v>
      </c>
      <c r="Y21" t="s">
        <v>2695</v>
      </c>
      <c r="Z21" t="s">
        <v>2845</v>
      </c>
    </row>
    <row r="22" spans="1:26">
      <c r="A22">
        <v>717423</v>
      </c>
      <c r="B22">
        <v>21</v>
      </c>
      <c r="C22" t="s">
        <v>3116</v>
      </c>
      <c r="D22" t="s">
        <v>3029</v>
      </c>
      <c r="E22" t="s">
        <v>3117</v>
      </c>
      <c r="F22">
        <v>116</v>
      </c>
      <c r="G22">
        <v>0</v>
      </c>
      <c r="H22">
        <v>0</v>
      </c>
      <c r="I22" t="s">
        <v>3118</v>
      </c>
      <c r="J22">
        <v>99</v>
      </c>
      <c r="K22">
        <v>1012</v>
      </c>
      <c r="L22">
        <v>43104</v>
      </c>
      <c r="M22">
        <v>12</v>
      </c>
      <c r="N22">
        <v>1470</v>
      </c>
      <c r="O22">
        <v>1470</v>
      </c>
      <c r="P22" t="s">
        <v>3032</v>
      </c>
      <c r="Q22" t="s">
        <v>3113</v>
      </c>
      <c r="R22" t="s">
        <v>3119</v>
      </c>
      <c r="S22" t="s">
        <v>3035</v>
      </c>
      <c r="T22" t="s">
        <v>3115</v>
      </c>
      <c r="U22" t="s">
        <v>2369</v>
      </c>
      <c r="V22" t="s">
        <v>1978</v>
      </c>
      <c r="W22" t="s">
        <v>1980</v>
      </c>
      <c r="X22" t="s">
        <v>2558</v>
      </c>
      <c r="Y22" t="s">
        <v>2695</v>
      </c>
      <c r="Z22" t="s">
        <v>2845</v>
      </c>
    </row>
    <row r="23" spans="1:26">
      <c r="A23">
        <v>717423</v>
      </c>
      <c r="B23">
        <v>22</v>
      </c>
      <c r="C23" t="s">
        <v>3120</v>
      </c>
      <c r="D23" t="s">
        <v>3029</v>
      </c>
      <c r="E23" t="s">
        <v>3121</v>
      </c>
      <c r="F23">
        <v>111</v>
      </c>
      <c r="G23">
        <v>0</v>
      </c>
      <c r="H23">
        <v>0</v>
      </c>
      <c r="I23" t="s">
        <v>3122</v>
      </c>
      <c r="J23">
        <v>99</v>
      </c>
      <c r="K23">
        <v>1025</v>
      </c>
      <c r="L23">
        <v>42615</v>
      </c>
      <c r="M23">
        <v>18</v>
      </c>
      <c r="N23">
        <v>1417</v>
      </c>
      <c r="O23">
        <v>1417</v>
      </c>
      <c r="P23" t="s">
        <v>3032</v>
      </c>
      <c r="Q23" t="s">
        <v>3061</v>
      </c>
      <c r="R23" t="s">
        <v>3119</v>
      </c>
      <c r="S23" t="s">
        <v>3113</v>
      </c>
      <c r="T23" t="s">
        <v>3115</v>
      </c>
      <c r="U23" t="s">
        <v>2369</v>
      </c>
      <c r="V23" t="s">
        <v>1978</v>
      </c>
      <c r="W23" t="s">
        <v>1980</v>
      </c>
      <c r="X23" t="s">
        <v>2558</v>
      </c>
      <c r="Y23" t="s">
        <v>2695</v>
      </c>
      <c r="Z23" t="s">
        <v>2845</v>
      </c>
    </row>
    <row r="24" spans="1:26">
      <c r="A24">
        <v>717423</v>
      </c>
      <c r="B24">
        <v>23</v>
      </c>
      <c r="C24" t="s">
        <v>3123</v>
      </c>
      <c r="D24" t="s">
        <v>3029</v>
      </c>
      <c r="E24">
        <v>0</v>
      </c>
      <c r="F24">
        <v>117</v>
      </c>
      <c r="G24">
        <v>0</v>
      </c>
      <c r="H24">
        <v>0</v>
      </c>
      <c r="I24">
        <v>100</v>
      </c>
      <c r="J24">
        <v>100</v>
      </c>
      <c r="K24">
        <v>1012</v>
      </c>
      <c r="L24">
        <v>43236</v>
      </c>
      <c r="M24">
        <v>12</v>
      </c>
      <c r="N24">
        <v>1491</v>
      </c>
      <c r="O24">
        <v>1491</v>
      </c>
      <c r="P24" t="s">
        <v>3032</v>
      </c>
      <c r="Q24" t="s">
        <v>3124</v>
      </c>
      <c r="R24" t="s">
        <v>3125</v>
      </c>
      <c r="S24" t="s">
        <v>3035</v>
      </c>
      <c r="T24" t="s">
        <v>3126</v>
      </c>
      <c r="U24" t="s">
        <v>2369</v>
      </c>
      <c r="V24" t="s">
        <v>1978</v>
      </c>
      <c r="W24" t="s">
        <v>1980</v>
      </c>
      <c r="X24" t="s">
        <v>2407</v>
      </c>
      <c r="Y24" t="s">
        <v>2847</v>
      </c>
      <c r="Z24" t="s">
        <v>2846</v>
      </c>
    </row>
    <row r="25" spans="1:26">
      <c r="A25">
        <v>717423</v>
      </c>
      <c r="B25">
        <v>24</v>
      </c>
      <c r="C25" t="s">
        <v>3127</v>
      </c>
      <c r="D25" t="s">
        <v>3029</v>
      </c>
      <c r="E25">
        <v>0</v>
      </c>
      <c r="F25">
        <v>118</v>
      </c>
      <c r="G25">
        <v>0</v>
      </c>
      <c r="H25">
        <v>0</v>
      </c>
      <c r="I25">
        <v>100</v>
      </c>
      <c r="J25">
        <v>100</v>
      </c>
      <c r="K25">
        <v>1052</v>
      </c>
      <c r="L25">
        <v>43223</v>
      </c>
      <c r="M25">
        <v>32</v>
      </c>
      <c r="N25">
        <v>1464</v>
      </c>
      <c r="O25">
        <v>1464</v>
      </c>
      <c r="P25" t="s">
        <v>3032</v>
      </c>
      <c r="Q25" t="s">
        <v>3124</v>
      </c>
      <c r="R25" t="s">
        <v>3125</v>
      </c>
      <c r="S25" t="s">
        <v>3035</v>
      </c>
      <c r="T25" t="s">
        <v>3126</v>
      </c>
      <c r="U25" t="s">
        <v>2369</v>
      </c>
      <c r="V25" t="s">
        <v>1978</v>
      </c>
      <c r="W25" t="s">
        <v>1980</v>
      </c>
      <c r="X25" t="s">
        <v>2407</v>
      </c>
      <c r="Y25" t="s">
        <v>2847</v>
      </c>
      <c r="Z25" t="s">
        <v>2846</v>
      </c>
    </row>
    <row r="26" spans="1:26">
      <c r="A26">
        <v>717423</v>
      </c>
      <c r="B26">
        <v>25</v>
      </c>
      <c r="C26" t="s">
        <v>3128</v>
      </c>
      <c r="D26" t="s">
        <v>3029</v>
      </c>
      <c r="E26">
        <v>0</v>
      </c>
      <c r="F26">
        <v>107</v>
      </c>
      <c r="G26">
        <v>0</v>
      </c>
      <c r="H26">
        <v>0</v>
      </c>
      <c r="I26">
        <v>100</v>
      </c>
      <c r="J26">
        <v>100</v>
      </c>
      <c r="K26">
        <v>1084</v>
      </c>
      <c r="L26">
        <v>42989</v>
      </c>
      <c r="M26">
        <v>46</v>
      </c>
      <c r="N26">
        <v>1415</v>
      </c>
      <c r="O26">
        <v>1415</v>
      </c>
      <c r="P26" t="s">
        <v>3032</v>
      </c>
      <c r="Q26" t="s">
        <v>3129</v>
      </c>
      <c r="R26" t="s">
        <v>3130</v>
      </c>
      <c r="S26" t="s">
        <v>3129</v>
      </c>
      <c r="T26" t="s">
        <v>3131</v>
      </c>
      <c r="U26" t="s">
        <v>2369</v>
      </c>
      <c r="V26" t="s">
        <v>1978</v>
      </c>
      <c r="W26" t="s">
        <v>1980</v>
      </c>
      <c r="X26" t="s">
        <v>2407</v>
      </c>
      <c r="Y26" t="s">
        <v>2849</v>
      </c>
      <c r="Z26" t="s">
        <v>2848</v>
      </c>
    </row>
    <row r="27" spans="1:26">
      <c r="A27">
        <v>717423</v>
      </c>
      <c r="B27">
        <v>26</v>
      </c>
      <c r="C27" t="s">
        <v>3132</v>
      </c>
      <c r="D27" t="s">
        <v>3029</v>
      </c>
      <c r="E27" t="s">
        <v>3133</v>
      </c>
      <c r="F27">
        <v>121</v>
      </c>
      <c r="G27">
        <v>0</v>
      </c>
      <c r="H27">
        <v>13</v>
      </c>
      <c r="I27">
        <v>100</v>
      </c>
      <c r="J27">
        <v>99</v>
      </c>
      <c r="K27">
        <v>1008</v>
      </c>
      <c r="L27">
        <v>43282</v>
      </c>
      <c r="M27">
        <v>9</v>
      </c>
      <c r="N27">
        <v>1534</v>
      </c>
      <c r="O27">
        <v>1533</v>
      </c>
      <c r="P27" t="s">
        <v>3032</v>
      </c>
      <c r="Q27" t="s">
        <v>3035</v>
      </c>
      <c r="R27" t="s">
        <v>3134</v>
      </c>
      <c r="S27" t="s">
        <v>3035</v>
      </c>
      <c r="T27" t="s">
        <v>3135</v>
      </c>
      <c r="U27" t="s">
        <v>2369</v>
      </c>
      <c r="V27" t="s">
        <v>1978</v>
      </c>
      <c r="W27" t="s">
        <v>1980</v>
      </c>
      <c r="X27" t="s">
        <v>2407</v>
      </c>
      <c r="Y27" t="s">
        <v>2851</v>
      </c>
      <c r="Z27" t="s">
        <v>2850</v>
      </c>
    </row>
    <row r="28" spans="1:26">
      <c r="A28">
        <v>717423</v>
      </c>
      <c r="B28">
        <v>27</v>
      </c>
      <c r="C28" t="s">
        <v>3137</v>
      </c>
      <c r="D28" t="s">
        <v>3029</v>
      </c>
      <c r="E28">
        <v>0</v>
      </c>
      <c r="F28">
        <v>108</v>
      </c>
      <c r="G28">
        <v>0</v>
      </c>
      <c r="H28">
        <v>0</v>
      </c>
      <c r="I28">
        <v>100</v>
      </c>
      <c r="J28">
        <v>100</v>
      </c>
      <c r="K28">
        <v>2066</v>
      </c>
      <c r="L28">
        <v>43257</v>
      </c>
      <c r="M28">
        <v>129</v>
      </c>
      <c r="N28">
        <v>1389</v>
      </c>
      <c r="O28">
        <v>1389</v>
      </c>
      <c r="P28" t="s">
        <v>3032</v>
      </c>
      <c r="Q28" t="s">
        <v>3035</v>
      </c>
      <c r="R28" t="s">
        <v>3134</v>
      </c>
      <c r="S28" t="s">
        <v>3136</v>
      </c>
      <c r="T28" t="s">
        <v>3135</v>
      </c>
      <c r="U28" t="s">
        <v>2369</v>
      </c>
      <c r="V28" t="s">
        <v>1978</v>
      </c>
      <c r="W28" t="s">
        <v>1980</v>
      </c>
      <c r="X28" t="s">
        <v>2407</v>
      </c>
      <c r="Y28" t="s">
        <v>2851</v>
      </c>
      <c r="Z28" t="s">
        <v>2850</v>
      </c>
    </row>
    <row r="29" spans="1:26">
      <c r="A29">
        <v>717423</v>
      </c>
      <c r="B29">
        <v>28</v>
      </c>
      <c r="C29" t="s">
        <v>3138</v>
      </c>
      <c r="D29" t="s">
        <v>3029</v>
      </c>
      <c r="E29" t="s">
        <v>3139</v>
      </c>
      <c r="F29">
        <v>116</v>
      </c>
      <c r="G29">
        <v>0</v>
      </c>
      <c r="H29">
        <v>0</v>
      </c>
      <c r="I29">
        <v>100</v>
      </c>
      <c r="J29">
        <v>99</v>
      </c>
      <c r="K29">
        <v>1041</v>
      </c>
      <c r="L29">
        <v>43060</v>
      </c>
      <c r="M29">
        <v>26</v>
      </c>
      <c r="N29">
        <v>1454</v>
      </c>
      <c r="O29">
        <v>1454</v>
      </c>
      <c r="P29" t="s">
        <v>3032</v>
      </c>
      <c r="Q29" t="s">
        <v>3035</v>
      </c>
      <c r="R29" t="s">
        <v>3134</v>
      </c>
      <c r="S29" t="s">
        <v>3136</v>
      </c>
      <c r="T29" t="s">
        <v>3135</v>
      </c>
      <c r="U29" t="s">
        <v>2369</v>
      </c>
      <c r="V29" t="s">
        <v>1978</v>
      </c>
      <c r="W29" t="s">
        <v>1980</v>
      </c>
      <c r="X29" t="s">
        <v>2407</v>
      </c>
      <c r="Y29" t="s">
        <v>2851</v>
      </c>
      <c r="Z29" t="s">
        <v>2850</v>
      </c>
    </row>
    <row r="30" spans="1:26">
      <c r="A30">
        <v>717423</v>
      </c>
      <c r="B30">
        <v>29</v>
      </c>
      <c r="C30" t="s">
        <v>3140</v>
      </c>
      <c r="D30" t="s">
        <v>3029</v>
      </c>
      <c r="E30">
        <v>0</v>
      </c>
      <c r="F30">
        <v>119</v>
      </c>
      <c r="G30">
        <v>0</v>
      </c>
      <c r="H30">
        <v>0</v>
      </c>
      <c r="I30">
        <v>100</v>
      </c>
      <c r="J30">
        <v>100</v>
      </c>
      <c r="K30">
        <v>1040</v>
      </c>
      <c r="L30">
        <v>43268</v>
      </c>
      <c r="M30">
        <v>26</v>
      </c>
      <c r="N30">
        <v>1504</v>
      </c>
      <c r="O30">
        <v>1504</v>
      </c>
      <c r="P30" t="s">
        <v>3032</v>
      </c>
      <c r="Q30" t="s">
        <v>3035</v>
      </c>
      <c r="R30" t="s">
        <v>3134</v>
      </c>
      <c r="S30" t="s">
        <v>3136</v>
      </c>
      <c r="T30" t="s">
        <v>3135</v>
      </c>
      <c r="U30" t="s">
        <v>2369</v>
      </c>
      <c r="V30" t="s">
        <v>1978</v>
      </c>
      <c r="W30" t="s">
        <v>1980</v>
      </c>
      <c r="X30" t="s">
        <v>2407</v>
      </c>
      <c r="Y30" t="s">
        <v>2851</v>
      </c>
      <c r="Z30" t="s">
        <v>2850</v>
      </c>
    </row>
    <row r="31" spans="1:26">
      <c r="A31">
        <v>717423</v>
      </c>
      <c r="B31">
        <v>30</v>
      </c>
      <c r="C31" t="s">
        <v>3141</v>
      </c>
      <c r="D31" t="s">
        <v>3029</v>
      </c>
      <c r="E31" t="s">
        <v>3142</v>
      </c>
      <c r="F31">
        <v>122</v>
      </c>
      <c r="G31">
        <v>0</v>
      </c>
      <c r="H31">
        <v>0</v>
      </c>
      <c r="I31">
        <v>100</v>
      </c>
      <c r="J31">
        <v>99</v>
      </c>
      <c r="K31">
        <v>1007</v>
      </c>
      <c r="L31">
        <v>43231</v>
      </c>
      <c r="M31">
        <v>8</v>
      </c>
      <c r="N31">
        <v>1503</v>
      </c>
      <c r="O31">
        <v>1503</v>
      </c>
      <c r="P31" t="s">
        <v>3032</v>
      </c>
      <c r="Q31" t="s">
        <v>3143</v>
      </c>
      <c r="R31" t="s">
        <v>3144</v>
      </c>
      <c r="S31" t="s">
        <v>3143</v>
      </c>
      <c r="T31" t="s">
        <v>3145</v>
      </c>
      <c r="U31" t="s">
        <v>2369</v>
      </c>
      <c r="V31" t="s">
        <v>1978</v>
      </c>
      <c r="W31" t="s">
        <v>1980</v>
      </c>
      <c r="X31" t="s">
        <v>2853</v>
      </c>
      <c r="Y31" t="s">
        <v>2854</v>
      </c>
      <c r="Z31" t="s">
        <v>2852</v>
      </c>
    </row>
    <row r="32" spans="1:26">
      <c r="A32">
        <v>717423</v>
      </c>
      <c r="B32">
        <v>31</v>
      </c>
      <c r="C32" t="s">
        <v>3146</v>
      </c>
      <c r="D32" t="s">
        <v>3029</v>
      </c>
      <c r="E32" t="s">
        <v>3147</v>
      </c>
      <c r="F32">
        <v>121</v>
      </c>
      <c r="G32">
        <v>0</v>
      </c>
      <c r="H32">
        <v>0</v>
      </c>
      <c r="I32">
        <v>100</v>
      </c>
      <c r="J32">
        <v>99</v>
      </c>
      <c r="K32">
        <v>1006</v>
      </c>
      <c r="L32">
        <v>42561</v>
      </c>
      <c r="M32">
        <v>7</v>
      </c>
      <c r="N32">
        <v>1407</v>
      </c>
      <c r="O32">
        <v>1407</v>
      </c>
      <c r="P32" t="s">
        <v>3032</v>
      </c>
      <c r="Q32" t="s">
        <v>3143</v>
      </c>
      <c r="R32" t="s">
        <v>3144</v>
      </c>
      <c r="S32" t="s">
        <v>3143</v>
      </c>
      <c r="T32" t="s">
        <v>3145</v>
      </c>
      <c r="U32" t="s">
        <v>2369</v>
      </c>
      <c r="V32" t="s">
        <v>1978</v>
      </c>
      <c r="W32" t="s">
        <v>1980</v>
      </c>
      <c r="X32" t="s">
        <v>2853</v>
      </c>
      <c r="Y32" t="s">
        <v>2854</v>
      </c>
      <c r="Z32" t="s">
        <v>2852</v>
      </c>
    </row>
    <row r="33" spans="1:26">
      <c r="A33">
        <v>717423</v>
      </c>
      <c r="B33">
        <v>32</v>
      </c>
      <c r="C33" t="s">
        <v>3148</v>
      </c>
      <c r="D33" t="s">
        <v>3029</v>
      </c>
      <c r="E33" t="s">
        <v>3149</v>
      </c>
      <c r="F33">
        <v>104</v>
      </c>
      <c r="G33">
        <v>0</v>
      </c>
      <c r="H33">
        <v>0</v>
      </c>
      <c r="I33" t="s">
        <v>3150</v>
      </c>
      <c r="J33">
        <v>99</v>
      </c>
      <c r="K33">
        <v>1141</v>
      </c>
      <c r="L33">
        <v>42777</v>
      </c>
      <c r="M33">
        <v>64</v>
      </c>
      <c r="N33">
        <v>1386</v>
      </c>
      <c r="O33">
        <v>1386</v>
      </c>
      <c r="P33" t="s">
        <v>3032</v>
      </c>
      <c r="Q33" t="s">
        <v>3151</v>
      </c>
      <c r="R33" t="s">
        <v>3152</v>
      </c>
      <c r="S33" t="s">
        <v>3035</v>
      </c>
      <c r="T33" t="s">
        <v>3153</v>
      </c>
      <c r="U33" t="s">
        <v>2369</v>
      </c>
      <c r="V33" t="s">
        <v>1978</v>
      </c>
      <c r="W33" t="s">
        <v>1980</v>
      </c>
      <c r="X33" t="s">
        <v>2646</v>
      </c>
      <c r="Y33" t="s">
        <v>2647</v>
      </c>
      <c r="Z33" t="s">
        <v>2831</v>
      </c>
    </row>
    <row r="34" spans="1:26">
      <c r="A34">
        <v>717423</v>
      </c>
      <c r="B34">
        <v>33</v>
      </c>
      <c r="C34" t="s">
        <v>3155</v>
      </c>
      <c r="D34" t="s">
        <v>3029</v>
      </c>
      <c r="E34" t="s">
        <v>3156</v>
      </c>
      <c r="F34">
        <v>120</v>
      </c>
      <c r="G34">
        <v>0</v>
      </c>
      <c r="H34">
        <v>13</v>
      </c>
      <c r="I34" t="s">
        <v>3157</v>
      </c>
      <c r="J34">
        <v>99</v>
      </c>
      <c r="K34">
        <v>1047</v>
      </c>
      <c r="L34">
        <v>43282</v>
      </c>
      <c r="M34">
        <v>30</v>
      </c>
      <c r="N34">
        <v>1511</v>
      </c>
      <c r="O34">
        <v>1510</v>
      </c>
      <c r="P34" t="s">
        <v>3032</v>
      </c>
      <c r="Q34" t="s">
        <v>3151</v>
      </c>
      <c r="R34" t="s">
        <v>3152</v>
      </c>
      <c r="S34" t="s">
        <v>3154</v>
      </c>
      <c r="T34" t="s">
        <v>3158</v>
      </c>
      <c r="U34" t="s">
        <v>2369</v>
      </c>
      <c r="V34" t="s">
        <v>1978</v>
      </c>
      <c r="W34" t="s">
        <v>1980</v>
      </c>
      <c r="X34" t="s">
        <v>2646</v>
      </c>
      <c r="Y34" t="s">
        <v>2647</v>
      </c>
      <c r="Z34" t="s">
        <v>2831</v>
      </c>
    </row>
    <row r="35" spans="1:26">
      <c r="A35">
        <v>717423</v>
      </c>
      <c r="B35">
        <v>34</v>
      </c>
      <c r="C35" t="s">
        <v>3159</v>
      </c>
      <c r="D35" t="s">
        <v>3029</v>
      </c>
      <c r="E35" t="s">
        <v>3160</v>
      </c>
      <c r="F35">
        <v>114</v>
      </c>
      <c r="G35">
        <v>0</v>
      </c>
      <c r="H35">
        <v>0</v>
      </c>
      <c r="I35" t="s">
        <v>3161</v>
      </c>
      <c r="J35">
        <v>99</v>
      </c>
      <c r="K35">
        <v>1030</v>
      </c>
      <c r="L35">
        <v>43047</v>
      </c>
      <c r="M35">
        <v>21</v>
      </c>
      <c r="N35">
        <v>1453</v>
      </c>
      <c r="O35">
        <v>1453</v>
      </c>
      <c r="P35" t="s">
        <v>3032</v>
      </c>
      <c r="Q35" t="s">
        <v>3162</v>
      </c>
      <c r="R35" t="s">
        <v>3152</v>
      </c>
      <c r="S35" t="s">
        <v>3035</v>
      </c>
      <c r="T35" t="s">
        <v>3163</v>
      </c>
      <c r="U35" t="s">
        <v>2369</v>
      </c>
      <c r="V35" t="s">
        <v>1978</v>
      </c>
      <c r="W35" t="s">
        <v>1980</v>
      </c>
      <c r="X35" t="s">
        <v>2646</v>
      </c>
      <c r="Y35" t="s">
        <v>2647</v>
      </c>
      <c r="Z35" t="s">
        <v>3387</v>
      </c>
    </row>
    <row r="36" spans="1:26">
      <c r="A36">
        <v>717423</v>
      </c>
      <c r="B36">
        <v>35</v>
      </c>
      <c r="C36" t="s">
        <v>3164</v>
      </c>
      <c r="D36" t="s">
        <v>3029</v>
      </c>
      <c r="E36" t="s">
        <v>3165</v>
      </c>
      <c r="F36">
        <v>120</v>
      </c>
      <c r="G36">
        <v>0</v>
      </c>
      <c r="H36">
        <v>0</v>
      </c>
      <c r="I36" t="s">
        <v>3166</v>
      </c>
      <c r="J36">
        <v>99</v>
      </c>
      <c r="K36">
        <v>1028</v>
      </c>
      <c r="L36">
        <v>43229</v>
      </c>
      <c r="M36">
        <v>20</v>
      </c>
      <c r="N36">
        <v>1488</v>
      </c>
      <c r="O36">
        <v>1488</v>
      </c>
      <c r="P36" t="s">
        <v>3032</v>
      </c>
      <c r="Q36" t="s">
        <v>3162</v>
      </c>
      <c r="R36" t="s">
        <v>3152</v>
      </c>
      <c r="S36" t="s">
        <v>3167</v>
      </c>
      <c r="T36" t="s">
        <v>3163</v>
      </c>
      <c r="U36" t="s">
        <v>2369</v>
      </c>
      <c r="V36" t="s">
        <v>1978</v>
      </c>
      <c r="W36" t="s">
        <v>1980</v>
      </c>
      <c r="X36" t="s">
        <v>2646</v>
      </c>
      <c r="Y36" t="s">
        <v>2647</v>
      </c>
      <c r="Z36" t="s">
        <v>3387</v>
      </c>
    </row>
    <row r="37" spans="1:26">
      <c r="A37">
        <v>717423</v>
      </c>
      <c r="B37">
        <v>36</v>
      </c>
      <c r="C37" t="s">
        <v>3168</v>
      </c>
      <c r="D37" t="s">
        <v>3029</v>
      </c>
      <c r="E37" t="s">
        <v>3169</v>
      </c>
      <c r="F37">
        <v>122</v>
      </c>
      <c r="G37">
        <v>7</v>
      </c>
      <c r="H37">
        <v>13</v>
      </c>
      <c r="I37">
        <v>100</v>
      </c>
      <c r="J37">
        <v>99</v>
      </c>
      <c r="K37">
        <v>999</v>
      </c>
      <c r="L37">
        <v>43282</v>
      </c>
      <c r="M37">
        <v>1</v>
      </c>
      <c r="N37">
        <v>1542</v>
      </c>
      <c r="O37">
        <v>1541</v>
      </c>
      <c r="P37" t="s">
        <v>3032</v>
      </c>
      <c r="Q37" t="s">
        <v>3170</v>
      </c>
      <c r="R37" t="s">
        <v>3152</v>
      </c>
      <c r="S37" t="s">
        <v>3035</v>
      </c>
      <c r="T37" t="s">
        <v>3163</v>
      </c>
      <c r="U37" t="s">
        <v>2369</v>
      </c>
      <c r="V37" t="s">
        <v>1978</v>
      </c>
      <c r="W37" t="s">
        <v>1980</v>
      </c>
      <c r="X37" t="s">
        <v>2646</v>
      </c>
      <c r="Y37" t="s">
        <v>2647</v>
      </c>
      <c r="Z37" t="s">
        <v>3387</v>
      </c>
    </row>
    <row r="38" spans="1:26">
      <c r="A38">
        <v>717423</v>
      </c>
      <c r="B38">
        <v>37</v>
      </c>
      <c r="C38" t="s">
        <v>3171</v>
      </c>
      <c r="D38" t="s">
        <v>3029</v>
      </c>
      <c r="E38" t="s">
        <v>3172</v>
      </c>
      <c r="F38">
        <v>113</v>
      </c>
      <c r="G38">
        <v>0</v>
      </c>
      <c r="H38">
        <v>0</v>
      </c>
      <c r="I38" t="s">
        <v>3173</v>
      </c>
      <c r="J38">
        <v>99</v>
      </c>
      <c r="K38">
        <v>1008</v>
      </c>
      <c r="L38">
        <v>43006</v>
      </c>
      <c r="M38">
        <v>9</v>
      </c>
      <c r="N38">
        <v>1450</v>
      </c>
      <c r="O38">
        <v>1450</v>
      </c>
      <c r="P38" t="s">
        <v>3032</v>
      </c>
      <c r="Q38" t="s">
        <v>3170</v>
      </c>
      <c r="R38" t="s">
        <v>3152</v>
      </c>
      <c r="S38" t="s">
        <v>3174</v>
      </c>
      <c r="T38" t="s">
        <v>3163</v>
      </c>
      <c r="U38" t="s">
        <v>2369</v>
      </c>
      <c r="V38" t="s">
        <v>1978</v>
      </c>
      <c r="W38" t="s">
        <v>1980</v>
      </c>
      <c r="X38" t="s">
        <v>2646</v>
      </c>
      <c r="Y38" t="s">
        <v>2647</v>
      </c>
      <c r="Z38" t="s">
        <v>3387</v>
      </c>
    </row>
    <row r="39" spans="1:26">
      <c r="A39">
        <v>717423</v>
      </c>
      <c r="B39">
        <v>38</v>
      </c>
      <c r="C39" t="s">
        <v>3175</v>
      </c>
      <c r="D39" t="s">
        <v>3029</v>
      </c>
      <c r="E39" t="s">
        <v>3176</v>
      </c>
      <c r="F39">
        <v>112</v>
      </c>
      <c r="G39">
        <v>0</v>
      </c>
      <c r="H39">
        <v>0</v>
      </c>
      <c r="I39" t="s">
        <v>3177</v>
      </c>
      <c r="J39">
        <v>98</v>
      </c>
      <c r="K39">
        <v>1059</v>
      </c>
      <c r="L39">
        <v>43159</v>
      </c>
      <c r="M39">
        <v>35</v>
      </c>
      <c r="N39">
        <v>1431</v>
      </c>
      <c r="O39">
        <v>1431</v>
      </c>
      <c r="P39" t="s">
        <v>3032</v>
      </c>
      <c r="Q39" t="s">
        <v>3040</v>
      </c>
      <c r="R39" t="s">
        <v>3178</v>
      </c>
      <c r="S39" t="s">
        <v>3035</v>
      </c>
      <c r="T39" t="s">
        <v>3179</v>
      </c>
      <c r="U39" t="s">
        <v>2369</v>
      </c>
      <c r="V39" t="s">
        <v>1978</v>
      </c>
      <c r="W39" t="s">
        <v>1980</v>
      </c>
      <c r="X39" t="s">
        <v>2857</v>
      </c>
      <c r="Y39" t="s">
        <v>2858</v>
      </c>
      <c r="Z39" t="s">
        <v>2856</v>
      </c>
    </row>
    <row r="40" spans="1:26">
      <c r="A40">
        <v>717423</v>
      </c>
      <c r="B40">
        <v>39</v>
      </c>
      <c r="C40" t="s">
        <v>3180</v>
      </c>
      <c r="D40" t="s">
        <v>3029</v>
      </c>
      <c r="E40" t="s">
        <v>3181</v>
      </c>
      <c r="F40">
        <v>115</v>
      </c>
      <c r="G40">
        <v>0</v>
      </c>
      <c r="H40">
        <v>0</v>
      </c>
      <c r="I40">
        <v>100</v>
      </c>
      <c r="J40">
        <v>99</v>
      </c>
      <c r="K40">
        <v>1080</v>
      </c>
      <c r="L40">
        <v>43235</v>
      </c>
      <c r="M40">
        <v>44</v>
      </c>
      <c r="N40">
        <v>1461</v>
      </c>
      <c r="O40">
        <v>1461</v>
      </c>
      <c r="P40" t="s">
        <v>3032</v>
      </c>
      <c r="Q40" t="s">
        <v>3040</v>
      </c>
      <c r="R40" t="s">
        <v>3178</v>
      </c>
      <c r="S40" t="s">
        <v>3182</v>
      </c>
      <c r="T40" t="s">
        <v>3179</v>
      </c>
      <c r="U40" t="s">
        <v>2369</v>
      </c>
      <c r="V40" t="s">
        <v>1978</v>
      </c>
      <c r="W40" t="s">
        <v>1980</v>
      </c>
      <c r="X40" t="s">
        <v>2857</v>
      </c>
      <c r="Y40" t="s">
        <v>2858</v>
      </c>
      <c r="Z40" t="s">
        <v>2856</v>
      </c>
    </row>
    <row r="41" spans="1:26">
      <c r="A41">
        <v>717423</v>
      </c>
      <c r="B41">
        <v>40</v>
      </c>
      <c r="C41" t="s">
        <v>3183</v>
      </c>
      <c r="D41" t="s">
        <v>3029</v>
      </c>
      <c r="E41" t="s">
        <v>3184</v>
      </c>
      <c r="F41">
        <v>117</v>
      </c>
      <c r="G41">
        <v>0</v>
      </c>
      <c r="H41">
        <v>0</v>
      </c>
      <c r="I41">
        <v>100</v>
      </c>
      <c r="J41">
        <v>99</v>
      </c>
      <c r="K41">
        <v>1055</v>
      </c>
      <c r="L41">
        <v>43235</v>
      </c>
      <c r="M41">
        <v>33</v>
      </c>
      <c r="N41">
        <v>1472</v>
      </c>
      <c r="O41">
        <v>1472</v>
      </c>
      <c r="P41" t="s">
        <v>3032</v>
      </c>
      <c r="Q41" t="s">
        <v>3040</v>
      </c>
      <c r="R41" t="s">
        <v>3185</v>
      </c>
      <c r="S41" t="s">
        <v>3182</v>
      </c>
      <c r="T41" t="s">
        <v>3179</v>
      </c>
      <c r="U41" t="s">
        <v>2369</v>
      </c>
      <c r="V41" t="s">
        <v>1978</v>
      </c>
      <c r="W41" t="s">
        <v>1980</v>
      </c>
      <c r="X41" t="s">
        <v>2857</v>
      </c>
      <c r="Y41" t="s">
        <v>2858</v>
      </c>
      <c r="Z41" t="s">
        <v>2856</v>
      </c>
    </row>
    <row r="42" spans="1:26">
      <c r="A42">
        <v>717423</v>
      </c>
      <c r="B42">
        <v>41</v>
      </c>
      <c r="C42" t="s">
        <v>3186</v>
      </c>
      <c r="D42" t="s">
        <v>3029</v>
      </c>
      <c r="E42" t="s">
        <v>3187</v>
      </c>
      <c r="F42">
        <v>120</v>
      </c>
      <c r="G42">
        <v>0</v>
      </c>
      <c r="H42">
        <v>0</v>
      </c>
      <c r="I42">
        <v>100</v>
      </c>
      <c r="J42">
        <v>99</v>
      </c>
      <c r="K42">
        <v>1006</v>
      </c>
      <c r="L42">
        <v>43115</v>
      </c>
      <c r="M42">
        <v>7</v>
      </c>
      <c r="N42">
        <v>1478</v>
      </c>
      <c r="O42">
        <v>1478</v>
      </c>
      <c r="P42" t="s">
        <v>3032</v>
      </c>
      <c r="Q42" t="s">
        <v>3040</v>
      </c>
      <c r="R42" t="s">
        <v>3178</v>
      </c>
      <c r="S42" t="s">
        <v>3182</v>
      </c>
      <c r="T42" t="s">
        <v>3179</v>
      </c>
      <c r="U42" t="s">
        <v>2369</v>
      </c>
      <c r="V42" t="s">
        <v>1978</v>
      </c>
      <c r="W42" t="s">
        <v>1980</v>
      </c>
      <c r="X42" t="s">
        <v>2857</v>
      </c>
      <c r="Y42" t="s">
        <v>2858</v>
      </c>
      <c r="Z42" t="s">
        <v>2856</v>
      </c>
    </row>
    <row r="43" spans="1:26">
      <c r="A43">
        <v>717423</v>
      </c>
      <c r="B43">
        <v>42</v>
      </c>
      <c r="C43" t="s">
        <v>3188</v>
      </c>
      <c r="D43" t="s">
        <v>3029</v>
      </c>
      <c r="E43" t="s">
        <v>3189</v>
      </c>
      <c r="F43">
        <v>121</v>
      </c>
      <c r="G43">
        <v>1</v>
      </c>
      <c r="H43">
        <v>13</v>
      </c>
      <c r="I43">
        <v>100</v>
      </c>
      <c r="J43">
        <v>99</v>
      </c>
      <c r="K43">
        <v>1005</v>
      </c>
      <c r="L43">
        <v>43282</v>
      </c>
      <c r="M43">
        <v>6</v>
      </c>
      <c r="N43">
        <v>1520</v>
      </c>
      <c r="O43">
        <v>1519</v>
      </c>
      <c r="P43" t="s">
        <v>3032</v>
      </c>
      <c r="Q43" t="s">
        <v>3040</v>
      </c>
      <c r="R43" t="s">
        <v>3190</v>
      </c>
      <c r="S43" t="s">
        <v>3191</v>
      </c>
      <c r="T43" t="s">
        <v>3192</v>
      </c>
      <c r="U43" t="s">
        <v>2369</v>
      </c>
      <c r="V43" t="s">
        <v>1978</v>
      </c>
      <c r="W43" t="s">
        <v>1980</v>
      </c>
      <c r="X43" t="s">
        <v>3388</v>
      </c>
      <c r="Y43" t="s">
        <v>3389</v>
      </c>
      <c r="Z43" t="s">
        <v>2859</v>
      </c>
    </row>
    <row r="44" spans="1:26">
      <c r="A44">
        <v>717423</v>
      </c>
      <c r="B44">
        <v>43</v>
      </c>
      <c r="C44" t="s">
        <v>3193</v>
      </c>
      <c r="D44" t="s">
        <v>3029</v>
      </c>
      <c r="E44" t="s">
        <v>3194</v>
      </c>
      <c r="F44">
        <v>120</v>
      </c>
      <c r="G44">
        <v>0</v>
      </c>
      <c r="H44">
        <v>0</v>
      </c>
      <c r="I44">
        <v>100</v>
      </c>
      <c r="J44">
        <v>99</v>
      </c>
      <c r="K44">
        <v>1019</v>
      </c>
      <c r="L44">
        <v>43229</v>
      </c>
      <c r="M44">
        <v>15</v>
      </c>
      <c r="N44">
        <v>1477</v>
      </c>
      <c r="O44">
        <v>1477</v>
      </c>
      <c r="P44" t="s">
        <v>3032</v>
      </c>
      <c r="Q44" t="s">
        <v>3035</v>
      </c>
      <c r="R44" t="s">
        <v>3190</v>
      </c>
      <c r="S44" t="s">
        <v>3191</v>
      </c>
      <c r="T44" t="s">
        <v>3192</v>
      </c>
      <c r="U44" t="s">
        <v>2369</v>
      </c>
      <c r="V44" t="s">
        <v>1978</v>
      </c>
      <c r="W44" t="s">
        <v>1980</v>
      </c>
      <c r="X44" t="s">
        <v>3388</v>
      </c>
      <c r="Y44" t="s">
        <v>3389</v>
      </c>
      <c r="Z44" t="s">
        <v>2859</v>
      </c>
    </row>
    <row r="45" spans="1:26">
      <c r="A45">
        <v>717423</v>
      </c>
      <c r="B45">
        <v>44</v>
      </c>
      <c r="C45" t="s">
        <v>3195</v>
      </c>
      <c r="D45" t="s">
        <v>3029</v>
      </c>
      <c r="E45" t="s">
        <v>3196</v>
      </c>
      <c r="F45">
        <v>123</v>
      </c>
      <c r="G45">
        <v>0</v>
      </c>
      <c r="H45">
        <v>11</v>
      </c>
      <c r="I45" t="s">
        <v>3197</v>
      </c>
      <c r="J45">
        <v>99</v>
      </c>
      <c r="K45">
        <v>1013</v>
      </c>
      <c r="L45">
        <v>43280</v>
      </c>
      <c r="M45">
        <v>13</v>
      </c>
      <c r="N45">
        <v>1524</v>
      </c>
      <c r="O45">
        <v>1524</v>
      </c>
      <c r="P45" t="s">
        <v>3032</v>
      </c>
      <c r="Q45" t="s">
        <v>3035</v>
      </c>
      <c r="R45" t="s">
        <v>3198</v>
      </c>
      <c r="S45" t="s">
        <v>3199</v>
      </c>
      <c r="T45" t="s">
        <v>3200</v>
      </c>
      <c r="U45" t="s">
        <v>2369</v>
      </c>
      <c r="V45" t="s">
        <v>1978</v>
      </c>
      <c r="W45" t="s">
        <v>1980</v>
      </c>
      <c r="X45" t="s">
        <v>2531</v>
      </c>
      <c r="Y45" t="s">
        <v>3390</v>
      </c>
      <c r="Z45" t="s">
        <v>2577</v>
      </c>
    </row>
    <row r="46" spans="1:26">
      <c r="A46">
        <v>717423</v>
      </c>
      <c r="B46">
        <v>45</v>
      </c>
      <c r="C46" t="s">
        <v>3201</v>
      </c>
      <c r="D46" t="s">
        <v>3029</v>
      </c>
      <c r="E46" t="s">
        <v>3202</v>
      </c>
      <c r="F46">
        <v>118</v>
      </c>
      <c r="G46">
        <v>0</v>
      </c>
      <c r="H46">
        <v>0</v>
      </c>
      <c r="I46" t="s">
        <v>3203</v>
      </c>
      <c r="J46">
        <v>99</v>
      </c>
      <c r="K46">
        <v>1070</v>
      </c>
      <c r="L46">
        <v>43247</v>
      </c>
      <c r="M46">
        <v>40</v>
      </c>
      <c r="N46">
        <v>1476</v>
      </c>
      <c r="O46">
        <v>1476</v>
      </c>
      <c r="P46" t="s">
        <v>3032</v>
      </c>
      <c r="Q46" t="s">
        <v>3035</v>
      </c>
      <c r="R46" t="s">
        <v>3198</v>
      </c>
      <c r="S46" t="s">
        <v>3199</v>
      </c>
      <c r="T46" t="s">
        <v>3200</v>
      </c>
      <c r="U46" t="s">
        <v>2369</v>
      </c>
      <c r="V46" t="s">
        <v>1978</v>
      </c>
      <c r="W46" t="s">
        <v>1980</v>
      </c>
      <c r="X46" t="s">
        <v>2531</v>
      </c>
      <c r="Y46" t="s">
        <v>3390</v>
      </c>
      <c r="Z46" t="s">
        <v>2577</v>
      </c>
    </row>
    <row r="47" spans="1:26">
      <c r="A47">
        <v>717423</v>
      </c>
      <c r="B47">
        <v>46</v>
      </c>
      <c r="C47" t="s">
        <v>3204</v>
      </c>
      <c r="D47" t="s">
        <v>3029</v>
      </c>
      <c r="E47" t="s">
        <v>3189</v>
      </c>
      <c r="F47">
        <v>119</v>
      </c>
      <c r="G47">
        <v>0</v>
      </c>
      <c r="H47">
        <v>0</v>
      </c>
      <c r="I47" t="s">
        <v>3205</v>
      </c>
      <c r="J47">
        <v>99</v>
      </c>
      <c r="K47">
        <v>1041</v>
      </c>
      <c r="L47">
        <v>43255</v>
      </c>
      <c r="M47">
        <v>26</v>
      </c>
      <c r="N47">
        <v>1497</v>
      </c>
      <c r="O47">
        <v>1497</v>
      </c>
      <c r="P47" t="s">
        <v>3032</v>
      </c>
      <c r="Q47" t="s">
        <v>3040</v>
      </c>
      <c r="R47" t="s">
        <v>3206</v>
      </c>
      <c r="S47" t="s">
        <v>3207</v>
      </c>
      <c r="T47" t="s">
        <v>3208</v>
      </c>
      <c r="U47" t="s">
        <v>2369</v>
      </c>
      <c r="V47" t="s">
        <v>1978</v>
      </c>
      <c r="W47" t="s">
        <v>1980</v>
      </c>
      <c r="X47" t="s">
        <v>2531</v>
      </c>
      <c r="Y47" t="s">
        <v>2576</v>
      </c>
      <c r="Z47" t="s">
        <v>2700</v>
      </c>
    </row>
    <row r="48" spans="1:26">
      <c r="A48">
        <v>717423</v>
      </c>
      <c r="B48">
        <v>47</v>
      </c>
      <c r="C48" t="s">
        <v>3209</v>
      </c>
      <c r="D48" t="s">
        <v>3029</v>
      </c>
      <c r="E48" t="s">
        <v>3210</v>
      </c>
      <c r="F48">
        <v>120</v>
      </c>
      <c r="G48">
        <v>0</v>
      </c>
      <c r="H48">
        <v>0</v>
      </c>
      <c r="I48" t="s">
        <v>3211</v>
      </c>
      <c r="J48">
        <v>99</v>
      </c>
      <c r="K48">
        <v>1006</v>
      </c>
      <c r="L48">
        <v>43243</v>
      </c>
      <c r="M48">
        <v>7</v>
      </c>
      <c r="N48">
        <v>1498</v>
      </c>
      <c r="O48">
        <v>1498</v>
      </c>
      <c r="P48" t="s">
        <v>3032</v>
      </c>
      <c r="Q48" t="s">
        <v>3033</v>
      </c>
      <c r="R48" t="s">
        <v>3034</v>
      </c>
      <c r="S48" t="s">
        <v>3035</v>
      </c>
      <c r="T48" t="s">
        <v>3036</v>
      </c>
      <c r="U48" t="s">
        <v>2369</v>
      </c>
      <c r="V48" t="s">
        <v>1978</v>
      </c>
      <c r="W48" t="s">
        <v>1980</v>
      </c>
      <c r="X48" t="s">
        <v>3380</v>
      </c>
      <c r="Y48" t="s">
        <v>3381</v>
      </c>
      <c r="Z48" t="s">
        <v>3382</v>
      </c>
    </row>
    <row r="49" spans="1:26">
      <c r="A49">
        <v>717423</v>
      </c>
      <c r="B49">
        <v>48</v>
      </c>
      <c r="C49" t="s">
        <v>3212</v>
      </c>
      <c r="D49" t="s">
        <v>3029</v>
      </c>
      <c r="E49" t="s">
        <v>3030</v>
      </c>
      <c r="F49">
        <v>121</v>
      </c>
      <c r="G49">
        <v>0</v>
      </c>
      <c r="H49">
        <v>0</v>
      </c>
      <c r="I49" t="s">
        <v>3031</v>
      </c>
      <c r="J49">
        <v>99</v>
      </c>
      <c r="K49">
        <v>1006</v>
      </c>
      <c r="L49">
        <v>43243</v>
      </c>
      <c r="M49">
        <v>7</v>
      </c>
      <c r="N49">
        <v>1498</v>
      </c>
      <c r="O49">
        <v>1498</v>
      </c>
      <c r="P49" t="s">
        <v>3032</v>
      </c>
      <c r="Q49" t="s">
        <v>3033</v>
      </c>
      <c r="R49" t="s">
        <v>3034</v>
      </c>
      <c r="S49" t="s">
        <v>3035</v>
      </c>
      <c r="T49" t="s">
        <v>3036</v>
      </c>
      <c r="U49" t="s">
        <v>2369</v>
      </c>
      <c r="V49" t="s">
        <v>1978</v>
      </c>
      <c r="W49" t="s">
        <v>1980</v>
      </c>
      <c r="X49" t="s">
        <v>3380</v>
      </c>
      <c r="Y49" t="s">
        <v>3381</v>
      </c>
      <c r="Z49" t="s">
        <v>3382</v>
      </c>
    </row>
    <row r="50" spans="1:26">
      <c r="A50">
        <v>717423</v>
      </c>
      <c r="B50">
        <v>49</v>
      </c>
      <c r="C50" t="s">
        <v>2367</v>
      </c>
      <c r="D50" t="s">
        <v>3029</v>
      </c>
      <c r="E50" t="s">
        <v>3058</v>
      </c>
      <c r="F50">
        <v>121</v>
      </c>
      <c r="G50">
        <v>0</v>
      </c>
      <c r="H50">
        <v>0</v>
      </c>
      <c r="I50">
        <v>100</v>
      </c>
      <c r="J50">
        <v>99</v>
      </c>
      <c r="K50">
        <v>1043</v>
      </c>
      <c r="L50">
        <v>43115</v>
      </c>
      <c r="M50">
        <v>28</v>
      </c>
      <c r="N50">
        <v>1461</v>
      </c>
      <c r="O50">
        <v>1461</v>
      </c>
      <c r="P50" t="s">
        <v>3032</v>
      </c>
      <c r="Q50" t="s">
        <v>3045</v>
      </c>
      <c r="R50" t="s">
        <v>3055</v>
      </c>
      <c r="S50" t="s">
        <v>3056</v>
      </c>
      <c r="T50" t="s">
        <v>3048</v>
      </c>
      <c r="U50" t="s">
        <v>2369</v>
      </c>
      <c r="V50" t="s">
        <v>1978</v>
      </c>
      <c r="W50" t="s">
        <v>1980</v>
      </c>
      <c r="X50" t="s">
        <v>3384</v>
      </c>
      <c r="Y50" t="s">
        <v>3385</v>
      </c>
    </row>
    <row r="51" spans="1:26">
      <c r="A51">
        <v>717423</v>
      </c>
      <c r="B51">
        <v>50</v>
      </c>
      <c r="C51" t="s">
        <v>2366</v>
      </c>
      <c r="D51" t="s">
        <v>3029</v>
      </c>
      <c r="E51" t="s">
        <v>3050</v>
      </c>
      <c r="F51">
        <v>122</v>
      </c>
      <c r="G51">
        <v>0</v>
      </c>
      <c r="H51">
        <v>8</v>
      </c>
      <c r="I51" t="s">
        <v>3051</v>
      </c>
      <c r="J51">
        <v>99</v>
      </c>
      <c r="K51">
        <v>1006</v>
      </c>
      <c r="L51">
        <v>43277</v>
      </c>
      <c r="M51">
        <v>7</v>
      </c>
      <c r="N51">
        <v>1524</v>
      </c>
      <c r="O51">
        <v>1524</v>
      </c>
      <c r="P51" t="s">
        <v>3032</v>
      </c>
      <c r="Q51" t="s">
        <v>3045</v>
      </c>
      <c r="R51" t="s">
        <v>3046</v>
      </c>
      <c r="S51" t="s">
        <v>3035</v>
      </c>
      <c r="T51" t="s">
        <v>3048</v>
      </c>
      <c r="U51" t="s">
        <v>2369</v>
      </c>
      <c r="V51" t="s">
        <v>1978</v>
      </c>
      <c r="W51" t="s">
        <v>1980</v>
      </c>
      <c r="X51" t="s">
        <v>3383</v>
      </c>
      <c r="Y51" t="s">
        <v>2379</v>
      </c>
    </row>
    <row r="52" spans="1:26">
      <c r="A52">
        <v>717423</v>
      </c>
      <c r="B52">
        <v>51</v>
      </c>
      <c r="C52" t="s">
        <v>2365</v>
      </c>
      <c r="D52" t="s">
        <v>3029</v>
      </c>
      <c r="E52" t="s">
        <v>3213</v>
      </c>
      <c r="F52">
        <v>123</v>
      </c>
      <c r="G52">
        <v>0</v>
      </c>
      <c r="H52">
        <v>0</v>
      </c>
      <c r="I52" t="s">
        <v>3214</v>
      </c>
      <c r="J52">
        <v>99</v>
      </c>
      <c r="K52">
        <v>1006</v>
      </c>
      <c r="L52">
        <v>43269</v>
      </c>
      <c r="M52">
        <v>7</v>
      </c>
      <c r="N52">
        <v>1516</v>
      </c>
      <c r="O52">
        <v>1516</v>
      </c>
      <c r="P52" t="s">
        <v>3032</v>
      </c>
      <c r="Q52" t="s">
        <v>3215</v>
      </c>
      <c r="R52" t="s">
        <v>3216</v>
      </c>
      <c r="S52" t="s">
        <v>3215</v>
      </c>
      <c r="T52" t="s">
        <v>3217</v>
      </c>
      <c r="U52" t="s">
        <v>2369</v>
      </c>
      <c r="V52" t="s">
        <v>1978</v>
      </c>
      <c r="W52" t="s">
        <v>1980</v>
      </c>
      <c r="X52" t="s">
        <v>3383</v>
      </c>
      <c r="Y52" t="s">
        <v>2379</v>
      </c>
      <c r="Z52" t="s">
        <v>2860</v>
      </c>
    </row>
    <row r="53" spans="1:26">
      <c r="A53">
        <v>717423</v>
      </c>
      <c r="B53">
        <v>52</v>
      </c>
      <c r="C53" t="s">
        <v>2364</v>
      </c>
      <c r="D53" t="s">
        <v>3029</v>
      </c>
      <c r="E53" t="s">
        <v>3213</v>
      </c>
      <c r="F53">
        <v>123</v>
      </c>
      <c r="G53">
        <v>0</v>
      </c>
      <c r="H53">
        <v>0</v>
      </c>
      <c r="I53" t="s">
        <v>3214</v>
      </c>
      <c r="J53">
        <v>99</v>
      </c>
      <c r="K53">
        <v>1006</v>
      </c>
      <c r="L53">
        <v>43269</v>
      </c>
      <c r="M53">
        <v>7</v>
      </c>
      <c r="N53">
        <v>1516</v>
      </c>
      <c r="O53">
        <v>1516</v>
      </c>
      <c r="P53" t="s">
        <v>3032</v>
      </c>
      <c r="Q53" t="s">
        <v>3215</v>
      </c>
      <c r="R53" t="s">
        <v>3216</v>
      </c>
      <c r="S53" t="s">
        <v>3215</v>
      </c>
      <c r="T53" t="s">
        <v>3217</v>
      </c>
      <c r="U53" t="s">
        <v>2369</v>
      </c>
      <c r="V53" t="s">
        <v>1978</v>
      </c>
      <c r="W53" t="s">
        <v>1980</v>
      </c>
      <c r="X53" t="s">
        <v>3383</v>
      </c>
      <c r="Y53" t="s">
        <v>2379</v>
      </c>
      <c r="Z53" t="s">
        <v>2860</v>
      </c>
    </row>
    <row r="54" spans="1:26">
      <c r="A54">
        <v>717423</v>
      </c>
      <c r="B54">
        <v>53</v>
      </c>
      <c r="C54" t="s">
        <v>2362</v>
      </c>
      <c r="D54" t="s">
        <v>3029</v>
      </c>
      <c r="E54" t="s">
        <v>3218</v>
      </c>
      <c r="F54">
        <v>123</v>
      </c>
      <c r="G54">
        <v>0</v>
      </c>
      <c r="H54">
        <v>0</v>
      </c>
      <c r="I54" t="s">
        <v>3219</v>
      </c>
      <c r="J54">
        <v>99</v>
      </c>
      <c r="K54">
        <v>1006</v>
      </c>
      <c r="L54">
        <v>43269</v>
      </c>
      <c r="M54">
        <v>7</v>
      </c>
      <c r="N54">
        <v>1520</v>
      </c>
      <c r="O54">
        <v>1520</v>
      </c>
      <c r="P54" t="s">
        <v>3032</v>
      </c>
      <c r="Q54" t="s">
        <v>3220</v>
      </c>
      <c r="R54" t="s">
        <v>3221</v>
      </c>
      <c r="S54" t="s">
        <v>3035</v>
      </c>
      <c r="T54" t="s">
        <v>3222</v>
      </c>
      <c r="U54" t="s">
        <v>2369</v>
      </c>
      <c r="V54" t="s">
        <v>1978</v>
      </c>
      <c r="W54" t="s">
        <v>1980</v>
      </c>
      <c r="X54" t="s">
        <v>3383</v>
      </c>
      <c r="Y54" t="s">
        <v>2379</v>
      </c>
      <c r="Z54" t="s">
        <v>2861</v>
      </c>
    </row>
    <row r="55" spans="1:26">
      <c r="A55">
        <v>717423</v>
      </c>
      <c r="B55">
        <v>54</v>
      </c>
      <c r="C55" t="s">
        <v>2360</v>
      </c>
      <c r="D55" t="s">
        <v>3029</v>
      </c>
      <c r="E55">
        <v>0</v>
      </c>
      <c r="F55">
        <v>121</v>
      </c>
      <c r="G55">
        <v>0</v>
      </c>
      <c r="H55">
        <v>0</v>
      </c>
      <c r="I55">
        <v>100</v>
      </c>
      <c r="J55">
        <v>100</v>
      </c>
      <c r="K55">
        <v>1007</v>
      </c>
      <c r="L55">
        <v>43184</v>
      </c>
      <c r="M55">
        <v>8</v>
      </c>
      <c r="N55">
        <v>1491</v>
      </c>
      <c r="O55">
        <v>1491</v>
      </c>
      <c r="P55" t="s">
        <v>3032</v>
      </c>
      <c r="Q55" t="s">
        <v>3223</v>
      </c>
      <c r="R55" t="s">
        <v>3224</v>
      </c>
      <c r="S55" t="s">
        <v>3223</v>
      </c>
      <c r="T55" t="s">
        <v>3225</v>
      </c>
      <c r="U55" t="s">
        <v>2369</v>
      </c>
      <c r="V55" t="s">
        <v>1978</v>
      </c>
      <c r="W55" t="s">
        <v>1980</v>
      </c>
      <c r="X55" t="s">
        <v>3391</v>
      </c>
      <c r="Y55" t="s">
        <v>3392</v>
      </c>
      <c r="Z55" t="s">
        <v>2862</v>
      </c>
    </row>
    <row r="56" spans="1:26">
      <c r="A56">
        <v>717423</v>
      </c>
      <c r="B56">
        <v>55</v>
      </c>
      <c r="C56" t="s">
        <v>2359</v>
      </c>
      <c r="D56" t="s">
        <v>3029</v>
      </c>
      <c r="E56">
        <v>0</v>
      </c>
      <c r="F56">
        <v>121</v>
      </c>
      <c r="G56">
        <v>0</v>
      </c>
      <c r="H56">
        <v>0</v>
      </c>
      <c r="I56">
        <v>100</v>
      </c>
      <c r="J56">
        <v>100</v>
      </c>
      <c r="K56">
        <v>1007</v>
      </c>
      <c r="L56">
        <v>43184</v>
      </c>
      <c r="M56">
        <v>8</v>
      </c>
      <c r="N56">
        <v>1491</v>
      </c>
      <c r="O56">
        <v>1491</v>
      </c>
      <c r="P56" t="s">
        <v>3032</v>
      </c>
      <c r="Q56" t="s">
        <v>3223</v>
      </c>
      <c r="R56" t="s">
        <v>3224</v>
      </c>
      <c r="S56" t="s">
        <v>3223</v>
      </c>
      <c r="T56" t="s">
        <v>3225</v>
      </c>
      <c r="U56" t="s">
        <v>2369</v>
      </c>
      <c r="V56" t="s">
        <v>1978</v>
      </c>
      <c r="W56" t="s">
        <v>1980</v>
      </c>
      <c r="X56" t="s">
        <v>3391</v>
      </c>
      <c r="Y56" t="s">
        <v>3392</v>
      </c>
      <c r="Z56" t="s">
        <v>2862</v>
      </c>
    </row>
    <row r="57" spans="1:26">
      <c r="A57">
        <v>717423</v>
      </c>
      <c r="B57">
        <v>56</v>
      </c>
      <c r="C57" t="s">
        <v>2357</v>
      </c>
      <c r="D57" t="s">
        <v>3029</v>
      </c>
      <c r="E57" t="s">
        <v>3226</v>
      </c>
      <c r="F57">
        <v>124</v>
      </c>
      <c r="G57">
        <v>0</v>
      </c>
      <c r="H57">
        <v>13</v>
      </c>
      <c r="I57" t="s">
        <v>3227</v>
      </c>
      <c r="J57">
        <v>99</v>
      </c>
      <c r="K57">
        <v>1006</v>
      </c>
      <c r="L57">
        <v>43282</v>
      </c>
      <c r="M57">
        <v>7</v>
      </c>
      <c r="N57">
        <v>1538</v>
      </c>
      <c r="O57">
        <v>1537</v>
      </c>
      <c r="P57" t="s">
        <v>3032</v>
      </c>
      <c r="Q57" t="s">
        <v>3061</v>
      </c>
      <c r="R57" t="s">
        <v>3228</v>
      </c>
      <c r="S57" t="s">
        <v>3229</v>
      </c>
      <c r="T57" t="s">
        <v>3230</v>
      </c>
      <c r="U57" t="s">
        <v>2369</v>
      </c>
      <c r="V57" t="s">
        <v>1978</v>
      </c>
      <c r="W57" t="s">
        <v>1980</v>
      </c>
      <c r="X57" t="s">
        <v>3384</v>
      </c>
      <c r="Y57" t="s">
        <v>3385</v>
      </c>
      <c r="Z57" t="s">
        <v>2863</v>
      </c>
    </row>
    <row r="58" spans="1:26">
      <c r="A58">
        <v>717423</v>
      </c>
      <c r="B58">
        <v>57</v>
      </c>
      <c r="C58" t="s">
        <v>2355</v>
      </c>
      <c r="D58" t="s">
        <v>3029</v>
      </c>
      <c r="E58" t="s">
        <v>3226</v>
      </c>
      <c r="F58">
        <v>124</v>
      </c>
      <c r="G58">
        <v>0</v>
      </c>
      <c r="H58">
        <v>13</v>
      </c>
      <c r="I58">
        <v>100</v>
      </c>
      <c r="J58">
        <v>99</v>
      </c>
      <c r="K58">
        <v>1006</v>
      </c>
      <c r="L58">
        <v>43282</v>
      </c>
      <c r="M58">
        <v>7</v>
      </c>
      <c r="N58">
        <v>1538</v>
      </c>
      <c r="O58">
        <v>1537</v>
      </c>
      <c r="P58" t="s">
        <v>3032</v>
      </c>
      <c r="Q58" t="s">
        <v>3061</v>
      </c>
      <c r="R58" t="s">
        <v>3228</v>
      </c>
      <c r="S58" t="s">
        <v>3229</v>
      </c>
      <c r="T58" t="s">
        <v>3230</v>
      </c>
      <c r="U58" t="s">
        <v>2369</v>
      </c>
      <c r="V58" t="s">
        <v>1978</v>
      </c>
      <c r="W58" t="s">
        <v>1980</v>
      </c>
      <c r="X58" t="s">
        <v>3384</v>
      </c>
      <c r="Y58" t="s">
        <v>3385</v>
      </c>
      <c r="Z58" t="s">
        <v>2863</v>
      </c>
    </row>
    <row r="59" spans="1:26">
      <c r="A59">
        <v>717423</v>
      </c>
      <c r="B59">
        <v>58</v>
      </c>
      <c r="C59" t="s">
        <v>2353</v>
      </c>
      <c r="D59" t="s">
        <v>3029</v>
      </c>
      <c r="E59" t="s">
        <v>3231</v>
      </c>
      <c r="F59">
        <v>123</v>
      </c>
      <c r="G59">
        <v>0</v>
      </c>
      <c r="H59">
        <v>8</v>
      </c>
      <c r="I59" t="s">
        <v>3232</v>
      </c>
      <c r="J59">
        <v>99</v>
      </c>
      <c r="K59">
        <v>1006</v>
      </c>
      <c r="L59">
        <v>43277</v>
      </c>
      <c r="M59">
        <v>7</v>
      </c>
      <c r="N59">
        <v>1533</v>
      </c>
      <c r="O59">
        <v>1533</v>
      </c>
      <c r="P59" t="s">
        <v>3032</v>
      </c>
      <c r="Q59" t="s">
        <v>3223</v>
      </c>
      <c r="R59" t="s">
        <v>3224</v>
      </c>
      <c r="S59" t="s">
        <v>3035</v>
      </c>
      <c r="T59" t="s">
        <v>3225</v>
      </c>
      <c r="U59" t="s">
        <v>2369</v>
      </c>
      <c r="V59" t="s">
        <v>1978</v>
      </c>
      <c r="W59" t="s">
        <v>1980</v>
      </c>
      <c r="X59" t="s">
        <v>3391</v>
      </c>
      <c r="Y59" t="s">
        <v>3392</v>
      </c>
      <c r="Z59" t="s">
        <v>2862</v>
      </c>
    </row>
    <row r="60" spans="1:26">
      <c r="A60">
        <v>717423</v>
      </c>
      <c r="B60">
        <v>59</v>
      </c>
      <c r="C60" t="s">
        <v>2352</v>
      </c>
      <c r="D60" t="s">
        <v>3029</v>
      </c>
      <c r="E60" t="s">
        <v>3231</v>
      </c>
      <c r="F60">
        <v>123</v>
      </c>
      <c r="G60">
        <v>0</v>
      </c>
      <c r="H60">
        <v>8</v>
      </c>
      <c r="I60" t="s">
        <v>3232</v>
      </c>
      <c r="J60">
        <v>99</v>
      </c>
      <c r="K60">
        <v>1006</v>
      </c>
      <c r="L60">
        <v>43277</v>
      </c>
      <c r="M60">
        <v>7</v>
      </c>
      <c r="N60">
        <v>1533</v>
      </c>
      <c r="O60">
        <v>1533</v>
      </c>
      <c r="P60" t="s">
        <v>3032</v>
      </c>
      <c r="Q60" t="s">
        <v>3223</v>
      </c>
      <c r="R60" t="s">
        <v>3224</v>
      </c>
      <c r="S60" t="s">
        <v>3035</v>
      </c>
      <c r="T60" t="s">
        <v>3225</v>
      </c>
      <c r="U60" t="s">
        <v>2369</v>
      </c>
      <c r="V60" t="s">
        <v>1978</v>
      </c>
      <c r="W60" t="s">
        <v>1980</v>
      </c>
      <c r="X60" t="s">
        <v>3391</v>
      </c>
      <c r="Y60" t="s">
        <v>3392</v>
      </c>
      <c r="Z60" t="s">
        <v>2862</v>
      </c>
    </row>
    <row r="61" spans="1:26">
      <c r="A61">
        <v>717423</v>
      </c>
      <c r="B61">
        <v>60</v>
      </c>
      <c r="C61" t="s">
        <v>2350</v>
      </c>
      <c r="D61" t="s">
        <v>3029</v>
      </c>
      <c r="E61" t="s">
        <v>3233</v>
      </c>
      <c r="F61">
        <v>118</v>
      </c>
      <c r="G61">
        <v>0</v>
      </c>
      <c r="H61">
        <v>122</v>
      </c>
      <c r="I61" t="s">
        <v>3234</v>
      </c>
      <c r="J61">
        <v>99</v>
      </c>
      <c r="K61">
        <v>1100</v>
      </c>
      <c r="L61">
        <v>43391</v>
      </c>
      <c r="M61">
        <v>48</v>
      </c>
      <c r="N61">
        <v>1603</v>
      </c>
      <c r="O61">
        <v>1493</v>
      </c>
      <c r="P61" t="s">
        <v>3032</v>
      </c>
      <c r="Q61" t="s">
        <v>3040</v>
      </c>
      <c r="R61" t="s">
        <v>3221</v>
      </c>
      <c r="S61" t="s">
        <v>3035</v>
      </c>
      <c r="T61" t="s">
        <v>3222</v>
      </c>
      <c r="U61" t="s">
        <v>2369</v>
      </c>
      <c r="V61" t="s">
        <v>1978</v>
      </c>
      <c r="W61" t="s">
        <v>1980</v>
      </c>
      <c r="X61" t="s">
        <v>3383</v>
      </c>
      <c r="Y61" t="s">
        <v>2379</v>
      </c>
      <c r="Z61" t="s">
        <v>2861</v>
      </c>
    </row>
    <row r="62" spans="1:26">
      <c r="A62">
        <v>717423</v>
      </c>
      <c r="B62">
        <v>61</v>
      </c>
      <c r="C62" t="s">
        <v>2348</v>
      </c>
      <c r="D62" t="s">
        <v>3029</v>
      </c>
      <c r="E62">
        <v>0</v>
      </c>
      <c r="F62">
        <v>120</v>
      </c>
      <c r="G62">
        <v>0</v>
      </c>
      <c r="H62">
        <v>0</v>
      </c>
      <c r="I62">
        <v>100</v>
      </c>
      <c r="J62">
        <v>100</v>
      </c>
      <c r="K62">
        <v>1020</v>
      </c>
      <c r="L62">
        <v>43106</v>
      </c>
      <c r="M62">
        <v>15</v>
      </c>
      <c r="N62">
        <v>1483</v>
      </c>
      <c r="O62">
        <v>1483</v>
      </c>
      <c r="P62" t="s">
        <v>3032</v>
      </c>
      <c r="Q62" t="s">
        <v>3035</v>
      </c>
      <c r="R62" t="s">
        <v>3055</v>
      </c>
      <c r="S62" t="s">
        <v>3235</v>
      </c>
      <c r="T62" t="s">
        <v>3236</v>
      </c>
      <c r="U62" t="s">
        <v>2369</v>
      </c>
      <c r="V62" t="s">
        <v>1978</v>
      </c>
      <c r="W62" t="s">
        <v>1980</v>
      </c>
      <c r="X62" t="s">
        <v>3384</v>
      </c>
      <c r="Y62" t="s">
        <v>3393</v>
      </c>
      <c r="Z62" t="s">
        <v>2864</v>
      </c>
    </row>
    <row r="63" spans="1:26">
      <c r="A63">
        <v>717423</v>
      </c>
      <c r="B63">
        <v>62</v>
      </c>
      <c r="C63" t="s">
        <v>2346</v>
      </c>
      <c r="D63" t="s">
        <v>3029</v>
      </c>
      <c r="E63" t="s">
        <v>3237</v>
      </c>
      <c r="F63">
        <v>118</v>
      </c>
      <c r="G63">
        <v>6</v>
      </c>
      <c r="H63">
        <v>0</v>
      </c>
      <c r="I63" t="s">
        <v>3238</v>
      </c>
      <c r="J63">
        <v>98</v>
      </c>
      <c r="K63">
        <v>1000</v>
      </c>
      <c r="L63">
        <v>43112</v>
      </c>
      <c r="M63">
        <v>1</v>
      </c>
      <c r="N63">
        <v>1485</v>
      </c>
      <c r="O63">
        <v>1485</v>
      </c>
      <c r="P63" t="s">
        <v>3032</v>
      </c>
      <c r="Q63" t="s">
        <v>3045</v>
      </c>
      <c r="R63" t="s">
        <v>3055</v>
      </c>
      <c r="S63" t="s">
        <v>3239</v>
      </c>
      <c r="T63" t="s">
        <v>3048</v>
      </c>
      <c r="U63" t="s">
        <v>2369</v>
      </c>
      <c r="V63" t="s">
        <v>1978</v>
      </c>
      <c r="W63" t="s">
        <v>1980</v>
      </c>
      <c r="X63" t="s">
        <v>3384</v>
      </c>
      <c r="Y63" t="s">
        <v>3393</v>
      </c>
    </row>
    <row r="64" spans="1:26">
      <c r="A64">
        <v>717423</v>
      </c>
      <c r="B64">
        <v>63</v>
      </c>
      <c r="C64" t="s">
        <v>2344</v>
      </c>
      <c r="D64" t="s">
        <v>3029</v>
      </c>
      <c r="E64" t="s">
        <v>3240</v>
      </c>
      <c r="F64">
        <v>110</v>
      </c>
      <c r="G64">
        <v>0</v>
      </c>
      <c r="H64">
        <v>0</v>
      </c>
      <c r="I64" t="s">
        <v>3241</v>
      </c>
      <c r="J64">
        <v>99</v>
      </c>
      <c r="K64">
        <v>1144</v>
      </c>
      <c r="L64">
        <v>41775</v>
      </c>
      <c r="M64">
        <v>66</v>
      </c>
      <c r="N64">
        <v>1318</v>
      </c>
      <c r="O64">
        <v>1318</v>
      </c>
      <c r="P64" t="s">
        <v>3032</v>
      </c>
      <c r="Q64" t="s">
        <v>3242</v>
      </c>
      <c r="R64" t="s">
        <v>3035</v>
      </c>
      <c r="S64" t="s">
        <v>3242</v>
      </c>
      <c r="T64" t="s">
        <v>3243</v>
      </c>
      <c r="U64" t="s">
        <v>2369</v>
      </c>
      <c r="V64" t="s">
        <v>1978</v>
      </c>
      <c r="W64" t="s">
        <v>1980</v>
      </c>
      <c r="X64" t="s">
        <v>3383</v>
      </c>
      <c r="Y64" t="s">
        <v>2379</v>
      </c>
      <c r="Z64" t="s">
        <v>2524</v>
      </c>
    </row>
    <row r="65" spans="1:26">
      <c r="A65">
        <v>717423</v>
      </c>
      <c r="B65">
        <v>64</v>
      </c>
      <c r="C65" t="s">
        <v>2343</v>
      </c>
      <c r="D65" t="s">
        <v>3029</v>
      </c>
      <c r="E65" t="s">
        <v>3244</v>
      </c>
      <c r="F65">
        <v>122</v>
      </c>
      <c r="G65">
        <v>0</v>
      </c>
      <c r="H65">
        <v>2</v>
      </c>
      <c r="I65" t="s">
        <v>3245</v>
      </c>
      <c r="J65">
        <v>99</v>
      </c>
      <c r="K65">
        <v>1012</v>
      </c>
      <c r="L65">
        <v>43271</v>
      </c>
      <c r="M65">
        <v>12</v>
      </c>
      <c r="N65">
        <v>1525</v>
      </c>
      <c r="O65">
        <v>1525</v>
      </c>
      <c r="P65" t="s">
        <v>3032</v>
      </c>
      <c r="Q65" t="s">
        <v>3246</v>
      </c>
      <c r="R65" t="s">
        <v>3247</v>
      </c>
      <c r="S65" t="s">
        <v>3246</v>
      </c>
      <c r="T65" t="s">
        <v>3248</v>
      </c>
      <c r="U65" t="s">
        <v>2369</v>
      </c>
      <c r="V65" t="s">
        <v>1978</v>
      </c>
      <c r="W65" t="s">
        <v>1980</v>
      </c>
      <c r="X65" t="s">
        <v>3383</v>
      </c>
      <c r="Y65" t="s">
        <v>2493</v>
      </c>
      <c r="Z65" t="s">
        <v>2866</v>
      </c>
    </row>
    <row r="66" spans="1:26">
      <c r="A66">
        <v>717423</v>
      </c>
      <c r="B66">
        <v>65</v>
      </c>
      <c r="C66" t="s">
        <v>2342</v>
      </c>
      <c r="D66" t="s">
        <v>3029</v>
      </c>
      <c r="E66" t="s">
        <v>3249</v>
      </c>
      <c r="F66">
        <v>122</v>
      </c>
      <c r="G66">
        <v>10</v>
      </c>
      <c r="H66">
        <v>17</v>
      </c>
      <c r="I66" t="s">
        <v>3250</v>
      </c>
      <c r="J66">
        <v>99</v>
      </c>
      <c r="K66">
        <v>996</v>
      </c>
      <c r="L66">
        <v>43286</v>
      </c>
      <c r="M66">
        <v>1</v>
      </c>
      <c r="N66">
        <v>1510</v>
      </c>
      <c r="O66">
        <v>1502</v>
      </c>
      <c r="P66" t="s">
        <v>3032</v>
      </c>
      <c r="Q66" t="s">
        <v>3251</v>
      </c>
      <c r="R66" t="s">
        <v>3035</v>
      </c>
      <c r="S66" t="s">
        <v>3035</v>
      </c>
      <c r="T66" t="s">
        <v>3035</v>
      </c>
      <c r="U66" t="s">
        <v>2369</v>
      </c>
      <c r="V66" t="s">
        <v>1978</v>
      </c>
      <c r="W66" t="s">
        <v>1980</v>
      </c>
      <c r="X66" t="s">
        <v>3394</v>
      </c>
      <c r="Y66" t="s">
        <v>3395</v>
      </c>
      <c r="Z66" t="s">
        <v>3396</v>
      </c>
    </row>
    <row r="67" spans="1:26">
      <c r="A67">
        <v>717423</v>
      </c>
      <c r="B67">
        <v>66</v>
      </c>
      <c r="C67" t="s">
        <v>2341</v>
      </c>
      <c r="D67" t="s">
        <v>3029</v>
      </c>
      <c r="E67" t="s">
        <v>3244</v>
      </c>
      <c r="F67">
        <v>122</v>
      </c>
      <c r="G67">
        <v>0</v>
      </c>
      <c r="H67">
        <v>2</v>
      </c>
      <c r="I67" t="s">
        <v>3245</v>
      </c>
      <c r="J67">
        <v>99</v>
      </c>
      <c r="K67">
        <v>1012</v>
      </c>
      <c r="L67">
        <v>43271</v>
      </c>
      <c r="M67">
        <v>12</v>
      </c>
      <c r="N67">
        <v>1525</v>
      </c>
      <c r="O67">
        <v>1525</v>
      </c>
      <c r="P67" t="s">
        <v>3032</v>
      </c>
      <c r="Q67" t="s">
        <v>3246</v>
      </c>
      <c r="R67" t="s">
        <v>3247</v>
      </c>
      <c r="S67" t="s">
        <v>3246</v>
      </c>
      <c r="T67" t="s">
        <v>3248</v>
      </c>
      <c r="U67" t="s">
        <v>2369</v>
      </c>
      <c r="V67" t="s">
        <v>1978</v>
      </c>
      <c r="W67" t="s">
        <v>1980</v>
      </c>
      <c r="X67" t="s">
        <v>3383</v>
      </c>
      <c r="Y67" t="s">
        <v>2493</v>
      </c>
      <c r="Z67" t="s">
        <v>2866</v>
      </c>
    </row>
    <row r="68" spans="1:26">
      <c r="A68">
        <v>717423</v>
      </c>
      <c r="B68">
        <v>67</v>
      </c>
      <c r="C68" t="s">
        <v>2339</v>
      </c>
      <c r="D68" t="s">
        <v>3029</v>
      </c>
      <c r="E68" t="s">
        <v>3252</v>
      </c>
      <c r="F68">
        <v>123</v>
      </c>
      <c r="G68">
        <v>0</v>
      </c>
      <c r="H68">
        <v>8</v>
      </c>
      <c r="I68" t="s">
        <v>3253</v>
      </c>
      <c r="J68">
        <v>99</v>
      </c>
      <c r="K68">
        <v>1006</v>
      </c>
      <c r="L68">
        <v>43277</v>
      </c>
      <c r="M68">
        <v>7</v>
      </c>
      <c r="N68">
        <v>1517</v>
      </c>
      <c r="O68">
        <v>1517</v>
      </c>
      <c r="P68" t="s">
        <v>3032</v>
      </c>
      <c r="Q68" t="s">
        <v>3040</v>
      </c>
      <c r="R68" t="s">
        <v>3254</v>
      </c>
      <c r="S68" t="s">
        <v>3255</v>
      </c>
      <c r="T68" t="s">
        <v>3256</v>
      </c>
      <c r="U68" t="s">
        <v>2369</v>
      </c>
      <c r="V68" t="s">
        <v>1978</v>
      </c>
      <c r="W68" t="s">
        <v>1980</v>
      </c>
      <c r="X68" t="s">
        <v>2378</v>
      </c>
      <c r="Y68" t="s">
        <v>2420</v>
      </c>
      <c r="Z68" t="s">
        <v>2867</v>
      </c>
    </row>
    <row r="69" spans="1:26">
      <c r="A69">
        <v>717423</v>
      </c>
      <c r="B69">
        <v>68</v>
      </c>
      <c r="C69" t="s">
        <v>2337</v>
      </c>
      <c r="D69" t="s">
        <v>3029</v>
      </c>
      <c r="E69" t="s">
        <v>3257</v>
      </c>
      <c r="F69">
        <v>120</v>
      </c>
      <c r="G69">
        <v>0</v>
      </c>
      <c r="H69">
        <v>0</v>
      </c>
      <c r="I69" t="s">
        <v>3258</v>
      </c>
      <c r="J69">
        <v>99</v>
      </c>
      <c r="K69">
        <v>1006</v>
      </c>
      <c r="L69">
        <v>42561</v>
      </c>
      <c r="M69">
        <v>7</v>
      </c>
      <c r="N69">
        <v>1393</v>
      </c>
      <c r="O69">
        <v>1393</v>
      </c>
      <c r="P69" t="s">
        <v>3032</v>
      </c>
      <c r="Q69" t="s">
        <v>3040</v>
      </c>
      <c r="R69" t="s">
        <v>3066</v>
      </c>
      <c r="S69" t="s">
        <v>3259</v>
      </c>
      <c r="T69" t="s">
        <v>3260</v>
      </c>
      <c r="U69" t="s">
        <v>2369</v>
      </c>
      <c r="V69" t="s">
        <v>1978</v>
      </c>
      <c r="W69" t="s">
        <v>1980</v>
      </c>
      <c r="X69" t="s">
        <v>2378</v>
      </c>
      <c r="Y69" t="s">
        <v>2420</v>
      </c>
    </row>
    <row r="70" spans="1:26">
      <c r="A70">
        <v>717423</v>
      </c>
      <c r="B70">
        <v>69</v>
      </c>
      <c r="C70" t="s">
        <v>2335</v>
      </c>
      <c r="D70" t="s">
        <v>3029</v>
      </c>
      <c r="E70" t="s">
        <v>3261</v>
      </c>
      <c r="F70">
        <v>123</v>
      </c>
      <c r="G70">
        <v>0</v>
      </c>
      <c r="H70">
        <v>8</v>
      </c>
      <c r="I70" t="s">
        <v>3262</v>
      </c>
      <c r="J70">
        <v>99</v>
      </c>
      <c r="K70">
        <v>1006</v>
      </c>
      <c r="L70">
        <v>43277</v>
      </c>
      <c r="M70">
        <v>7</v>
      </c>
      <c r="N70">
        <v>1516</v>
      </c>
      <c r="O70">
        <v>1516</v>
      </c>
      <c r="P70" t="s">
        <v>3032</v>
      </c>
      <c r="Q70" t="s">
        <v>3061</v>
      </c>
      <c r="R70" t="s">
        <v>3263</v>
      </c>
      <c r="S70" t="s">
        <v>3264</v>
      </c>
      <c r="T70" t="s">
        <v>3265</v>
      </c>
      <c r="U70" t="s">
        <v>2369</v>
      </c>
      <c r="V70" t="s">
        <v>1978</v>
      </c>
      <c r="W70" t="s">
        <v>1980</v>
      </c>
      <c r="X70" t="s">
        <v>2378</v>
      </c>
      <c r="Y70" t="s">
        <v>2420</v>
      </c>
      <c r="Z70" t="s">
        <v>2869</v>
      </c>
    </row>
    <row r="71" spans="1:26">
      <c r="A71">
        <v>717423</v>
      </c>
      <c r="B71">
        <v>70</v>
      </c>
      <c r="C71" t="s">
        <v>2334</v>
      </c>
      <c r="D71" t="s">
        <v>3029</v>
      </c>
      <c r="E71" t="s">
        <v>3266</v>
      </c>
      <c r="F71">
        <v>123</v>
      </c>
      <c r="G71">
        <v>0</v>
      </c>
      <c r="H71">
        <v>8</v>
      </c>
      <c r="I71" t="s">
        <v>3267</v>
      </c>
      <c r="J71">
        <v>99</v>
      </c>
      <c r="K71">
        <v>1006</v>
      </c>
      <c r="L71">
        <v>43277</v>
      </c>
      <c r="M71">
        <v>7</v>
      </c>
      <c r="N71">
        <v>1515</v>
      </c>
      <c r="O71">
        <v>1515</v>
      </c>
      <c r="P71" t="s">
        <v>3032</v>
      </c>
      <c r="Q71" t="s">
        <v>3061</v>
      </c>
      <c r="R71" t="s">
        <v>3263</v>
      </c>
      <c r="S71" t="s">
        <v>3264</v>
      </c>
      <c r="T71" t="s">
        <v>3265</v>
      </c>
      <c r="U71" t="s">
        <v>2369</v>
      </c>
      <c r="V71" t="s">
        <v>1978</v>
      </c>
      <c r="W71" t="s">
        <v>1980</v>
      </c>
      <c r="X71" t="s">
        <v>2378</v>
      </c>
      <c r="Y71" t="s">
        <v>2420</v>
      </c>
      <c r="Z71" t="s">
        <v>2869</v>
      </c>
    </row>
    <row r="72" spans="1:26">
      <c r="A72">
        <v>717423</v>
      </c>
      <c r="B72">
        <v>71</v>
      </c>
      <c r="C72" t="s">
        <v>2332</v>
      </c>
      <c r="D72" t="s">
        <v>3029</v>
      </c>
      <c r="E72" t="s">
        <v>3261</v>
      </c>
      <c r="F72">
        <v>123</v>
      </c>
      <c r="G72">
        <v>0</v>
      </c>
      <c r="H72">
        <v>8</v>
      </c>
      <c r="I72" t="s">
        <v>3262</v>
      </c>
      <c r="J72">
        <v>99</v>
      </c>
      <c r="K72">
        <v>1006</v>
      </c>
      <c r="L72">
        <v>43277</v>
      </c>
      <c r="M72">
        <v>7</v>
      </c>
      <c r="N72">
        <v>1516</v>
      </c>
      <c r="O72">
        <v>1516</v>
      </c>
      <c r="P72" t="s">
        <v>3032</v>
      </c>
      <c r="Q72" t="s">
        <v>3061</v>
      </c>
      <c r="R72" t="s">
        <v>3263</v>
      </c>
      <c r="S72" t="s">
        <v>3264</v>
      </c>
      <c r="T72" t="s">
        <v>3265</v>
      </c>
      <c r="U72" t="s">
        <v>2369</v>
      </c>
      <c r="V72" t="s">
        <v>1978</v>
      </c>
      <c r="W72" t="s">
        <v>1980</v>
      </c>
      <c r="X72" t="s">
        <v>2378</v>
      </c>
      <c r="Y72" t="s">
        <v>2420</v>
      </c>
      <c r="Z72" t="s">
        <v>2869</v>
      </c>
    </row>
    <row r="73" spans="1:26">
      <c r="A73">
        <v>717423</v>
      </c>
      <c r="B73">
        <v>72</v>
      </c>
      <c r="C73" t="s">
        <v>2330</v>
      </c>
      <c r="D73" t="s">
        <v>3029</v>
      </c>
      <c r="E73" t="s">
        <v>3268</v>
      </c>
      <c r="F73">
        <v>113</v>
      </c>
      <c r="G73">
        <v>0</v>
      </c>
      <c r="H73">
        <v>0</v>
      </c>
      <c r="I73" t="s">
        <v>3269</v>
      </c>
      <c r="J73">
        <v>99</v>
      </c>
      <c r="K73">
        <v>1026</v>
      </c>
      <c r="L73">
        <v>42623</v>
      </c>
      <c r="M73">
        <v>18</v>
      </c>
      <c r="N73">
        <v>1418</v>
      </c>
      <c r="O73">
        <v>1418</v>
      </c>
      <c r="P73" t="s">
        <v>3032</v>
      </c>
      <c r="Q73" t="s">
        <v>3035</v>
      </c>
      <c r="R73" t="s">
        <v>3066</v>
      </c>
      <c r="S73" t="s">
        <v>3270</v>
      </c>
      <c r="T73" t="s">
        <v>3260</v>
      </c>
      <c r="U73" t="s">
        <v>2369</v>
      </c>
      <c r="V73" t="s">
        <v>1978</v>
      </c>
      <c r="W73" t="s">
        <v>1980</v>
      </c>
      <c r="X73" t="s">
        <v>2378</v>
      </c>
      <c r="Y73" t="s">
        <v>2420</v>
      </c>
    </row>
    <row r="74" spans="1:26">
      <c r="A74">
        <v>717423</v>
      </c>
      <c r="B74">
        <v>73</v>
      </c>
      <c r="C74" t="s">
        <v>2328</v>
      </c>
      <c r="D74" t="s">
        <v>3029</v>
      </c>
      <c r="E74" t="s">
        <v>3271</v>
      </c>
      <c r="F74">
        <v>113</v>
      </c>
      <c r="G74">
        <v>0</v>
      </c>
      <c r="H74">
        <v>0</v>
      </c>
      <c r="I74" t="s">
        <v>3272</v>
      </c>
      <c r="J74">
        <v>99</v>
      </c>
      <c r="K74">
        <v>1026</v>
      </c>
      <c r="L74">
        <v>42623</v>
      </c>
      <c r="M74">
        <v>18</v>
      </c>
      <c r="N74">
        <v>1418</v>
      </c>
      <c r="O74">
        <v>1418</v>
      </c>
      <c r="P74" t="s">
        <v>3032</v>
      </c>
      <c r="Q74" t="s">
        <v>3035</v>
      </c>
      <c r="R74" t="s">
        <v>3066</v>
      </c>
      <c r="S74" t="s">
        <v>3270</v>
      </c>
      <c r="T74" t="s">
        <v>3260</v>
      </c>
      <c r="U74" t="s">
        <v>2369</v>
      </c>
      <c r="V74" t="s">
        <v>1978</v>
      </c>
      <c r="W74" t="s">
        <v>1980</v>
      </c>
      <c r="X74" t="s">
        <v>2378</v>
      </c>
      <c r="Y74" t="s">
        <v>2420</v>
      </c>
    </row>
    <row r="75" spans="1:26">
      <c r="A75">
        <v>717423</v>
      </c>
      <c r="B75">
        <v>74</v>
      </c>
      <c r="C75" t="s">
        <v>2326</v>
      </c>
      <c r="D75" t="s">
        <v>3029</v>
      </c>
      <c r="E75" t="s">
        <v>3273</v>
      </c>
      <c r="F75">
        <v>114</v>
      </c>
      <c r="G75">
        <v>0</v>
      </c>
      <c r="H75">
        <v>0</v>
      </c>
      <c r="I75" t="s">
        <v>3274</v>
      </c>
      <c r="J75">
        <v>99</v>
      </c>
      <c r="K75">
        <v>1026</v>
      </c>
      <c r="L75">
        <v>42623</v>
      </c>
      <c r="M75">
        <v>18</v>
      </c>
      <c r="N75">
        <v>1411</v>
      </c>
      <c r="O75">
        <v>1411</v>
      </c>
      <c r="P75" t="s">
        <v>3032</v>
      </c>
      <c r="Q75" t="s">
        <v>3040</v>
      </c>
      <c r="R75" t="s">
        <v>3066</v>
      </c>
      <c r="S75" t="s">
        <v>3275</v>
      </c>
      <c r="T75" t="s">
        <v>3276</v>
      </c>
      <c r="U75" t="s">
        <v>2369</v>
      </c>
      <c r="V75" t="s">
        <v>1978</v>
      </c>
      <c r="W75" t="s">
        <v>1980</v>
      </c>
      <c r="X75" t="s">
        <v>2378</v>
      </c>
      <c r="Y75" t="s">
        <v>2420</v>
      </c>
      <c r="Z75" t="s">
        <v>2870</v>
      </c>
    </row>
    <row r="76" spans="1:26">
      <c r="A76">
        <v>717423</v>
      </c>
      <c r="B76">
        <v>75</v>
      </c>
      <c r="C76" t="s">
        <v>2325</v>
      </c>
      <c r="D76" t="s">
        <v>3029</v>
      </c>
      <c r="E76" t="s">
        <v>3273</v>
      </c>
      <c r="F76">
        <v>114</v>
      </c>
      <c r="G76">
        <v>0</v>
      </c>
      <c r="H76">
        <v>0</v>
      </c>
      <c r="I76" t="s">
        <v>3274</v>
      </c>
      <c r="J76">
        <v>99</v>
      </c>
      <c r="K76">
        <v>1026</v>
      </c>
      <c r="L76">
        <v>42623</v>
      </c>
      <c r="M76">
        <v>18</v>
      </c>
      <c r="N76">
        <v>1411</v>
      </c>
      <c r="O76">
        <v>1411</v>
      </c>
      <c r="P76" t="s">
        <v>3032</v>
      </c>
      <c r="Q76" t="s">
        <v>3040</v>
      </c>
      <c r="R76" t="s">
        <v>3066</v>
      </c>
      <c r="S76" t="s">
        <v>3275</v>
      </c>
      <c r="T76" t="s">
        <v>3276</v>
      </c>
      <c r="U76" t="s">
        <v>2369</v>
      </c>
      <c r="V76" t="s">
        <v>1978</v>
      </c>
      <c r="W76" t="s">
        <v>1980</v>
      </c>
      <c r="X76" t="s">
        <v>2378</v>
      </c>
      <c r="Y76" t="s">
        <v>2420</v>
      </c>
      <c r="Z76" t="s">
        <v>2870</v>
      </c>
    </row>
    <row r="77" spans="1:26">
      <c r="A77">
        <v>717423</v>
      </c>
      <c r="B77">
        <v>76</v>
      </c>
      <c r="C77" t="s">
        <v>2324</v>
      </c>
      <c r="D77" t="s">
        <v>3029</v>
      </c>
      <c r="E77" t="s">
        <v>3273</v>
      </c>
      <c r="F77">
        <v>114</v>
      </c>
      <c r="G77">
        <v>0</v>
      </c>
      <c r="H77">
        <v>0</v>
      </c>
      <c r="I77" t="s">
        <v>3274</v>
      </c>
      <c r="J77">
        <v>99</v>
      </c>
      <c r="K77">
        <v>1026</v>
      </c>
      <c r="L77">
        <v>42623</v>
      </c>
      <c r="M77">
        <v>18</v>
      </c>
      <c r="N77">
        <v>1411</v>
      </c>
      <c r="O77">
        <v>1411</v>
      </c>
      <c r="P77" t="s">
        <v>3032</v>
      </c>
      <c r="Q77" t="s">
        <v>3040</v>
      </c>
      <c r="R77" t="s">
        <v>3066</v>
      </c>
      <c r="S77" t="s">
        <v>3275</v>
      </c>
      <c r="T77" t="s">
        <v>3276</v>
      </c>
      <c r="U77" t="s">
        <v>2369</v>
      </c>
      <c r="V77" t="s">
        <v>1978</v>
      </c>
      <c r="W77" t="s">
        <v>1980</v>
      </c>
      <c r="X77" t="s">
        <v>2378</v>
      </c>
      <c r="Y77" t="s">
        <v>2420</v>
      </c>
      <c r="Z77" t="s">
        <v>2870</v>
      </c>
    </row>
    <row r="78" spans="1:26">
      <c r="A78">
        <v>717423</v>
      </c>
      <c r="B78">
        <v>77</v>
      </c>
      <c r="C78" t="s">
        <v>2322</v>
      </c>
      <c r="D78" t="s">
        <v>3029</v>
      </c>
      <c r="E78" t="s">
        <v>3277</v>
      </c>
      <c r="F78">
        <v>122</v>
      </c>
      <c r="G78">
        <v>7</v>
      </c>
      <c r="H78">
        <v>13</v>
      </c>
      <c r="I78" t="s">
        <v>3278</v>
      </c>
      <c r="J78">
        <v>99</v>
      </c>
      <c r="K78">
        <v>999</v>
      </c>
      <c r="L78">
        <v>43282</v>
      </c>
      <c r="M78">
        <v>1</v>
      </c>
      <c r="N78">
        <v>1528</v>
      </c>
      <c r="O78">
        <v>1527</v>
      </c>
      <c r="P78" t="s">
        <v>3032</v>
      </c>
      <c r="Q78" t="s">
        <v>3279</v>
      </c>
      <c r="R78" t="s">
        <v>3280</v>
      </c>
      <c r="S78" t="s">
        <v>3035</v>
      </c>
      <c r="T78" t="s">
        <v>3281</v>
      </c>
      <c r="U78" t="s">
        <v>2369</v>
      </c>
      <c r="V78" t="s">
        <v>1978</v>
      </c>
      <c r="W78" t="s">
        <v>1980</v>
      </c>
      <c r="X78" t="s">
        <v>2378</v>
      </c>
      <c r="Y78" t="s">
        <v>2420</v>
      </c>
      <c r="Z78" t="s">
        <v>2871</v>
      </c>
    </row>
    <row r="79" spans="1:26">
      <c r="A79">
        <v>717423</v>
      </c>
      <c r="B79">
        <v>78</v>
      </c>
      <c r="C79" t="s">
        <v>2321</v>
      </c>
      <c r="D79" t="s">
        <v>3029</v>
      </c>
      <c r="E79" t="s">
        <v>3277</v>
      </c>
      <c r="F79">
        <v>122</v>
      </c>
      <c r="G79">
        <v>7</v>
      </c>
      <c r="H79">
        <v>13</v>
      </c>
      <c r="I79" t="s">
        <v>3278</v>
      </c>
      <c r="J79">
        <v>99</v>
      </c>
      <c r="K79">
        <v>999</v>
      </c>
      <c r="L79">
        <v>43282</v>
      </c>
      <c r="M79">
        <v>1</v>
      </c>
      <c r="N79">
        <v>1528</v>
      </c>
      <c r="O79">
        <v>1527</v>
      </c>
      <c r="P79" t="s">
        <v>3032</v>
      </c>
      <c r="Q79" t="s">
        <v>3279</v>
      </c>
      <c r="R79" t="s">
        <v>3280</v>
      </c>
      <c r="S79" t="s">
        <v>3035</v>
      </c>
      <c r="T79" t="s">
        <v>3281</v>
      </c>
      <c r="U79" t="s">
        <v>2369</v>
      </c>
      <c r="V79" t="s">
        <v>1978</v>
      </c>
      <c r="W79" t="s">
        <v>1980</v>
      </c>
      <c r="X79" t="s">
        <v>2378</v>
      </c>
      <c r="Y79" t="s">
        <v>2420</v>
      </c>
      <c r="Z79" t="s">
        <v>2871</v>
      </c>
    </row>
    <row r="80" spans="1:26">
      <c r="A80">
        <v>717423</v>
      </c>
      <c r="B80">
        <v>79</v>
      </c>
      <c r="C80" t="s">
        <v>2320</v>
      </c>
      <c r="D80" t="s">
        <v>3029</v>
      </c>
      <c r="E80" t="s">
        <v>3277</v>
      </c>
      <c r="F80">
        <v>122</v>
      </c>
      <c r="G80">
        <v>7</v>
      </c>
      <c r="H80">
        <v>13</v>
      </c>
      <c r="I80" t="s">
        <v>3278</v>
      </c>
      <c r="J80">
        <v>99</v>
      </c>
      <c r="K80">
        <v>999</v>
      </c>
      <c r="L80">
        <v>43282</v>
      </c>
      <c r="M80">
        <v>1</v>
      </c>
      <c r="N80">
        <v>1528</v>
      </c>
      <c r="O80">
        <v>1527</v>
      </c>
      <c r="P80" t="s">
        <v>3032</v>
      </c>
      <c r="Q80" t="s">
        <v>3279</v>
      </c>
      <c r="R80" t="s">
        <v>3280</v>
      </c>
      <c r="S80" t="s">
        <v>3035</v>
      </c>
      <c r="T80" t="s">
        <v>3281</v>
      </c>
      <c r="U80" t="s">
        <v>2369</v>
      </c>
      <c r="V80" t="s">
        <v>1978</v>
      </c>
      <c r="W80" t="s">
        <v>1980</v>
      </c>
      <c r="X80" t="s">
        <v>2378</v>
      </c>
      <c r="Y80" t="s">
        <v>2420</v>
      </c>
      <c r="Z80" t="s">
        <v>2871</v>
      </c>
    </row>
    <row r="81" spans="1:26">
      <c r="A81">
        <v>717423</v>
      </c>
      <c r="B81">
        <v>80</v>
      </c>
      <c r="C81" t="s">
        <v>2318</v>
      </c>
      <c r="D81" t="s">
        <v>3029</v>
      </c>
      <c r="E81" t="s">
        <v>3240</v>
      </c>
      <c r="F81">
        <v>110</v>
      </c>
      <c r="G81">
        <v>0</v>
      </c>
      <c r="H81">
        <v>0</v>
      </c>
      <c r="I81" t="s">
        <v>3241</v>
      </c>
      <c r="J81">
        <v>99</v>
      </c>
      <c r="K81">
        <v>1144</v>
      </c>
      <c r="L81">
        <v>41775</v>
      </c>
      <c r="M81">
        <v>66</v>
      </c>
      <c r="N81">
        <v>1318</v>
      </c>
      <c r="O81">
        <v>1318</v>
      </c>
      <c r="P81" t="s">
        <v>3032</v>
      </c>
      <c r="Q81" t="s">
        <v>3242</v>
      </c>
      <c r="R81" t="s">
        <v>3035</v>
      </c>
      <c r="S81" t="s">
        <v>3242</v>
      </c>
      <c r="T81" t="s">
        <v>3243</v>
      </c>
      <c r="U81" t="s">
        <v>2369</v>
      </c>
      <c r="V81" t="s">
        <v>1978</v>
      </c>
      <c r="W81" t="s">
        <v>1980</v>
      </c>
      <c r="X81" t="s">
        <v>3383</v>
      </c>
      <c r="Y81" t="s">
        <v>2379</v>
      </c>
      <c r="Z81" t="s">
        <v>2524</v>
      </c>
    </row>
    <row r="82" spans="1:26">
      <c r="A82">
        <v>717423</v>
      </c>
      <c r="B82">
        <v>81</v>
      </c>
      <c r="C82" t="s">
        <v>2316</v>
      </c>
      <c r="D82" t="s">
        <v>3029</v>
      </c>
      <c r="E82" t="s">
        <v>3282</v>
      </c>
      <c r="F82">
        <v>120</v>
      </c>
      <c r="G82">
        <v>0</v>
      </c>
      <c r="H82">
        <v>396</v>
      </c>
      <c r="I82" t="s">
        <v>3283</v>
      </c>
      <c r="J82">
        <v>97</v>
      </c>
      <c r="K82">
        <v>1006</v>
      </c>
      <c r="L82">
        <v>43665</v>
      </c>
      <c r="M82">
        <v>7</v>
      </c>
      <c r="N82">
        <v>1869</v>
      </c>
      <c r="O82">
        <v>1485</v>
      </c>
      <c r="P82" t="s">
        <v>3032</v>
      </c>
      <c r="Q82" t="s">
        <v>3284</v>
      </c>
      <c r="R82" t="s">
        <v>3247</v>
      </c>
      <c r="S82" t="s">
        <v>3035</v>
      </c>
      <c r="T82" t="s">
        <v>3285</v>
      </c>
      <c r="U82" t="s">
        <v>2369</v>
      </c>
      <c r="V82" t="s">
        <v>1978</v>
      </c>
      <c r="W82" t="s">
        <v>1980</v>
      </c>
      <c r="X82" t="s">
        <v>2378</v>
      </c>
      <c r="Y82" t="s">
        <v>2420</v>
      </c>
      <c r="Z82" t="s">
        <v>3397</v>
      </c>
    </row>
    <row r="83" spans="1:26">
      <c r="A83">
        <v>717423</v>
      </c>
      <c r="B83">
        <v>82</v>
      </c>
      <c r="C83" t="s">
        <v>2314</v>
      </c>
      <c r="D83" t="s">
        <v>3029</v>
      </c>
      <c r="E83" t="s">
        <v>3286</v>
      </c>
      <c r="F83">
        <v>118</v>
      </c>
      <c r="G83">
        <v>0</v>
      </c>
      <c r="H83">
        <v>0</v>
      </c>
      <c r="I83" t="s">
        <v>3287</v>
      </c>
      <c r="J83">
        <v>98</v>
      </c>
      <c r="K83">
        <v>1030</v>
      </c>
      <c r="L83">
        <v>43241</v>
      </c>
      <c r="M83">
        <v>21</v>
      </c>
      <c r="N83">
        <v>1455</v>
      </c>
      <c r="O83">
        <v>1455</v>
      </c>
      <c r="P83" t="s">
        <v>3032</v>
      </c>
      <c r="Q83" t="s">
        <v>3288</v>
      </c>
      <c r="R83" t="s">
        <v>3247</v>
      </c>
      <c r="S83" t="s">
        <v>3289</v>
      </c>
      <c r="T83" t="s">
        <v>3290</v>
      </c>
      <c r="U83" t="s">
        <v>2369</v>
      </c>
      <c r="V83" t="s">
        <v>1978</v>
      </c>
      <c r="W83" t="s">
        <v>1980</v>
      </c>
      <c r="X83" t="s">
        <v>2378</v>
      </c>
      <c r="Y83" t="s">
        <v>2420</v>
      </c>
      <c r="Z83" t="s">
        <v>2421</v>
      </c>
    </row>
    <row r="84" spans="1:26">
      <c r="A84">
        <v>717423</v>
      </c>
      <c r="B84">
        <v>83</v>
      </c>
      <c r="C84" t="s">
        <v>2312</v>
      </c>
      <c r="D84" t="s">
        <v>3029</v>
      </c>
      <c r="E84" t="s">
        <v>3291</v>
      </c>
      <c r="F84">
        <v>120</v>
      </c>
      <c r="G84">
        <v>0</v>
      </c>
      <c r="H84">
        <v>0</v>
      </c>
      <c r="I84" t="s">
        <v>3292</v>
      </c>
      <c r="J84">
        <v>99</v>
      </c>
      <c r="K84">
        <v>1006</v>
      </c>
      <c r="L84">
        <v>43238</v>
      </c>
      <c r="M84">
        <v>7</v>
      </c>
      <c r="N84">
        <v>1504</v>
      </c>
      <c r="O84">
        <v>1504</v>
      </c>
      <c r="P84" t="s">
        <v>3032</v>
      </c>
      <c r="Q84" t="s">
        <v>3293</v>
      </c>
      <c r="R84" t="s">
        <v>3294</v>
      </c>
      <c r="S84" t="s">
        <v>3293</v>
      </c>
      <c r="T84" t="s">
        <v>3295</v>
      </c>
      <c r="U84" t="s">
        <v>2369</v>
      </c>
      <c r="V84" t="s">
        <v>1978</v>
      </c>
      <c r="W84" t="s">
        <v>1980</v>
      </c>
      <c r="X84" t="s">
        <v>2482</v>
      </c>
      <c r="Y84" t="s">
        <v>2872</v>
      </c>
      <c r="Z84" t="s">
        <v>2873</v>
      </c>
    </row>
    <row r="85" spans="1:26">
      <c r="A85">
        <v>717423</v>
      </c>
      <c r="B85">
        <v>84</v>
      </c>
      <c r="C85" t="s">
        <v>2310</v>
      </c>
      <c r="D85" t="s">
        <v>3029</v>
      </c>
      <c r="E85" t="s">
        <v>3296</v>
      </c>
      <c r="F85">
        <v>120</v>
      </c>
      <c r="G85">
        <v>0</v>
      </c>
      <c r="H85">
        <v>8</v>
      </c>
      <c r="I85" t="s">
        <v>3297</v>
      </c>
      <c r="J85">
        <v>99</v>
      </c>
      <c r="K85">
        <v>1006</v>
      </c>
      <c r="L85">
        <v>43277</v>
      </c>
      <c r="M85">
        <v>7</v>
      </c>
      <c r="N85">
        <v>1528</v>
      </c>
      <c r="O85">
        <v>1528</v>
      </c>
      <c r="P85" t="s">
        <v>3032</v>
      </c>
      <c r="Q85" t="s">
        <v>3040</v>
      </c>
      <c r="R85" t="s">
        <v>3298</v>
      </c>
      <c r="S85" t="s">
        <v>3299</v>
      </c>
      <c r="T85" t="s">
        <v>3300</v>
      </c>
      <c r="U85" t="s">
        <v>2369</v>
      </c>
      <c r="V85" t="s">
        <v>1978</v>
      </c>
      <c r="W85" t="s">
        <v>1980</v>
      </c>
      <c r="X85" t="s">
        <v>3398</v>
      </c>
      <c r="Y85" t="s">
        <v>3399</v>
      </c>
    </row>
    <row r="86" spans="1:26">
      <c r="A86">
        <v>717423</v>
      </c>
      <c r="B86">
        <v>85</v>
      </c>
      <c r="C86" t="s">
        <v>2307</v>
      </c>
      <c r="D86" t="s">
        <v>3029</v>
      </c>
      <c r="E86" t="s">
        <v>3301</v>
      </c>
      <c r="F86">
        <v>112</v>
      </c>
      <c r="G86">
        <v>0</v>
      </c>
      <c r="H86">
        <v>0</v>
      </c>
      <c r="I86" t="s">
        <v>3302</v>
      </c>
      <c r="J86">
        <v>98</v>
      </c>
      <c r="K86">
        <v>1026</v>
      </c>
      <c r="L86">
        <v>43020</v>
      </c>
      <c r="M86">
        <v>18</v>
      </c>
      <c r="N86">
        <v>1437</v>
      </c>
      <c r="O86">
        <v>1437</v>
      </c>
      <c r="P86" t="s">
        <v>3032</v>
      </c>
      <c r="Q86" t="s">
        <v>3303</v>
      </c>
      <c r="R86" t="s">
        <v>3304</v>
      </c>
      <c r="S86" t="s">
        <v>3303</v>
      </c>
      <c r="T86" t="s">
        <v>3305</v>
      </c>
      <c r="U86" t="s">
        <v>2369</v>
      </c>
      <c r="V86" t="s">
        <v>1978</v>
      </c>
      <c r="W86" t="s">
        <v>1980</v>
      </c>
      <c r="X86" t="s">
        <v>2482</v>
      </c>
      <c r="Y86" t="s">
        <v>2877</v>
      </c>
      <c r="Z86" t="s">
        <v>2878</v>
      </c>
    </row>
    <row r="87" spans="1:26">
      <c r="A87">
        <v>717423</v>
      </c>
      <c r="B87">
        <v>86</v>
      </c>
      <c r="C87" t="s">
        <v>2305</v>
      </c>
      <c r="D87" t="s">
        <v>3029</v>
      </c>
      <c r="E87" t="s">
        <v>3306</v>
      </c>
      <c r="F87">
        <v>121</v>
      </c>
      <c r="G87">
        <v>0</v>
      </c>
      <c r="H87">
        <v>0</v>
      </c>
      <c r="I87" t="s">
        <v>3307</v>
      </c>
      <c r="J87">
        <v>99</v>
      </c>
      <c r="K87">
        <v>1006</v>
      </c>
      <c r="L87">
        <v>43269</v>
      </c>
      <c r="M87">
        <v>7</v>
      </c>
      <c r="N87">
        <v>1471</v>
      </c>
      <c r="O87">
        <v>1471</v>
      </c>
      <c r="P87" t="s">
        <v>3032</v>
      </c>
      <c r="Q87" t="s">
        <v>3035</v>
      </c>
      <c r="R87" t="s">
        <v>3308</v>
      </c>
      <c r="S87" t="s">
        <v>3309</v>
      </c>
      <c r="T87" t="s">
        <v>3310</v>
      </c>
      <c r="U87" t="s">
        <v>2369</v>
      </c>
      <c r="V87" t="s">
        <v>1978</v>
      </c>
      <c r="W87" t="s">
        <v>1980</v>
      </c>
      <c r="X87" t="s">
        <v>2874</v>
      </c>
      <c r="Y87" t="s">
        <v>2879</v>
      </c>
      <c r="Z87" t="s">
        <v>2880</v>
      </c>
    </row>
    <row r="88" spans="1:26">
      <c r="A88">
        <v>717423</v>
      </c>
      <c r="B88">
        <v>87</v>
      </c>
      <c r="C88" t="s">
        <v>2304</v>
      </c>
      <c r="D88" t="s">
        <v>3029</v>
      </c>
      <c r="E88" t="s">
        <v>3311</v>
      </c>
      <c r="F88">
        <v>119</v>
      </c>
      <c r="G88">
        <v>3</v>
      </c>
      <c r="H88">
        <v>12</v>
      </c>
      <c r="I88">
        <v>100</v>
      </c>
      <c r="J88">
        <v>99</v>
      </c>
      <c r="K88">
        <v>1003</v>
      </c>
      <c r="L88">
        <v>43281</v>
      </c>
      <c r="M88">
        <v>4</v>
      </c>
      <c r="N88">
        <v>1523</v>
      </c>
      <c r="O88">
        <v>1523</v>
      </c>
      <c r="P88" t="s">
        <v>3032</v>
      </c>
      <c r="Q88" t="s">
        <v>3312</v>
      </c>
      <c r="R88" t="s">
        <v>3313</v>
      </c>
      <c r="S88" t="s">
        <v>3035</v>
      </c>
      <c r="T88" t="s">
        <v>3314</v>
      </c>
      <c r="U88" t="s">
        <v>2369</v>
      </c>
      <c r="V88" t="s">
        <v>1978</v>
      </c>
      <c r="W88" t="s">
        <v>1980</v>
      </c>
      <c r="X88" t="s">
        <v>3400</v>
      </c>
      <c r="Y88" t="s">
        <v>2881</v>
      </c>
      <c r="Z88" t="s">
        <v>2882</v>
      </c>
    </row>
    <row r="89" spans="1:26">
      <c r="A89">
        <v>717423</v>
      </c>
      <c r="B89">
        <v>88</v>
      </c>
      <c r="C89" t="s">
        <v>2303</v>
      </c>
      <c r="D89" t="s">
        <v>3029</v>
      </c>
      <c r="E89" t="s">
        <v>3311</v>
      </c>
      <c r="F89">
        <v>119</v>
      </c>
      <c r="G89">
        <v>3</v>
      </c>
      <c r="H89">
        <v>12</v>
      </c>
      <c r="I89">
        <v>100</v>
      </c>
      <c r="J89">
        <v>99</v>
      </c>
      <c r="K89">
        <v>1003</v>
      </c>
      <c r="L89">
        <v>43281</v>
      </c>
      <c r="M89">
        <v>4</v>
      </c>
      <c r="N89">
        <v>1523</v>
      </c>
      <c r="O89">
        <v>1523</v>
      </c>
      <c r="P89" t="s">
        <v>3032</v>
      </c>
      <c r="Q89" t="s">
        <v>3312</v>
      </c>
      <c r="R89" t="s">
        <v>3313</v>
      </c>
      <c r="S89" t="s">
        <v>3035</v>
      </c>
      <c r="T89" t="s">
        <v>3314</v>
      </c>
      <c r="U89" t="s">
        <v>2369</v>
      </c>
      <c r="V89" t="s">
        <v>1978</v>
      </c>
      <c r="W89" t="s">
        <v>1980</v>
      </c>
      <c r="X89" t="s">
        <v>3400</v>
      </c>
      <c r="Y89" t="s">
        <v>2881</v>
      </c>
      <c r="Z89" t="s">
        <v>2882</v>
      </c>
    </row>
    <row r="90" spans="1:26">
      <c r="A90">
        <v>717423</v>
      </c>
      <c r="B90">
        <v>89</v>
      </c>
      <c r="C90" t="s">
        <v>2302</v>
      </c>
      <c r="D90" t="s">
        <v>3029</v>
      </c>
      <c r="E90" t="s">
        <v>3315</v>
      </c>
      <c r="F90">
        <v>122</v>
      </c>
      <c r="G90">
        <v>7</v>
      </c>
      <c r="H90">
        <v>13</v>
      </c>
      <c r="I90">
        <v>100</v>
      </c>
      <c r="J90">
        <v>99</v>
      </c>
      <c r="K90">
        <v>999</v>
      </c>
      <c r="L90">
        <v>43282</v>
      </c>
      <c r="M90">
        <v>1</v>
      </c>
      <c r="N90">
        <v>1542</v>
      </c>
      <c r="O90">
        <v>1541</v>
      </c>
      <c r="P90" t="s">
        <v>3032</v>
      </c>
      <c r="Q90" t="s">
        <v>3293</v>
      </c>
      <c r="R90" t="s">
        <v>3294</v>
      </c>
      <c r="S90" t="s">
        <v>3035</v>
      </c>
      <c r="T90" t="s">
        <v>3295</v>
      </c>
      <c r="U90" t="s">
        <v>2369</v>
      </c>
      <c r="V90" t="s">
        <v>1978</v>
      </c>
      <c r="W90" t="s">
        <v>1980</v>
      </c>
      <c r="X90" t="s">
        <v>2482</v>
      </c>
      <c r="Y90" t="s">
        <v>2872</v>
      </c>
      <c r="Z90" t="s">
        <v>2873</v>
      </c>
    </row>
    <row r="91" spans="1:26">
      <c r="A91">
        <v>717423</v>
      </c>
      <c r="B91">
        <v>90</v>
      </c>
      <c r="C91" t="s">
        <v>2301</v>
      </c>
      <c r="D91" t="s">
        <v>3029</v>
      </c>
      <c r="E91" t="s">
        <v>3316</v>
      </c>
      <c r="F91">
        <v>122</v>
      </c>
      <c r="G91">
        <v>0</v>
      </c>
      <c r="H91">
        <v>0</v>
      </c>
      <c r="I91" t="s">
        <v>3317</v>
      </c>
      <c r="J91">
        <v>99</v>
      </c>
      <c r="K91">
        <v>1006</v>
      </c>
      <c r="L91">
        <v>43269</v>
      </c>
      <c r="M91">
        <v>7</v>
      </c>
      <c r="N91">
        <v>1519</v>
      </c>
      <c r="O91">
        <v>1519</v>
      </c>
      <c r="P91" t="s">
        <v>3032</v>
      </c>
      <c r="Q91" t="s">
        <v>3318</v>
      </c>
      <c r="R91" t="s">
        <v>3319</v>
      </c>
      <c r="S91" t="s">
        <v>3318</v>
      </c>
      <c r="T91" t="s">
        <v>3320</v>
      </c>
      <c r="U91" t="s">
        <v>2369</v>
      </c>
      <c r="V91" t="s">
        <v>1978</v>
      </c>
      <c r="W91" t="s">
        <v>1980</v>
      </c>
      <c r="X91" t="s">
        <v>2874</v>
      </c>
      <c r="Y91" t="s">
        <v>2879</v>
      </c>
      <c r="Z91" t="s">
        <v>2883</v>
      </c>
    </row>
    <row r="92" spans="1:26">
      <c r="A92">
        <v>717423</v>
      </c>
      <c r="B92">
        <v>91</v>
      </c>
      <c r="C92" t="s">
        <v>2297</v>
      </c>
      <c r="D92" t="s">
        <v>3029</v>
      </c>
      <c r="E92" t="s">
        <v>3321</v>
      </c>
      <c r="F92">
        <v>121</v>
      </c>
      <c r="G92">
        <v>7</v>
      </c>
      <c r="H92">
        <v>13</v>
      </c>
      <c r="I92">
        <v>100</v>
      </c>
      <c r="J92">
        <v>99</v>
      </c>
      <c r="K92">
        <v>999</v>
      </c>
      <c r="L92">
        <v>43282</v>
      </c>
      <c r="M92">
        <v>1</v>
      </c>
      <c r="N92">
        <v>1535</v>
      </c>
      <c r="O92">
        <v>1534</v>
      </c>
      <c r="P92" t="s">
        <v>3032</v>
      </c>
      <c r="Q92" t="s">
        <v>3061</v>
      </c>
      <c r="R92" t="s">
        <v>3322</v>
      </c>
      <c r="S92" t="s">
        <v>3323</v>
      </c>
      <c r="T92" t="s">
        <v>3324</v>
      </c>
      <c r="U92" t="s">
        <v>2369</v>
      </c>
      <c r="V92" t="s">
        <v>1978</v>
      </c>
      <c r="W92" t="s">
        <v>1980</v>
      </c>
      <c r="X92" t="s">
        <v>2482</v>
      </c>
      <c r="Y92" t="s">
        <v>2517</v>
      </c>
      <c r="Z92" t="s">
        <v>2886</v>
      </c>
    </row>
    <row r="93" spans="1:26">
      <c r="A93">
        <v>717423</v>
      </c>
      <c r="B93">
        <v>92</v>
      </c>
      <c r="C93" t="s">
        <v>2296</v>
      </c>
      <c r="D93" t="s">
        <v>3029</v>
      </c>
      <c r="E93" t="s">
        <v>3325</v>
      </c>
      <c r="F93">
        <v>118</v>
      </c>
      <c r="G93">
        <v>9</v>
      </c>
      <c r="H93">
        <v>21</v>
      </c>
      <c r="I93" t="s">
        <v>3326</v>
      </c>
      <c r="J93">
        <v>99</v>
      </c>
      <c r="K93">
        <v>997</v>
      </c>
      <c r="L93">
        <v>43290</v>
      </c>
      <c r="M93">
        <v>1</v>
      </c>
      <c r="N93">
        <v>1544</v>
      </c>
      <c r="O93">
        <v>1533</v>
      </c>
      <c r="P93" t="s">
        <v>3032</v>
      </c>
      <c r="Q93" t="s">
        <v>3312</v>
      </c>
      <c r="R93" t="s">
        <v>3313</v>
      </c>
      <c r="S93" t="s">
        <v>3312</v>
      </c>
      <c r="T93" t="s">
        <v>3314</v>
      </c>
      <c r="U93" t="s">
        <v>2369</v>
      </c>
      <c r="V93" t="s">
        <v>1978</v>
      </c>
      <c r="W93" t="s">
        <v>1980</v>
      </c>
      <c r="X93" t="s">
        <v>3400</v>
      </c>
      <c r="Y93" t="s">
        <v>2881</v>
      </c>
      <c r="Z93" t="s">
        <v>2882</v>
      </c>
    </row>
    <row r="94" spans="1:26">
      <c r="A94">
        <v>717423</v>
      </c>
      <c r="B94">
        <v>93</v>
      </c>
      <c r="C94" t="s">
        <v>2295</v>
      </c>
      <c r="D94" t="s">
        <v>3029</v>
      </c>
      <c r="E94" t="s">
        <v>3327</v>
      </c>
      <c r="F94">
        <v>119</v>
      </c>
      <c r="G94">
        <v>0</v>
      </c>
      <c r="H94">
        <v>0</v>
      </c>
      <c r="I94" t="s">
        <v>3328</v>
      </c>
      <c r="J94">
        <v>99</v>
      </c>
      <c r="K94">
        <v>1006</v>
      </c>
      <c r="L94">
        <v>43236</v>
      </c>
      <c r="M94">
        <v>7</v>
      </c>
      <c r="N94">
        <v>1491</v>
      </c>
      <c r="O94">
        <v>1491</v>
      </c>
      <c r="P94" t="s">
        <v>3032</v>
      </c>
      <c r="Q94" t="s">
        <v>3329</v>
      </c>
      <c r="R94" t="s">
        <v>3330</v>
      </c>
      <c r="S94" t="s">
        <v>3329</v>
      </c>
      <c r="T94" t="s">
        <v>3331</v>
      </c>
      <c r="U94" t="s">
        <v>2369</v>
      </c>
      <c r="V94" t="s">
        <v>1978</v>
      </c>
      <c r="W94" t="s">
        <v>1980</v>
      </c>
      <c r="X94" t="s">
        <v>3380</v>
      </c>
      <c r="Y94" t="s">
        <v>3381</v>
      </c>
      <c r="Z94" t="s">
        <v>2887</v>
      </c>
    </row>
    <row r="95" spans="1:26">
      <c r="A95">
        <v>717423</v>
      </c>
      <c r="B95">
        <v>94</v>
      </c>
      <c r="C95" t="s">
        <v>2293</v>
      </c>
      <c r="D95" t="s">
        <v>3029</v>
      </c>
      <c r="E95" t="s">
        <v>3332</v>
      </c>
      <c r="F95">
        <v>119</v>
      </c>
      <c r="G95">
        <v>0</v>
      </c>
      <c r="H95">
        <v>0</v>
      </c>
      <c r="I95">
        <v>100</v>
      </c>
      <c r="J95">
        <v>99</v>
      </c>
      <c r="K95">
        <v>1023</v>
      </c>
      <c r="L95">
        <v>43229</v>
      </c>
      <c r="M95">
        <v>17</v>
      </c>
      <c r="N95">
        <v>1478</v>
      </c>
      <c r="O95">
        <v>1478</v>
      </c>
      <c r="P95" t="s">
        <v>3032</v>
      </c>
      <c r="Q95" t="s">
        <v>3040</v>
      </c>
      <c r="R95" t="s">
        <v>3333</v>
      </c>
      <c r="S95" t="s">
        <v>3334</v>
      </c>
      <c r="T95" t="s">
        <v>3335</v>
      </c>
      <c r="U95" t="s">
        <v>2369</v>
      </c>
      <c r="V95" t="s">
        <v>1978</v>
      </c>
      <c r="W95" t="s">
        <v>1980</v>
      </c>
      <c r="X95" t="s">
        <v>2482</v>
      </c>
      <c r="Y95" t="s">
        <v>2884</v>
      </c>
      <c r="Z95" t="s">
        <v>2885</v>
      </c>
    </row>
    <row r="96" spans="1:26">
      <c r="A96">
        <v>717423</v>
      </c>
      <c r="B96">
        <v>95</v>
      </c>
      <c r="C96" t="s">
        <v>2291</v>
      </c>
      <c r="D96" t="s">
        <v>3029</v>
      </c>
      <c r="E96" t="s">
        <v>3311</v>
      </c>
      <c r="F96">
        <v>119</v>
      </c>
      <c r="G96">
        <v>3</v>
      </c>
      <c r="H96">
        <v>12</v>
      </c>
      <c r="I96">
        <v>100</v>
      </c>
      <c r="J96">
        <v>99</v>
      </c>
      <c r="K96">
        <v>1003</v>
      </c>
      <c r="L96">
        <v>43281</v>
      </c>
      <c r="M96">
        <v>4</v>
      </c>
      <c r="N96">
        <v>1523</v>
      </c>
      <c r="O96">
        <v>1523</v>
      </c>
      <c r="P96" t="s">
        <v>3032</v>
      </c>
      <c r="Q96" t="s">
        <v>3312</v>
      </c>
      <c r="R96" t="s">
        <v>3313</v>
      </c>
      <c r="S96" t="s">
        <v>3035</v>
      </c>
      <c r="T96" t="s">
        <v>3314</v>
      </c>
      <c r="U96" t="s">
        <v>2369</v>
      </c>
      <c r="V96" t="s">
        <v>1978</v>
      </c>
      <c r="W96" t="s">
        <v>1980</v>
      </c>
      <c r="X96" t="s">
        <v>3400</v>
      </c>
      <c r="Y96" t="s">
        <v>2881</v>
      </c>
      <c r="Z96" t="s">
        <v>2882</v>
      </c>
    </row>
    <row r="97" spans="1:26">
      <c r="A97">
        <v>717423</v>
      </c>
      <c r="B97">
        <v>96</v>
      </c>
      <c r="C97" t="s">
        <v>2289</v>
      </c>
      <c r="D97" t="s">
        <v>3029</v>
      </c>
      <c r="E97" t="s">
        <v>3336</v>
      </c>
      <c r="F97">
        <v>122</v>
      </c>
      <c r="G97">
        <v>0</v>
      </c>
      <c r="H97">
        <v>0</v>
      </c>
      <c r="I97" t="s">
        <v>3337</v>
      </c>
      <c r="J97">
        <v>99</v>
      </c>
      <c r="K97">
        <v>1006</v>
      </c>
      <c r="L97">
        <v>43269</v>
      </c>
      <c r="M97">
        <v>7</v>
      </c>
      <c r="N97">
        <v>1519</v>
      </c>
      <c r="O97">
        <v>1519</v>
      </c>
      <c r="P97" t="s">
        <v>3032</v>
      </c>
      <c r="Q97" t="s">
        <v>3318</v>
      </c>
      <c r="R97" t="s">
        <v>3319</v>
      </c>
      <c r="S97" t="s">
        <v>3318</v>
      </c>
      <c r="T97" t="s">
        <v>3320</v>
      </c>
      <c r="U97" t="s">
        <v>2369</v>
      </c>
      <c r="V97" t="s">
        <v>1978</v>
      </c>
      <c r="W97" t="s">
        <v>1980</v>
      </c>
      <c r="X97" t="s">
        <v>2874</v>
      </c>
      <c r="Y97" t="s">
        <v>2879</v>
      </c>
      <c r="Z97" t="s">
        <v>2883</v>
      </c>
    </row>
    <row r="98" spans="1:26">
      <c r="A98">
        <v>717423</v>
      </c>
      <c r="B98">
        <v>97</v>
      </c>
      <c r="C98" t="s">
        <v>2287</v>
      </c>
      <c r="D98" t="s">
        <v>3029</v>
      </c>
      <c r="E98" t="s">
        <v>3338</v>
      </c>
      <c r="F98">
        <v>122</v>
      </c>
      <c r="G98">
        <v>0</v>
      </c>
      <c r="H98">
        <v>0</v>
      </c>
      <c r="I98" t="s">
        <v>3339</v>
      </c>
      <c r="J98">
        <v>99</v>
      </c>
      <c r="K98">
        <v>1006</v>
      </c>
      <c r="L98">
        <v>43269</v>
      </c>
      <c r="M98">
        <v>7</v>
      </c>
      <c r="N98">
        <v>1519</v>
      </c>
      <c r="O98">
        <v>1519</v>
      </c>
      <c r="P98" t="s">
        <v>3032</v>
      </c>
      <c r="Q98" t="s">
        <v>3318</v>
      </c>
      <c r="R98" t="s">
        <v>3319</v>
      </c>
      <c r="S98" t="s">
        <v>3318</v>
      </c>
      <c r="T98" t="s">
        <v>3320</v>
      </c>
      <c r="U98" t="s">
        <v>2369</v>
      </c>
      <c r="V98" t="s">
        <v>1978</v>
      </c>
      <c r="W98" t="s">
        <v>1980</v>
      </c>
      <c r="X98" t="s">
        <v>2874</v>
      </c>
      <c r="Y98" t="s">
        <v>2879</v>
      </c>
      <c r="Z98" t="s">
        <v>2883</v>
      </c>
    </row>
    <row r="99" spans="1:26">
      <c r="A99">
        <v>717423</v>
      </c>
      <c r="B99">
        <v>98</v>
      </c>
      <c r="C99" t="s">
        <v>2285</v>
      </c>
      <c r="D99" t="s">
        <v>3029</v>
      </c>
      <c r="E99" t="s">
        <v>3340</v>
      </c>
      <c r="F99">
        <v>122</v>
      </c>
      <c r="G99">
        <v>0</v>
      </c>
      <c r="H99">
        <v>0</v>
      </c>
      <c r="I99" t="s">
        <v>3341</v>
      </c>
      <c r="J99">
        <v>99</v>
      </c>
      <c r="K99">
        <v>1006</v>
      </c>
      <c r="L99">
        <v>43269</v>
      </c>
      <c r="M99">
        <v>7</v>
      </c>
      <c r="N99">
        <v>1524</v>
      </c>
      <c r="O99">
        <v>1524</v>
      </c>
      <c r="P99" t="s">
        <v>3032</v>
      </c>
      <c r="Q99" t="s">
        <v>3040</v>
      </c>
      <c r="R99" t="s">
        <v>3247</v>
      </c>
      <c r="S99" t="s">
        <v>3342</v>
      </c>
      <c r="T99" t="s">
        <v>3343</v>
      </c>
      <c r="U99" t="s">
        <v>2369</v>
      </c>
      <c r="V99" t="s">
        <v>1978</v>
      </c>
      <c r="W99" t="s">
        <v>1980</v>
      </c>
      <c r="X99" t="s">
        <v>2378</v>
      </c>
      <c r="Y99" t="s">
        <v>3401</v>
      </c>
      <c r="Z99" t="s">
        <v>2620</v>
      </c>
    </row>
    <row r="100" spans="1:26">
      <c r="A100">
        <v>717423</v>
      </c>
      <c r="B100">
        <v>99</v>
      </c>
      <c r="C100" t="s">
        <v>2283</v>
      </c>
      <c r="D100" t="s">
        <v>3029</v>
      </c>
      <c r="E100" t="s">
        <v>3321</v>
      </c>
      <c r="F100">
        <v>121</v>
      </c>
      <c r="G100">
        <v>7</v>
      </c>
      <c r="H100">
        <v>13</v>
      </c>
      <c r="I100">
        <v>100</v>
      </c>
      <c r="J100">
        <v>99</v>
      </c>
      <c r="K100">
        <v>999</v>
      </c>
      <c r="L100">
        <v>43282</v>
      </c>
      <c r="M100">
        <v>1</v>
      </c>
      <c r="N100">
        <v>1535</v>
      </c>
      <c r="O100">
        <v>1534</v>
      </c>
      <c r="P100" t="s">
        <v>3032</v>
      </c>
      <c r="Q100" t="s">
        <v>3061</v>
      </c>
      <c r="R100" t="s">
        <v>3322</v>
      </c>
      <c r="S100" t="s">
        <v>3323</v>
      </c>
      <c r="T100" t="s">
        <v>3324</v>
      </c>
      <c r="U100" t="s">
        <v>2369</v>
      </c>
      <c r="V100" t="s">
        <v>1978</v>
      </c>
      <c r="W100" t="s">
        <v>1980</v>
      </c>
      <c r="X100" t="s">
        <v>2482</v>
      </c>
      <c r="Y100" t="s">
        <v>2517</v>
      </c>
      <c r="Z100" t="s">
        <v>2886</v>
      </c>
    </row>
    <row r="101" spans="1:26">
      <c r="A101">
        <v>717423</v>
      </c>
      <c r="B101">
        <v>100</v>
      </c>
      <c r="C101" t="s">
        <v>2282</v>
      </c>
      <c r="D101" t="s">
        <v>3029</v>
      </c>
      <c r="E101" t="s">
        <v>3344</v>
      </c>
      <c r="F101">
        <v>122</v>
      </c>
      <c r="G101">
        <v>0</v>
      </c>
      <c r="H101">
        <v>8</v>
      </c>
      <c r="I101">
        <v>100</v>
      </c>
      <c r="J101">
        <v>99</v>
      </c>
      <c r="K101">
        <v>1006</v>
      </c>
      <c r="L101">
        <v>43277</v>
      </c>
      <c r="M101">
        <v>7</v>
      </c>
      <c r="N101">
        <v>1525</v>
      </c>
      <c r="O101">
        <v>1525</v>
      </c>
      <c r="P101" t="s">
        <v>3032</v>
      </c>
      <c r="Q101" t="s">
        <v>3040</v>
      </c>
      <c r="R101" t="s">
        <v>3345</v>
      </c>
      <c r="S101" t="s">
        <v>3035</v>
      </c>
      <c r="T101" t="s">
        <v>3346</v>
      </c>
      <c r="U101" t="s">
        <v>2369</v>
      </c>
      <c r="V101" t="s">
        <v>1978</v>
      </c>
      <c r="W101" t="s">
        <v>1980</v>
      </c>
      <c r="X101" t="s">
        <v>3402</v>
      </c>
      <c r="Y101" t="s">
        <v>2447</v>
      </c>
      <c r="Z101" t="s">
        <v>2888</v>
      </c>
    </row>
    <row r="102" spans="1:26">
      <c r="A102">
        <v>717423</v>
      </c>
      <c r="B102">
        <v>101</v>
      </c>
      <c r="C102" t="s">
        <v>2280</v>
      </c>
      <c r="D102" t="s">
        <v>3029</v>
      </c>
      <c r="E102" t="s">
        <v>3347</v>
      </c>
      <c r="F102">
        <v>120</v>
      </c>
      <c r="G102">
        <v>7</v>
      </c>
      <c r="H102">
        <v>15</v>
      </c>
      <c r="I102" t="s">
        <v>3348</v>
      </c>
      <c r="J102">
        <v>99</v>
      </c>
      <c r="K102">
        <v>999</v>
      </c>
      <c r="L102">
        <v>43284</v>
      </c>
      <c r="M102">
        <v>1</v>
      </c>
      <c r="N102">
        <v>1542</v>
      </c>
      <c r="O102">
        <v>1539</v>
      </c>
      <c r="P102" t="s">
        <v>3032</v>
      </c>
      <c r="Q102" t="s">
        <v>3040</v>
      </c>
      <c r="R102" t="s">
        <v>3298</v>
      </c>
      <c r="S102" t="s">
        <v>3299</v>
      </c>
      <c r="T102" t="s">
        <v>3300</v>
      </c>
      <c r="U102" t="s">
        <v>2369</v>
      </c>
      <c r="V102" t="s">
        <v>1978</v>
      </c>
      <c r="W102" t="s">
        <v>1980</v>
      </c>
      <c r="X102" t="s">
        <v>3398</v>
      </c>
      <c r="Y102" t="s">
        <v>3399</v>
      </c>
    </row>
    <row r="103" spans="1:26">
      <c r="A103">
        <v>717423</v>
      </c>
      <c r="B103">
        <v>102</v>
      </c>
      <c r="C103" t="s">
        <v>2279</v>
      </c>
      <c r="D103" t="s">
        <v>3029</v>
      </c>
      <c r="E103" t="s">
        <v>3349</v>
      </c>
      <c r="F103">
        <v>121</v>
      </c>
      <c r="G103">
        <v>0</v>
      </c>
      <c r="H103">
        <v>15</v>
      </c>
      <c r="I103">
        <v>100</v>
      </c>
      <c r="J103">
        <v>99</v>
      </c>
      <c r="K103">
        <v>1006</v>
      </c>
      <c r="L103">
        <v>43284</v>
      </c>
      <c r="M103">
        <v>7</v>
      </c>
      <c r="N103">
        <v>1533</v>
      </c>
      <c r="O103">
        <v>1530</v>
      </c>
      <c r="P103" t="s">
        <v>3032</v>
      </c>
      <c r="Q103" t="s">
        <v>3035</v>
      </c>
      <c r="R103" t="s">
        <v>3084</v>
      </c>
      <c r="S103" t="s">
        <v>3035</v>
      </c>
      <c r="T103" t="s">
        <v>3085</v>
      </c>
      <c r="U103" t="s">
        <v>2369</v>
      </c>
      <c r="V103" t="s">
        <v>1978</v>
      </c>
      <c r="W103" t="s">
        <v>1980</v>
      </c>
      <c r="X103" t="s">
        <v>2482</v>
      </c>
      <c r="Y103" t="s">
        <v>2843</v>
      </c>
      <c r="Z103" t="s">
        <v>2842</v>
      </c>
    </row>
    <row r="104" spans="1:26">
      <c r="A104">
        <v>717423</v>
      </c>
      <c r="B104">
        <v>103</v>
      </c>
      <c r="C104" t="s">
        <v>2276</v>
      </c>
      <c r="D104" t="s">
        <v>3029</v>
      </c>
      <c r="E104" t="s">
        <v>3350</v>
      </c>
      <c r="F104">
        <v>115</v>
      </c>
      <c r="G104">
        <v>0</v>
      </c>
      <c r="H104">
        <v>0</v>
      </c>
      <c r="I104" t="s">
        <v>3351</v>
      </c>
      <c r="J104">
        <v>99</v>
      </c>
      <c r="K104">
        <v>1030</v>
      </c>
      <c r="L104">
        <v>43106</v>
      </c>
      <c r="M104">
        <v>21</v>
      </c>
      <c r="N104">
        <v>1470</v>
      </c>
      <c r="O104">
        <v>1470</v>
      </c>
      <c r="P104" t="s">
        <v>3032</v>
      </c>
      <c r="Q104" t="s">
        <v>3040</v>
      </c>
      <c r="R104" t="s">
        <v>3298</v>
      </c>
      <c r="S104" t="s">
        <v>3352</v>
      </c>
      <c r="T104" t="s">
        <v>3353</v>
      </c>
      <c r="U104" t="s">
        <v>2369</v>
      </c>
      <c r="V104" t="s">
        <v>1978</v>
      </c>
      <c r="W104" t="s">
        <v>1980</v>
      </c>
      <c r="X104" t="s">
        <v>3398</v>
      </c>
      <c r="Y104" t="s">
        <v>3399</v>
      </c>
      <c r="Z104" t="s">
        <v>3403</v>
      </c>
    </row>
    <row r="105" spans="1:26">
      <c r="A105">
        <v>717423</v>
      </c>
      <c r="B105">
        <v>104</v>
      </c>
      <c r="C105" t="s">
        <v>2274</v>
      </c>
      <c r="D105" t="s">
        <v>3029</v>
      </c>
      <c r="E105" t="s">
        <v>3354</v>
      </c>
      <c r="F105">
        <v>116</v>
      </c>
      <c r="G105">
        <v>0</v>
      </c>
      <c r="H105">
        <v>0</v>
      </c>
      <c r="I105" t="s">
        <v>3355</v>
      </c>
      <c r="J105">
        <v>98</v>
      </c>
      <c r="K105">
        <v>1040</v>
      </c>
      <c r="L105">
        <v>43255</v>
      </c>
      <c r="M105">
        <v>26</v>
      </c>
      <c r="N105">
        <v>1484</v>
      </c>
      <c r="O105">
        <v>1484</v>
      </c>
      <c r="P105" t="s">
        <v>3032</v>
      </c>
      <c r="Q105" t="s">
        <v>3061</v>
      </c>
      <c r="R105" t="s">
        <v>3356</v>
      </c>
      <c r="S105" t="s">
        <v>3357</v>
      </c>
      <c r="T105" t="s">
        <v>3358</v>
      </c>
      <c r="U105" t="s">
        <v>2369</v>
      </c>
      <c r="V105" t="s">
        <v>1978</v>
      </c>
      <c r="W105" t="s">
        <v>1980</v>
      </c>
      <c r="X105" t="s">
        <v>3391</v>
      </c>
      <c r="Y105" t="s">
        <v>3404</v>
      </c>
      <c r="Z105" t="s">
        <v>2890</v>
      </c>
    </row>
    <row r="106" spans="1:26">
      <c r="A106">
        <v>717423</v>
      </c>
      <c r="B106">
        <v>105</v>
      </c>
      <c r="C106" t="s">
        <v>2272</v>
      </c>
      <c r="D106" t="s">
        <v>3029</v>
      </c>
      <c r="E106" t="s">
        <v>3315</v>
      </c>
      <c r="F106">
        <v>122</v>
      </c>
      <c r="G106">
        <v>7</v>
      </c>
      <c r="H106">
        <v>13</v>
      </c>
      <c r="I106">
        <v>100</v>
      </c>
      <c r="J106">
        <v>99</v>
      </c>
      <c r="K106">
        <v>999</v>
      </c>
      <c r="L106">
        <v>43282</v>
      </c>
      <c r="M106">
        <v>1</v>
      </c>
      <c r="N106">
        <v>1542</v>
      </c>
      <c r="O106">
        <v>1541</v>
      </c>
      <c r="P106" t="s">
        <v>3032</v>
      </c>
      <c r="Q106" t="s">
        <v>3293</v>
      </c>
      <c r="R106" t="s">
        <v>3294</v>
      </c>
      <c r="S106" t="s">
        <v>3035</v>
      </c>
      <c r="T106" t="s">
        <v>3295</v>
      </c>
      <c r="U106" t="s">
        <v>2369</v>
      </c>
      <c r="V106" t="s">
        <v>1978</v>
      </c>
      <c r="W106" t="s">
        <v>1980</v>
      </c>
      <c r="X106" t="s">
        <v>2482</v>
      </c>
      <c r="Y106" t="s">
        <v>2872</v>
      </c>
      <c r="Z106" t="s">
        <v>2873</v>
      </c>
    </row>
    <row r="107" spans="1:26">
      <c r="A107">
        <v>717423</v>
      </c>
      <c r="B107">
        <v>106</v>
      </c>
      <c r="C107" t="s">
        <v>2270</v>
      </c>
      <c r="D107" t="s">
        <v>3029</v>
      </c>
      <c r="E107" t="s">
        <v>3315</v>
      </c>
      <c r="F107">
        <v>122</v>
      </c>
      <c r="G107">
        <v>7</v>
      </c>
      <c r="H107">
        <v>12</v>
      </c>
      <c r="I107">
        <v>100</v>
      </c>
      <c r="J107">
        <v>99</v>
      </c>
      <c r="K107">
        <v>999</v>
      </c>
      <c r="L107">
        <v>43281</v>
      </c>
      <c r="M107">
        <v>1</v>
      </c>
      <c r="N107">
        <v>1541</v>
      </c>
      <c r="O107">
        <v>1541</v>
      </c>
      <c r="P107" t="s">
        <v>3032</v>
      </c>
      <c r="Q107" t="s">
        <v>3293</v>
      </c>
      <c r="R107" t="s">
        <v>3294</v>
      </c>
      <c r="S107" t="s">
        <v>3035</v>
      </c>
      <c r="T107" t="s">
        <v>3295</v>
      </c>
      <c r="U107" t="s">
        <v>2369</v>
      </c>
      <c r="V107" t="s">
        <v>1978</v>
      </c>
      <c r="W107" t="s">
        <v>1980</v>
      </c>
      <c r="X107" t="s">
        <v>2482</v>
      </c>
      <c r="Y107" t="s">
        <v>2872</v>
      </c>
      <c r="Z107" t="s">
        <v>2873</v>
      </c>
    </row>
    <row r="108" spans="1:26">
      <c r="A108">
        <v>717423</v>
      </c>
      <c r="B108">
        <v>107</v>
      </c>
      <c r="C108" t="s">
        <v>2268</v>
      </c>
      <c r="D108" t="s">
        <v>3029</v>
      </c>
      <c r="E108" t="s">
        <v>3359</v>
      </c>
      <c r="F108">
        <v>122</v>
      </c>
      <c r="G108">
        <v>0</v>
      </c>
      <c r="H108">
        <v>0</v>
      </c>
      <c r="I108" t="s">
        <v>3339</v>
      </c>
      <c r="J108">
        <v>99</v>
      </c>
      <c r="K108">
        <v>1006</v>
      </c>
      <c r="L108">
        <v>43269</v>
      </c>
      <c r="M108">
        <v>7</v>
      </c>
      <c r="N108">
        <v>1519</v>
      </c>
      <c r="O108">
        <v>1519</v>
      </c>
      <c r="P108" t="s">
        <v>3032</v>
      </c>
      <c r="Q108" t="s">
        <v>3318</v>
      </c>
      <c r="R108" t="s">
        <v>3319</v>
      </c>
      <c r="S108" t="s">
        <v>3318</v>
      </c>
      <c r="T108" t="s">
        <v>3320</v>
      </c>
      <c r="U108" t="s">
        <v>2369</v>
      </c>
      <c r="V108" t="s">
        <v>1978</v>
      </c>
      <c r="W108" t="s">
        <v>1980</v>
      </c>
      <c r="X108" t="s">
        <v>2874</v>
      </c>
      <c r="Y108" t="s">
        <v>2879</v>
      </c>
      <c r="Z108" t="s">
        <v>2883</v>
      </c>
    </row>
    <row r="109" spans="1:26">
      <c r="A109">
        <v>717423</v>
      </c>
      <c r="B109">
        <v>108</v>
      </c>
      <c r="C109" t="s">
        <v>2266</v>
      </c>
      <c r="D109" t="s">
        <v>3029</v>
      </c>
      <c r="E109" t="s">
        <v>3360</v>
      </c>
      <c r="F109">
        <v>122</v>
      </c>
      <c r="G109">
        <v>0</v>
      </c>
      <c r="H109">
        <v>0</v>
      </c>
      <c r="I109" t="s">
        <v>3337</v>
      </c>
      <c r="J109">
        <v>99</v>
      </c>
      <c r="K109">
        <v>1006</v>
      </c>
      <c r="L109">
        <v>43269</v>
      </c>
      <c r="M109">
        <v>7</v>
      </c>
      <c r="N109">
        <v>1519</v>
      </c>
      <c r="O109">
        <v>1519</v>
      </c>
      <c r="P109" t="s">
        <v>3032</v>
      </c>
      <c r="Q109" t="s">
        <v>3318</v>
      </c>
      <c r="R109" t="s">
        <v>3319</v>
      </c>
      <c r="S109" t="s">
        <v>3318</v>
      </c>
      <c r="T109" t="s">
        <v>3320</v>
      </c>
      <c r="U109" t="s">
        <v>2369</v>
      </c>
      <c r="V109" t="s">
        <v>1978</v>
      </c>
      <c r="W109" t="s">
        <v>1980</v>
      </c>
      <c r="X109" t="s">
        <v>2874</v>
      </c>
      <c r="Y109" t="s">
        <v>2879</v>
      </c>
      <c r="Z109" t="s">
        <v>2883</v>
      </c>
    </row>
    <row r="110" spans="1:26">
      <c r="A110">
        <v>717423</v>
      </c>
      <c r="B110">
        <v>109</v>
      </c>
      <c r="C110" t="s">
        <v>2264</v>
      </c>
      <c r="D110" t="s">
        <v>3029</v>
      </c>
      <c r="E110" t="s">
        <v>3321</v>
      </c>
      <c r="F110">
        <v>121</v>
      </c>
      <c r="G110">
        <v>7</v>
      </c>
      <c r="H110">
        <v>13</v>
      </c>
      <c r="I110">
        <v>100</v>
      </c>
      <c r="J110">
        <v>99</v>
      </c>
      <c r="K110">
        <v>999</v>
      </c>
      <c r="L110">
        <v>43282</v>
      </c>
      <c r="M110">
        <v>1</v>
      </c>
      <c r="N110">
        <v>1535</v>
      </c>
      <c r="O110">
        <v>1534</v>
      </c>
      <c r="P110" t="s">
        <v>3032</v>
      </c>
      <c r="Q110" t="s">
        <v>3061</v>
      </c>
      <c r="R110" t="s">
        <v>3322</v>
      </c>
      <c r="S110" t="s">
        <v>3323</v>
      </c>
      <c r="T110" t="s">
        <v>3324</v>
      </c>
      <c r="U110" t="s">
        <v>2369</v>
      </c>
      <c r="V110" t="s">
        <v>1978</v>
      </c>
      <c r="W110" t="s">
        <v>1980</v>
      </c>
      <c r="X110" t="s">
        <v>2482</v>
      </c>
      <c r="Y110" t="s">
        <v>2517</v>
      </c>
      <c r="Z110" t="s">
        <v>2886</v>
      </c>
    </row>
    <row r="111" spans="1:26">
      <c r="A111">
        <v>717423</v>
      </c>
      <c r="B111">
        <v>110</v>
      </c>
      <c r="C111" t="s">
        <v>2263</v>
      </c>
      <c r="D111" t="s">
        <v>3029</v>
      </c>
      <c r="E111" t="s">
        <v>3325</v>
      </c>
      <c r="F111">
        <v>118</v>
      </c>
      <c r="G111">
        <v>9</v>
      </c>
      <c r="H111">
        <v>21</v>
      </c>
      <c r="I111" t="s">
        <v>3326</v>
      </c>
      <c r="J111">
        <v>99</v>
      </c>
      <c r="K111">
        <v>997</v>
      </c>
      <c r="L111">
        <v>43290</v>
      </c>
      <c r="M111">
        <v>1</v>
      </c>
      <c r="N111">
        <v>1544</v>
      </c>
      <c r="O111">
        <v>1533</v>
      </c>
      <c r="P111" t="s">
        <v>3032</v>
      </c>
      <c r="Q111" t="s">
        <v>3312</v>
      </c>
      <c r="R111" t="s">
        <v>3313</v>
      </c>
      <c r="S111" t="s">
        <v>3312</v>
      </c>
      <c r="T111" t="s">
        <v>3314</v>
      </c>
      <c r="U111" t="s">
        <v>2369</v>
      </c>
      <c r="V111" t="s">
        <v>1978</v>
      </c>
      <c r="W111" t="s">
        <v>1980</v>
      </c>
      <c r="X111" t="s">
        <v>3400</v>
      </c>
      <c r="Y111" t="s">
        <v>2881</v>
      </c>
      <c r="Z111" t="s">
        <v>2882</v>
      </c>
    </row>
    <row r="112" spans="1:26">
      <c r="A112">
        <v>717423</v>
      </c>
      <c r="B112">
        <v>111</v>
      </c>
      <c r="C112" t="s">
        <v>2261</v>
      </c>
      <c r="D112" t="s">
        <v>3029</v>
      </c>
      <c r="E112" t="s">
        <v>3361</v>
      </c>
      <c r="F112">
        <v>121</v>
      </c>
      <c r="G112">
        <v>0</v>
      </c>
      <c r="H112">
        <v>15</v>
      </c>
      <c r="I112">
        <v>100</v>
      </c>
      <c r="J112">
        <v>99</v>
      </c>
      <c r="K112">
        <v>1006</v>
      </c>
      <c r="L112">
        <v>43284</v>
      </c>
      <c r="M112">
        <v>7</v>
      </c>
      <c r="N112">
        <v>1533</v>
      </c>
      <c r="O112">
        <v>1530</v>
      </c>
      <c r="P112" t="s">
        <v>3032</v>
      </c>
      <c r="Q112" t="s">
        <v>3035</v>
      </c>
      <c r="R112" t="s">
        <v>3084</v>
      </c>
      <c r="S112" t="s">
        <v>3035</v>
      </c>
      <c r="T112" t="s">
        <v>3085</v>
      </c>
      <c r="U112" t="s">
        <v>2369</v>
      </c>
      <c r="V112" t="s">
        <v>1978</v>
      </c>
      <c r="W112" t="s">
        <v>1980</v>
      </c>
      <c r="X112" t="s">
        <v>2482</v>
      </c>
      <c r="Y112" t="s">
        <v>2843</v>
      </c>
      <c r="Z112" t="s">
        <v>2842</v>
      </c>
    </row>
    <row r="113" spans="1:26">
      <c r="A113">
        <v>717423</v>
      </c>
      <c r="B113">
        <v>112</v>
      </c>
      <c r="C113" t="s">
        <v>2260</v>
      </c>
      <c r="D113" t="s">
        <v>3029</v>
      </c>
      <c r="E113">
        <v>0</v>
      </c>
      <c r="F113">
        <v>107</v>
      </c>
      <c r="G113">
        <v>0</v>
      </c>
      <c r="H113">
        <v>0</v>
      </c>
      <c r="I113">
        <v>100</v>
      </c>
      <c r="J113">
        <v>100</v>
      </c>
      <c r="K113">
        <v>1124</v>
      </c>
      <c r="L113">
        <v>43009</v>
      </c>
      <c r="M113">
        <v>58</v>
      </c>
      <c r="N113">
        <v>1405</v>
      </c>
      <c r="O113">
        <v>1405</v>
      </c>
      <c r="P113" t="s">
        <v>3032</v>
      </c>
      <c r="Q113" t="s">
        <v>3035</v>
      </c>
      <c r="R113" t="s">
        <v>3247</v>
      </c>
      <c r="S113" t="s">
        <v>3342</v>
      </c>
      <c r="T113" t="s">
        <v>3343</v>
      </c>
      <c r="U113" t="s">
        <v>2369</v>
      </c>
      <c r="V113" t="s">
        <v>1978</v>
      </c>
      <c r="W113" t="s">
        <v>1980</v>
      </c>
      <c r="X113" t="s">
        <v>2378</v>
      </c>
      <c r="Y113" t="s">
        <v>3401</v>
      </c>
      <c r="Z113" t="s">
        <v>2620</v>
      </c>
    </row>
    <row r="114" spans="1:26">
      <c r="A114">
        <v>717423</v>
      </c>
      <c r="B114">
        <v>113</v>
      </c>
      <c r="C114" t="s">
        <v>2258</v>
      </c>
      <c r="D114" t="s">
        <v>3029</v>
      </c>
      <c r="E114" t="s">
        <v>3362</v>
      </c>
      <c r="F114">
        <v>118</v>
      </c>
      <c r="G114">
        <v>0</v>
      </c>
      <c r="H114">
        <v>0</v>
      </c>
      <c r="I114" t="s">
        <v>3363</v>
      </c>
      <c r="J114">
        <v>99</v>
      </c>
      <c r="K114">
        <v>1043</v>
      </c>
      <c r="L114">
        <v>43114</v>
      </c>
      <c r="M114">
        <v>28</v>
      </c>
      <c r="N114">
        <v>1461</v>
      </c>
      <c r="O114">
        <v>1461</v>
      </c>
      <c r="P114" t="s">
        <v>3032</v>
      </c>
      <c r="Q114" t="s">
        <v>3040</v>
      </c>
      <c r="R114" t="s">
        <v>3364</v>
      </c>
      <c r="S114" t="s">
        <v>3365</v>
      </c>
      <c r="T114" t="s">
        <v>3366</v>
      </c>
      <c r="U114" t="s">
        <v>2369</v>
      </c>
      <c r="V114" t="s">
        <v>1978</v>
      </c>
      <c r="W114" t="s">
        <v>1980</v>
      </c>
      <c r="X114" t="s">
        <v>2482</v>
      </c>
      <c r="Y114" t="s">
        <v>2843</v>
      </c>
      <c r="Z114" t="s">
        <v>2891</v>
      </c>
    </row>
    <row r="115" spans="1:26">
      <c r="A115">
        <v>717423</v>
      </c>
      <c r="B115">
        <v>114</v>
      </c>
      <c r="C115" t="s">
        <v>2256</v>
      </c>
      <c r="D115" t="s">
        <v>3029</v>
      </c>
      <c r="E115" t="s">
        <v>3306</v>
      </c>
      <c r="F115">
        <v>121</v>
      </c>
      <c r="G115">
        <v>0</v>
      </c>
      <c r="H115">
        <v>0</v>
      </c>
      <c r="I115" t="s">
        <v>3307</v>
      </c>
      <c r="J115">
        <v>99</v>
      </c>
      <c r="K115">
        <v>1006</v>
      </c>
      <c r="L115">
        <v>43269</v>
      </c>
      <c r="M115">
        <v>7</v>
      </c>
      <c r="N115">
        <v>1471</v>
      </c>
      <c r="O115">
        <v>1471</v>
      </c>
      <c r="P115" t="s">
        <v>3032</v>
      </c>
      <c r="Q115" t="s">
        <v>3035</v>
      </c>
      <c r="R115" t="s">
        <v>3308</v>
      </c>
      <c r="S115" t="s">
        <v>3309</v>
      </c>
      <c r="T115" t="s">
        <v>3310</v>
      </c>
      <c r="U115" t="s">
        <v>2369</v>
      </c>
      <c r="V115" t="s">
        <v>1978</v>
      </c>
      <c r="W115" t="s">
        <v>1980</v>
      </c>
      <c r="X115" t="s">
        <v>2874</v>
      </c>
      <c r="Y115" t="s">
        <v>2879</v>
      </c>
      <c r="Z115" t="s">
        <v>2880</v>
      </c>
    </row>
    <row r="116" spans="1:26">
      <c r="A116">
        <v>717423</v>
      </c>
      <c r="B116">
        <v>115</v>
      </c>
      <c r="C116" t="s">
        <v>2254</v>
      </c>
      <c r="D116" t="s">
        <v>3029</v>
      </c>
      <c r="E116" t="s">
        <v>3367</v>
      </c>
      <c r="F116">
        <v>120</v>
      </c>
      <c r="G116">
        <v>0</v>
      </c>
      <c r="H116">
        <v>0</v>
      </c>
      <c r="I116">
        <v>100</v>
      </c>
      <c r="J116">
        <v>99</v>
      </c>
      <c r="K116">
        <v>1006</v>
      </c>
      <c r="L116">
        <v>43243</v>
      </c>
      <c r="M116">
        <v>7</v>
      </c>
      <c r="N116">
        <v>1459</v>
      </c>
      <c r="O116">
        <v>1459</v>
      </c>
      <c r="P116" t="s">
        <v>3032</v>
      </c>
      <c r="Q116" t="s">
        <v>3309</v>
      </c>
      <c r="R116" t="s">
        <v>3308</v>
      </c>
      <c r="S116" t="s">
        <v>3309</v>
      </c>
      <c r="T116" t="s">
        <v>3310</v>
      </c>
      <c r="U116" t="s">
        <v>2369</v>
      </c>
      <c r="V116" t="s">
        <v>1978</v>
      </c>
      <c r="W116" t="s">
        <v>1980</v>
      </c>
      <c r="X116" t="s">
        <v>2874</v>
      </c>
      <c r="Y116" t="s">
        <v>2879</v>
      </c>
      <c r="Z116" t="s">
        <v>2880</v>
      </c>
    </row>
    <row r="117" spans="1:26">
      <c r="A117">
        <v>717423</v>
      </c>
      <c r="B117">
        <v>116</v>
      </c>
      <c r="C117" t="s">
        <v>2252</v>
      </c>
      <c r="D117" t="s">
        <v>3029</v>
      </c>
      <c r="E117" t="s">
        <v>3368</v>
      </c>
      <c r="F117">
        <v>121</v>
      </c>
      <c r="G117">
        <v>0</v>
      </c>
      <c r="H117">
        <v>0</v>
      </c>
      <c r="I117">
        <v>100</v>
      </c>
      <c r="J117">
        <v>99</v>
      </c>
      <c r="K117">
        <v>1006</v>
      </c>
      <c r="L117">
        <v>43269</v>
      </c>
      <c r="M117">
        <v>7</v>
      </c>
      <c r="N117">
        <v>1518</v>
      </c>
      <c r="O117">
        <v>1518</v>
      </c>
      <c r="P117" t="s">
        <v>3032</v>
      </c>
      <c r="Q117" t="s">
        <v>3369</v>
      </c>
      <c r="R117" t="s">
        <v>3370</v>
      </c>
      <c r="S117" t="s">
        <v>3035</v>
      </c>
      <c r="T117" t="s">
        <v>3371</v>
      </c>
      <c r="U117" t="s">
        <v>2369</v>
      </c>
      <c r="V117" t="s">
        <v>1978</v>
      </c>
      <c r="W117" t="s">
        <v>1980</v>
      </c>
      <c r="X117" t="s">
        <v>2390</v>
      </c>
      <c r="Y117" t="s">
        <v>3405</v>
      </c>
      <c r="Z117" t="s">
        <v>2892</v>
      </c>
    </row>
    <row r="118" spans="1:26">
      <c r="A118">
        <v>717423</v>
      </c>
      <c r="B118">
        <v>117</v>
      </c>
      <c r="C118" t="s">
        <v>2250</v>
      </c>
      <c r="D118" t="s">
        <v>3029</v>
      </c>
      <c r="E118" t="s">
        <v>3321</v>
      </c>
      <c r="F118">
        <v>121</v>
      </c>
      <c r="G118">
        <v>7</v>
      </c>
      <c r="H118">
        <v>13</v>
      </c>
      <c r="I118">
        <v>100</v>
      </c>
      <c r="J118">
        <v>99</v>
      </c>
      <c r="K118">
        <v>999</v>
      </c>
      <c r="L118">
        <v>43282</v>
      </c>
      <c r="M118">
        <v>1</v>
      </c>
      <c r="N118">
        <v>1535</v>
      </c>
      <c r="O118">
        <v>1534</v>
      </c>
      <c r="P118" t="s">
        <v>3032</v>
      </c>
      <c r="Q118" t="s">
        <v>3061</v>
      </c>
      <c r="R118" t="s">
        <v>3322</v>
      </c>
      <c r="S118" t="s">
        <v>3323</v>
      </c>
      <c r="T118" t="s">
        <v>3324</v>
      </c>
      <c r="U118" t="s">
        <v>2369</v>
      </c>
      <c r="V118" t="s">
        <v>1978</v>
      </c>
      <c r="W118" t="s">
        <v>1980</v>
      </c>
      <c r="X118" t="s">
        <v>2482</v>
      </c>
      <c r="Y118" t="s">
        <v>2517</v>
      </c>
      <c r="Z118" t="s">
        <v>2886</v>
      </c>
    </row>
    <row r="119" spans="1:26">
      <c r="A119">
        <v>717423</v>
      </c>
      <c r="B119">
        <v>118</v>
      </c>
      <c r="C119" t="s">
        <v>2249</v>
      </c>
      <c r="D119" t="s">
        <v>3029</v>
      </c>
      <c r="E119" t="s">
        <v>3321</v>
      </c>
      <c r="F119">
        <v>121</v>
      </c>
      <c r="G119">
        <v>7</v>
      </c>
      <c r="H119">
        <v>13</v>
      </c>
      <c r="I119">
        <v>100</v>
      </c>
      <c r="J119">
        <v>99</v>
      </c>
      <c r="K119">
        <v>999</v>
      </c>
      <c r="L119">
        <v>43282</v>
      </c>
      <c r="M119">
        <v>1</v>
      </c>
      <c r="N119">
        <v>1535</v>
      </c>
      <c r="O119">
        <v>1534</v>
      </c>
      <c r="P119" t="s">
        <v>3032</v>
      </c>
      <c r="Q119" t="s">
        <v>3061</v>
      </c>
      <c r="R119" t="s">
        <v>3322</v>
      </c>
      <c r="S119" t="s">
        <v>3323</v>
      </c>
      <c r="T119" t="s">
        <v>3324</v>
      </c>
      <c r="U119" t="s">
        <v>2369</v>
      </c>
      <c r="V119" t="s">
        <v>1978</v>
      </c>
      <c r="W119" t="s">
        <v>1980</v>
      </c>
      <c r="X119" t="s">
        <v>2482</v>
      </c>
      <c r="Y119" t="s">
        <v>2517</v>
      </c>
      <c r="Z119" t="s">
        <v>2886</v>
      </c>
    </row>
    <row r="120" spans="1:26">
      <c r="A120">
        <v>717423</v>
      </c>
      <c r="B120">
        <v>119</v>
      </c>
      <c r="C120" t="s">
        <v>2247</v>
      </c>
      <c r="D120" t="s">
        <v>3029</v>
      </c>
      <c r="E120" t="s">
        <v>3372</v>
      </c>
      <c r="F120">
        <v>122</v>
      </c>
      <c r="G120">
        <v>0</v>
      </c>
      <c r="H120">
        <v>8</v>
      </c>
      <c r="I120" t="s">
        <v>3373</v>
      </c>
      <c r="J120">
        <v>99</v>
      </c>
      <c r="K120">
        <v>1006</v>
      </c>
      <c r="L120">
        <v>43277</v>
      </c>
      <c r="M120">
        <v>7</v>
      </c>
      <c r="N120">
        <v>1525</v>
      </c>
      <c r="O120">
        <v>1525</v>
      </c>
      <c r="P120" t="s">
        <v>3032</v>
      </c>
      <c r="Q120" t="s">
        <v>3040</v>
      </c>
      <c r="R120" t="s">
        <v>3345</v>
      </c>
      <c r="S120" t="s">
        <v>3035</v>
      </c>
      <c r="T120" t="s">
        <v>3346</v>
      </c>
      <c r="U120" t="s">
        <v>2369</v>
      </c>
      <c r="V120" t="s">
        <v>1978</v>
      </c>
      <c r="W120" t="s">
        <v>1980</v>
      </c>
      <c r="X120" t="s">
        <v>3402</v>
      </c>
      <c r="Y120" t="s">
        <v>2447</v>
      </c>
      <c r="Z120" t="s">
        <v>2888</v>
      </c>
    </row>
    <row r="121" spans="1:26">
      <c r="A121">
        <v>717423</v>
      </c>
      <c r="B121">
        <v>120</v>
      </c>
      <c r="C121" t="s">
        <v>2245</v>
      </c>
      <c r="D121" t="s">
        <v>3029</v>
      </c>
      <c r="E121" t="s">
        <v>3374</v>
      </c>
      <c r="F121">
        <v>120</v>
      </c>
      <c r="G121">
        <v>7</v>
      </c>
      <c r="H121">
        <v>15</v>
      </c>
      <c r="I121" t="s">
        <v>3348</v>
      </c>
      <c r="J121">
        <v>99</v>
      </c>
      <c r="K121">
        <v>999</v>
      </c>
      <c r="L121">
        <v>43284</v>
      </c>
      <c r="M121">
        <v>1</v>
      </c>
      <c r="N121">
        <v>1542</v>
      </c>
      <c r="O121">
        <v>1539</v>
      </c>
      <c r="P121" t="s">
        <v>3032</v>
      </c>
      <c r="Q121" t="s">
        <v>3040</v>
      </c>
      <c r="R121" t="s">
        <v>3298</v>
      </c>
      <c r="S121" t="s">
        <v>3299</v>
      </c>
      <c r="T121" t="s">
        <v>3300</v>
      </c>
      <c r="U121" t="s">
        <v>2369</v>
      </c>
      <c r="V121" t="s">
        <v>1978</v>
      </c>
      <c r="W121" t="s">
        <v>1980</v>
      </c>
      <c r="X121" t="s">
        <v>3398</v>
      </c>
      <c r="Y121" t="s">
        <v>3399</v>
      </c>
    </row>
    <row r="122" spans="1:26">
      <c r="A122">
        <v>717423</v>
      </c>
      <c r="B122">
        <v>121</v>
      </c>
      <c r="C122" t="s">
        <v>2243</v>
      </c>
      <c r="D122" t="s">
        <v>3029</v>
      </c>
      <c r="E122" t="s">
        <v>3349</v>
      </c>
      <c r="F122">
        <v>121</v>
      </c>
      <c r="G122">
        <v>0</v>
      </c>
      <c r="H122">
        <v>15</v>
      </c>
      <c r="I122">
        <v>100</v>
      </c>
      <c r="J122">
        <v>99</v>
      </c>
      <c r="K122">
        <v>1006</v>
      </c>
      <c r="L122">
        <v>43284</v>
      </c>
      <c r="M122">
        <v>7</v>
      </c>
      <c r="N122">
        <v>1533</v>
      </c>
      <c r="O122">
        <v>1530</v>
      </c>
      <c r="P122" t="s">
        <v>3032</v>
      </c>
      <c r="Q122" t="s">
        <v>3035</v>
      </c>
      <c r="R122" t="s">
        <v>3084</v>
      </c>
      <c r="S122" t="s">
        <v>3035</v>
      </c>
      <c r="T122" t="s">
        <v>3085</v>
      </c>
      <c r="U122" t="s">
        <v>2369</v>
      </c>
      <c r="V122" t="s">
        <v>1978</v>
      </c>
      <c r="W122" t="s">
        <v>1980</v>
      </c>
      <c r="X122" t="s">
        <v>2482</v>
      </c>
      <c r="Y122" t="s">
        <v>2843</v>
      </c>
      <c r="Z122" t="s">
        <v>2842</v>
      </c>
    </row>
    <row r="123" spans="1:26">
      <c r="A123">
        <v>717423</v>
      </c>
      <c r="B123">
        <v>122</v>
      </c>
      <c r="C123" t="s">
        <v>2242</v>
      </c>
      <c r="D123" t="s">
        <v>3029</v>
      </c>
      <c r="E123" t="s">
        <v>3349</v>
      </c>
      <c r="F123">
        <v>121</v>
      </c>
      <c r="G123">
        <v>0</v>
      </c>
      <c r="H123">
        <v>15</v>
      </c>
      <c r="I123">
        <v>100</v>
      </c>
      <c r="J123">
        <v>99</v>
      </c>
      <c r="K123">
        <v>1006</v>
      </c>
      <c r="L123">
        <v>43284</v>
      </c>
      <c r="M123">
        <v>7</v>
      </c>
      <c r="N123">
        <v>1533</v>
      </c>
      <c r="O123">
        <v>1530</v>
      </c>
      <c r="P123" t="s">
        <v>3032</v>
      </c>
      <c r="Q123" t="s">
        <v>3035</v>
      </c>
      <c r="R123" t="s">
        <v>3084</v>
      </c>
      <c r="S123" t="s">
        <v>3035</v>
      </c>
      <c r="T123" t="s">
        <v>3085</v>
      </c>
      <c r="U123" t="s">
        <v>2369</v>
      </c>
      <c r="V123" t="s">
        <v>1978</v>
      </c>
      <c r="W123" t="s">
        <v>1980</v>
      </c>
      <c r="X123" t="s">
        <v>2482</v>
      </c>
      <c r="Y123" t="s">
        <v>2843</v>
      </c>
      <c r="Z123" t="s">
        <v>2842</v>
      </c>
    </row>
    <row r="124" spans="1:26">
      <c r="A124">
        <v>717423</v>
      </c>
      <c r="B124">
        <v>123</v>
      </c>
      <c r="C124" t="s">
        <v>2240</v>
      </c>
      <c r="D124" t="s">
        <v>3029</v>
      </c>
      <c r="E124" t="s">
        <v>3375</v>
      </c>
      <c r="F124">
        <v>116</v>
      </c>
      <c r="G124">
        <v>0</v>
      </c>
      <c r="H124">
        <v>0</v>
      </c>
      <c r="I124" t="s">
        <v>3376</v>
      </c>
      <c r="J124">
        <v>99</v>
      </c>
      <c r="K124">
        <v>1040</v>
      </c>
      <c r="L124">
        <v>43255</v>
      </c>
      <c r="M124">
        <v>26</v>
      </c>
      <c r="N124">
        <v>1490</v>
      </c>
      <c r="O124">
        <v>1490</v>
      </c>
      <c r="P124" t="s">
        <v>3032</v>
      </c>
      <c r="Q124" t="s">
        <v>3040</v>
      </c>
      <c r="R124" t="s">
        <v>3356</v>
      </c>
      <c r="S124" t="s">
        <v>3357</v>
      </c>
      <c r="T124" t="s">
        <v>3358</v>
      </c>
      <c r="U124" t="s">
        <v>2369</v>
      </c>
      <c r="V124" t="s">
        <v>1978</v>
      </c>
      <c r="W124" t="s">
        <v>1980</v>
      </c>
      <c r="X124" t="s">
        <v>3391</v>
      </c>
      <c r="Y124" t="s">
        <v>3404</v>
      </c>
      <c r="Z124" t="s">
        <v>2890</v>
      </c>
    </row>
    <row r="125" spans="1:26">
      <c r="A125">
        <v>717423</v>
      </c>
      <c r="B125">
        <v>124</v>
      </c>
      <c r="C125" t="s">
        <v>2308</v>
      </c>
      <c r="D125" t="s">
        <v>3029</v>
      </c>
      <c r="E125" t="s">
        <v>3377</v>
      </c>
      <c r="F125">
        <v>122</v>
      </c>
      <c r="G125">
        <v>3</v>
      </c>
      <c r="H125">
        <v>12</v>
      </c>
      <c r="I125">
        <v>100</v>
      </c>
      <c r="J125">
        <v>99</v>
      </c>
      <c r="K125">
        <v>1003</v>
      </c>
      <c r="L125">
        <v>43281</v>
      </c>
      <c r="M125">
        <v>4</v>
      </c>
      <c r="N125">
        <v>1480</v>
      </c>
      <c r="O125">
        <v>1480</v>
      </c>
      <c r="P125" t="s">
        <v>3032</v>
      </c>
      <c r="Q125" t="s">
        <v>3035</v>
      </c>
      <c r="R125" t="s">
        <v>3378</v>
      </c>
      <c r="S125" t="s">
        <v>3035</v>
      </c>
      <c r="T125" t="s">
        <v>3379</v>
      </c>
      <c r="U125" t="s">
        <v>2369</v>
      </c>
      <c r="V125" t="s">
        <v>1978</v>
      </c>
      <c r="W125" t="s">
        <v>1981</v>
      </c>
      <c r="X125" t="s">
        <v>2383</v>
      </c>
      <c r="Y125" t="s">
        <v>2580</v>
      </c>
      <c r="Z125" t="s">
        <v>3406</v>
      </c>
    </row>
    <row r="126" spans="1:26">
      <c r="A126">
        <v>717423</v>
      </c>
      <c r="B126">
        <v>125</v>
      </c>
      <c r="C126" t="s">
        <v>2278</v>
      </c>
      <c r="D126" t="s">
        <v>3029</v>
      </c>
      <c r="E126" t="s">
        <v>3377</v>
      </c>
      <c r="F126">
        <v>122</v>
      </c>
      <c r="G126">
        <v>3</v>
      </c>
      <c r="H126">
        <v>12</v>
      </c>
      <c r="I126">
        <v>100</v>
      </c>
      <c r="J126">
        <v>99</v>
      </c>
      <c r="K126">
        <v>1003</v>
      </c>
      <c r="L126">
        <v>43281</v>
      </c>
      <c r="M126">
        <v>4</v>
      </c>
      <c r="N126">
        <v>1480</v>
      </c>
      <c r="O126">
        <v>1480</v>
      </c>
      <c r="P126" t="s">
        <v>3032</v>
      </c>
      <c r="Q126" t="s">
        <v>3035</v>
      </c>
      <c r="R126" t="s">
        <v>3378</v>
      </c>
      <c r="S126" t="s">
        <v>3035</v>
      </c>
      <c r="T126" t="s">
        <v>3379</v>
      </c>
      <c r="U126" t="s">
        <v>2369</v>
      </c>
      <c r="V126" t="s">
        <v>1978</v>
      </c>
      <c r="W126" t="s">
        <v>1981</v>
      </c>
      <c r="X126" t="s">
        <v>2383</v>
      </c>
      <c r="Y126" t="s">
        <v>2580</v>
      </c>
      <c r="Z126" t="s">
        <v>3406</v>
      </c>
    </row>
  </sheetData>
  <sortState ref="A1:A142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12A85AD7BADE49B5CA9BF994542BA2" ma:contentTypeVersion="" ma:contentTypeDescription="Create a new document." ma:contentTypeScope="" ma:versionID="50a5099de7a193b380b681139932b76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665724-B07B-45F1-92B7-E4BD9A5FD6B6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F146840-0B8F-4479-BF16-59E7D8B8D5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EF6DB15-27AF-45E4-BD91-88AF915EE8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Selected</vt:lpstr>
      <vt:lpstr>Milner2016Tree</vt:lpstr>
      <vt:lpstr>Accessions</vt:lpstr>
      <vt:lpstr>Tiplabels</vt:lpstr>
      <vt:lpstr>SILVA_ACT</vt:lpstr>
      <vt:lpstr>SILVA_ACT!arb_silva.de_align_resultlist_717423_1</vt:lpstr>
      <vt:lpstr>Selected!fixrank_Reference_seqs_all.fasta_classified</vt:lpstr>
      <vt:lpstr>Tiplabels!tiplabels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B. A. Arends</dc:creator>
  <cp:lastModifiedBy>Frederiek-Maarten Kerckhof</cp:lastModifiedBy>
  <dcterms:created xsi:type="dcterms:W3CDTF">2014-04-22T12:09:42Z</dcterms:created>
  <dcterms:modified xsi:type="dcterms:W3CDTF">2020-07-13T11:05:12Z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0x010100E612A85AD7BADE49B5CA9BF994542BA2</vt:lpwstr>
  </property>
</Properties>
</file>