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6" i="3"/>
  <c r="G15"/>
  <c r="G14"/>
  <c r="G5"/>
  <c r="G9"/>
  <c r="G12"/>
  <c r="G11"/>
  <c r="G10"/>
  <c r="G8"/>
  <c r="G7"/>
  <c r="G6"/>
  <c r="G4"/>
  <c r="G3"/>
  <c r="G2"/>
  <c r="G9" i="2"/>
  <c r="G5"/>
  <c r="G16"/>
  <c r="G15"/>
  <c r="G14"/>
  <c r="G12"/>
  <c r="G11"/>
  <c r="G10"/>
  <c r="G8"/>
  <c r="G7"/>
  <c r="G6"/>
  <c r="G4"/>
  <c r="G3"/>
  <c r="G2"/>
  <c r="H16" i="3" l="1"/>
  <c r="H12"/>
  <c r="H12" i="2"/>
  <c r="H16"/>
</calcChain>
</file>

<file path=xl/sharedStrings.xml><?xml version="1.0" encoding="utf-8"?>
<sst xmlns="http://schemas.openxmlformats.org/spreadsheetml/2006/main" count="372" uniqueCount="194">
  <si>
    <t>TP</t>
  </si>
  <si>
    <t>Prob</t>
  </si>
  <si>
    <t>Rwd</t>
  </si>
  <si>
    <t>1-2</t>
  </si>
  <si>
    <t>50/50</t>
  </si>
  <si>
    <t>1:1</t>
  </si>
  <si>
    <t>60/40</t>
  </si>
  <si>
    <t>2:1</t>
  </si>
  <si>
    <t>4:1</t>
  </si>
  <si>
    <t>70/30</t>
  </si>
  <si>
    <t>3-6</t>
  </si>
  <si>
    <t>7-10</t>
  </si>
  <si>
    <t>11-14</t>
  </si>
  <si>
    <t>1,1,1,1,1,2,2,2,2,2</t>
  </si>
  <si>
    <t>3,3,3,3,3,3,4,4,4,4</t>
  </si>
  <si>
    <t>5,5,5,5,6,6,6,6,6,6</t>
  </si>
  <si>
    <t>7,7,7,7,7,7,7,8,8,8</t>
  </si>
  <si>
    <t>9,9,9,10,10,10,10,10,10,10</t>
  </si>
  <si>
    <t>80/20</t>
  </si>
  <si>
    <t>11,11,11,11,11,11,11,11,12,12</t>
  </si>
  <si>
    <t>13,13,14,14,14,14,14,14,14,14</t>
  </si>
  <si>
    <t>15-18</t>
  </si>
  <si>
    <t>15,15,15,15,15,18,18,18,18,18</t>
  </si>
  <si>
    <t>16,16,16,16,16,17,17,17,17,17</t>
  </si>
  <si>
    <t>19-22</t>
  </si>
  <si>
    <t>19,19,19,19,19,22,22,22,22,22</t>
  </si>
  <si>
    <t>20,20,20,20,20,21,21,21,21,21</t>
  </si>
  <si>
    <t>23-26</t>
  </si>
  <si>
    <t>23,23,23,23,23,26,26,26,26,26</t>
  </si>
  <si>
    <t>24,24,24,24,24,25,25,25,25,25</t>
  </si>
  <si>
    <t>8:1</t>
  </si>
  <si>
    <t>27-34</t>
  </si>
  <si>
    <t>Blk-RightRwd-Low</t>
  </si>
  <si>
    <t>Blk-RightRwd-High</t>
  </si>
  <si>
    <t>Blk-LeftRwd-Low</t>
  </si>
  <si>
    <t>Blk-LeftRwd-High</t>
  </si>
  <si>
    <t>27,27,27,27,27,27,34,34,34,34</t>
  </si>
  <si>
    <t>33,33,33,33,33,33,28,28,28,28</t>
  </si>
  <si>
    <t>29,29,29,29,29,29,32,32,32,32</t>
  </si>
  <si>
    <t>30,30,30,30,31,31,31,31,31,31</t>
  </si>
  <si>
    <t>35-42</t>
  </si>
  <si>
    <t>35,35,35,35,35,35,35,42,42,42</t>
  </si>
  <si>
    <t>41,41,41,41,41,41,41,36,36,36</t>
  </si>
  <si>
    <t>37,37,37,37,37,37,37,40,40,40</t>
  </si>
  <si>
    <t>38,38,38,39,39,39,39,39,39,39</t>
  </si>
  <si>
    <t>43-50</t>
  </si>
  <si>
    <t>43,43,43,43,43,43,43,43,50,50</t>
  </si>
  <si>
    <t>49,49,49,49,49,49,49,49,44,44</t>
  </si>
  <si>
    <t>45,45,45,45,45,45,45,45,48,48</t>
  </si>
  <si>
    <t>46,46,47,47,47,47,47,47,47,47</t>
  </si>
  <si>
    <t>5:1</t>
  </si>
  <si>
    <t>23-30</t>
  </si>
  <si>
    <t>23,23,23,23,23,23,30,30,30,30</t>
  </si>
  <si>
    <t>29,29,29,29,29,29,24,24,24,24</t>
  </si>
  <si>
    <t>25,25,25,25,25,25,28,28,28,28</t>
  </si>
  <si>
    <t>27,27,27,27,27,27,26,26,26,26</t>
  </si>
  <si>
    <t>31-38</t>
  </si>
  <si>
    <t>39-46</t>
  </si>
  <si>
    <t>47-54</t>
  </si>
  <si>
    <t>31,31,31,31,31,31,38,38,38,38</t>
  </si>
  <si>
    <t>37,37,37,37,37,37,32,32,32,32</t>
  </si>
  <si>
    <t>33,33,33,33,33,33,36,36,36,36</t>
  </si>
  <si>
    <t>35,35,35,35,35,35,34,34,34,34</t>
  </si>
  <si>
    <t>39,39,39,39,39,39,39,46,46,46</t>
  </si>
  <si>
    <t>45,45,45,45,45,45,45,40,40,40</t>
  </si>
  <si>
    <t>41,41,41,41,41,41,41,44,44,44</t>
  </si>
  <si>
    <t>43,43,43,43,43,43,43,42,42,42</t>
  </si>
  <si>
    <t>47,47,47,47,47,47,47,54,54,54</t>
  </si>
  <si>
    <t>53,53,53,53,53,53,53,48,48,48</t>
  </si>
  <si>
    <t>49,49,49,49,49,49,49,52,52,52</t>
  </si>
  <si>
    <t>51,51,51,51,51,51,51,50,50,50</t>
  </si>
  <si>
    <t>55-62</t>
  </si>
  <si>
    <t>63-70</t>
  </si>
  <si>
    <t>55,55,55,55,55,55,55,55,62,62</t>
  </si>
  <si>
    <t>61,61,61,61,61,61,61,61,56,56</t>
  </si>
  <si>
    <t>57,57,57,57,57,57,57,57,60,60</t>
  </si>
  <si>
    <t>59,59,59,59,59,59,59,59,58,58</t>
  </si>
  <si>
    <t>63,63,63,63,63,63,63,63,70,70</t>
  </si>
  <si>
    <t>69,69,69,69,69,69,69,69,64,64</t>
  </si>
  <si>
    <t>65,65,65,65,65,65,65,65,68,68</t>
  </si>
  <si>
    <t>67,67,67,67,67,67,67,67,66,66</t>
  </si>
  <si>
    <t>1:1.5</t>
  </si>
  <si>
    <t>1:2</t>
  </si>
  <si>
    <t>1:3</t>
  </si>
  <si>
    <t>1:4</t>
  </si>
  <si>
    <t>1:5</t>
  </si>
  <si>
    <t>1:var</t>
  </si>
  <si>
    <t>Score</t>
  </si>
  <si>
    <t>Instruct</t>
  </si>
  <si>
    <t>For the TPs above, each set of 4 contains:</t>
  </si>
  <si>
    <t>StartTgt</t>
  </si>
  <si>
    <t>TrueTgt</t>
  </si>
  <si>
    <t>DistractorTgt</t>
  </si>
  <si>
    <t>TrueTgt Val</t>
  </si>
  <si>
    <t>DistractorTgt Val</t>
  </si>
  <si>
    <t>TrueTgt Prob</t>
  </si>
  <si>
    <t>MaxReachTime</t>
  </si>
  <si>
    <t>Trial-End Delay</t>
  </si>
  <si>
    <t>Flag Display</t>
  </si>
  <si>
    <t>Tgt2 = Right</t>
  </si>
  <si>
    <t>Tgt3 = Left</t>
  </si>
  <si>
    <t>Tgt1 = Start</t>
  </si>
  <si>
    <t>Val</t>
  </si>
  <si>
    <t>High</t>
  </si>
  <si>
    <t>Low</t>
  </si>
  <si>
    <t>Blk1</t>
  </si>
  <si>
    <t>Blk2</t>
  </si>
  <si>
    <t>3,3,3,3,3,4,4,4,4,4</t>
  </si>
  <si>
    <t>5,5,5,5,5,6,6,6,6,6</t>
  </si>
  <si>
    <t>7,7,7,7,7,8,8,8,8,8</t>
  </si>
  <si>
    <t>27-30</t>
  </si>
  <si>
    <t>31-34</t>
  </si>
  <si>
    <t>35-38</t>
  </si>
  <si>
    <t>39-42</t>
  </si>
  <si>
    <t>TrType</t>
  </si>
  <si>
    <t>RL,PH,XL</t>
  </si>
  <si>
    <t>RH,PL,XH</t>
  </si>
  <si>
    <t>RL,PH,XH</t>
  </si>
  <si>
    <t>RH,PL,XL</t>
  </si>
  <si>
    <t>9,9,9,9,9,10,10,10,10,10</t>
  </si>
  <si>
    <t>15,15,15,15,15,15,15,16,16,16</t>
  </si>
  <si>
    <t>17,17,17,17,17,17,17,18,18,18</t>
  </si>
  <si>
    <t>19,19,19,19,19,19,19,20,20,20</t>
  </si>
  <si>
    <t>21,21,21,21,21,21,21,22,22,22</t>
  </si>
  <si>
    <t>23,23,23,23,23,23,23,24,24,24</t>
  </si>
  <si>
    <t>25,25,25,25,25,25,25,26,26,26</t>
  </si>
  <si>
    <t>31,31,31,31,31,31,31,31,32,32</t>
  </si>
  <si>
    <t>33,33,33,33,33,33,33,33,34,34</t>
  </si>
  <si>
    <t>35,35,35,35,35,35,35,35,36,36</t>
  </si>
  <si>
    <t>37,37,37,37,37,37,37,37,38,38</t>
  </si>
  <si>
    <t>39,39,39,39,39,39,39,39,40,40</t>
  </si>
  <si>
    <t>41,41,41,41,41,41,41,41,42,42</t>
  </si>
  <si>
    <t>51,51,51,51,51,52,52,52,52,52</t>
  </si>
  <si>
    <t>51-52</t>
  </si>
  <si>
    <t>53-56</t>
  </si>
  <si>
    <t>57-60</t>
  </si>
  <si>
    <t>53,53,53,53,53,53,53,54,54,54</t>
  </si>
  <si>
    <t>55,55,55,55,55,55,55,56,56,56</t>
  </si>
  <si>
    <t>57,57,57,57,57,57,57,57,58,58</t>
  </si>
  <si>
    <t>59,59,59,59,59,59,59,59,60,60</t>
  </si>
  <si>
    <t>Reps</t>
  </si>
  <si>
    <t>Trials</t>
  </si>
  <si>
    <t>11,11,11,11,12</t>
  </si>
  <si>
    <t>13,13,13,14,14</t>
  </si>
  <si>
    <t>27,27,27,28</t>
  </si>
  <si>
    <t>29,29,29,30</t>
  </si>
  <si>
    <t>1:9</t>
  </si>
  <si>
    <t>1:12</t>
  </si>
  <si>
    <t>RL,PH,XL / RH,PL,XH</t>
  </si>
  <si>
    <t>RL,PH,XH / RH,PL,XL</t>
  </si>
  <si>
    <t>T1</t>
  </si>
  <si>
    <t>T2</t>
  </si>
  <si>
    <t>T1Val</t>
  </si>
  <si>
    <t>T2Val</t>
  </si>
  <si>
    <t>T1 Prob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</si>
  <si>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</si>
  <si>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</si>
  <si>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</si>
  <si>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</si>
  <si>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</si>
  <si>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</si>
  <si>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</si>
  <si>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</si>
  <si>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</si>
  <si>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</si>
  <si>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</si>
  <si>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</si>
  <si>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</si>
  <si>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</si>
  <si>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</si>
  <si>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</si>
  <si>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</si>
  <si>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</si>
  <si>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</si>
  <si>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</si>
  <si>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</si>
  <si>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</si>
  <si>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3-4</t>
  </si>
  <si>
    <t>5-6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</si>
  <si>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</si>
  <si>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</si>
  <si>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</si>
  <si>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</si>
  <si>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</si>
  <si>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</si>
  <si>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</si>
  <si>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</si>
  <si>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51</t>
  </si>
  <si>
    <t>52</t>
  </si>
  <si>
    <t>53</t>
  </si>
  <si>
    <t>54</t>
  </si>
  <si>
    <t>55</t>
  </si>
  <si>
    <t>56</t>
  </si>
  <si>
    <t>75/25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</si>
</sst>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opLeftCell="A13" workbookViewId="0">
      <selection activeCell="A16" sqref="A16:G28"/>
    </sheetView>
  </sheetViews>
  <sheetFormatPr defaultRowHeight="15"/>
  <cols>
    <col min="1" max="3" width="9.140625" style="1"/>
    <col min="4" max="7" width="26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 t="s">
        <v>3</v>
      </c>
      <c r="B2" s="1" t="s">
        <v>4</v>
      </c>
      <c r="C2" s="1" t="s">
        <v>5</v>
      </c>
      <c r="D2" s="1" t="s">
        <v>13</v>
      </c>
      <c r="E2" s="1" t="s">
        <v>13</v>
      </c>
      <c r="F2" s="1" t="s">
        <v>13</v>
      </c>
      <c r="G2" s="1" t="s">
        <v>13</v>
      </c>
    </row>
    <row r="3" spans="1:7">
      <c r="A3" s="1" t="s">
        <v>10</v>
      </c>
      <c r="B3" s="1" t="s">
        <v>6</v>
      </c>
      <c r="C3" s="1" t="s">
        <v>5</v>
      </c>
      <c r="D3" s="1" t="s">
        <v>14</v>
      </c>
      <c r="E3" s="1" t="s">
        <v>15</v>
      </c>
      <c r="F3" s="1" t="s">
        <v>14</v>
      </c>
      <c r="G3" s="1" t="s">
        <v>15</v>
      </c>
    </row>
    <row r="4" spans="1:7">
      <c r="A4" s="1" t="s">
        <v>11</v>
      </c>
      <c r="B4" s="1" t="s">
        <v>9</v>
      </c>
      <c r="C4" s="1" t="s">
        <v>5</v>
      </c>
      <c r="D4" s="1" t="s">
        <v>16</v>
      </c>
      <c r="E4" s="1" t="s">
        <v>17</v>
      </c>
      <c r="F4" s="1" t="s">
        <v>16</v>
      </c>
      <c r="G4" s="1" t="s">
        <v>17</v>
      </c>
    </row>
    <row r="5" spans="1:7">
      <c r="A5" s="1" t="s">
        <v>12</v>
      </c>
      <c r="B5" s="1" t="s">
        <v>18</v>
      </c>
      <c r="C5" s="1" t="s">
        <v>5</v>
      </c>
      <c r="D5" s="1" t="s">
        <v>19</v>
      </c>
      <c r="E5" s="1" t="s">
        <v>20</v>
      </c>
      <c r="F5" s="1" t="s">
        <v>19</v>
      </c>
      <c r="G5" s="1" t="s">
        <v>20</v>
      </c>
    </row>
    <row r="6" spans="1:7">
      <c r="A6" s="1" t="s">
        <v>21</v>
      </c>
      <c r="B6" s="1" t="s">
        <v>4</v>
      </c>
      <c r="C6" s="1" t="s">
        <v>7</v>
      </c>
      <c r="D6" s="1" t="s">
        <v>22</v>
      </c>
      <c r="E6" s="1" t="s">
        <v>22</v>
      </c>
      <c r="F6" s="1" t="s">
        <v>23</v>
      </c>
      <c r="G6" s="1" t="s">
        <v>23</v>
      </c>
    </row>
    <row r="7" spans="1:7">
      <c r="A7" s="1" t="s">
        <v>24</v>
      </c>
      <c r="B7" s="1" t="s">
        <v>4</v>
      </c>
      <c r="C7" s="1" t="s">
        <v>8</v>
      </c>
      <c r="D7" s="1" t="s">
        <v>25</v>
      </c>
      <c r="E7" s="1" t="s">
        <v>25</v>
      </c>
      <c r="F7" s="1" t="s">
        <v>26</v>
      </c>
      <c r="G7" s="1" t="s">
        <v>26</v>
      </c>
    </row>
    <row r="8" spans="1:7">
      <c r="A8" s="1" t="s">
        <v>27</v>
      </c>
      <c r="B8" s="1" t="s">
        <v>4</v>
      </c>
      <c r="C8" s="1" t="s">
        <v>30</v>
      </c>
      <c r="D8" s="1" t="s">
        <v>28</v>
      </c>
      <c r="E8" s="1" t="s">
        <v>28</v>
      </c>
      <c r="F8" s="1" t="s">
        <v>29</v>
      </c>
      <c r="G8" s="1" t="s">
        <v>29</v>
      </c>
    </row>
    <row r="9" spans="1:7">
      <c r="A9" s="1" t="s">
        <v>31</v>
      </c>
      <c r="B9" s="1" t="s">
        <v>6</v>
      </c>
      <c r="C9" s="1" t="s">
        <v>7</v>
      </c>
      <c r="D9" s="1" t="s">
        <v>36</v>
      </c>
      <c r="E9" s="1" t="s">
        <v>37</v>
      </c>
      <c r="F9" s="1" t="s">
        <v>38</v>
      </c>
      <c r="G9" s="1" t="s">
        <v>39</v>
      </c>
    </row>
    <row r="10" spans="1:7">
      <c r="A10" s="1" t="s">
        <v>40</v>
      </c>
      <c r="B10" s="1" t="s">
        <v>9</v>
      </c>
      <c r="C10" s="1" t="s">
        <v>8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>
      <c r="A11" s="1" t="s">
        <v>45</v>
      </c>
      <c r="B11" s="1" t="s">
        <v>18</v>
      </c>
      <c r="C11" s="1" t="s">
        <v>30</v>
      </c>
      <c r="D11" s="1" t="s">
        <v>46</v>
      </c>
      <c r="E11" s="1" t="s">
        <v>47</v>
      </c>
      <c r="F11" s="1" t="s">
        <v>48</v>
      </c>
      <c r="G11" s="1" t="s">
        <v>49</v>
      </c>
    </row>
    <row r="16" spans="1:7">
      <c r="A16" s="1" t="s">
        <v>0</v>
      </c>
      <c r="B16" s="1" t="s">
        <v>1</v>
      </c>
      <c r="C16" s="1" t="s">
        <v>2</v>
      </c>
      <c r="D16" s="1" t="s">
        <v>32</v>
      </c>
      <c r="E16" s="1" t="s">
        <v>33</v>
      </c>
      <c r="F16" s="1" t="s">
        <v>34</v>
      </c>
      <c r="G16" s="1" t="s">
        <v>35</v>
      </c>
    </row>
    <row r="17" spans="1:7">
      <c r="A17" s="1" t="s">
        <v>3</v>
      </c>
      <c r="B17" s="1" t="s">
        <v>4</v>
      </c>
      <c r="C17" s="1" t="s">
        <v>5</v>
      </c>
      <c r="D17" s="1" t="s">
        <v>13</v>
      </c>
      <c r="E17" s="1" t="s">
        <v>13</v>
      </c>
      <c r="F17" s="1" t="s">
        <v>13</v>
      </c>
      <c r="G17" s="1" t="s">
        <v>13</v>
      </c>
    </row>
    <row r="18" spans="1:7">
      <c r="A18" s="1" t="s">
        <v>10</v>
      </c>
      <c r="B18" s="1" t="s">
        <v>6</v>
      </c>
      <c r="C18" s="1" t="s">
        <v>5</v>
      </c>
      <c r="D18" s="1" t="s">
        <v>14</v>
      </c>
      <c r="E18" s="1" t="s">
        <v>15</v>
      </c>
      <c r="F18" s="1" t="s">
        <v>14</v>
      </c>
      <c r="G18" s="1" t="s">
        <v>15</v>
      </c>
    </row>
    <row r="19" spans="1:7">
      <c r="A19" s="1" t="s">
        <v>11</v>
      </c>
      <c r="B19" s="1" t="s">
        <v>9</v>
      </c>
      <c r="C19" s="1" t="s">
        <v>5</v>
      </c>
      <c r="D19" s="1" t="s">
        <v>16</v>
      </c>
      <c r="E19" s="1" t="s">
        <v>17</v>
      </c>
      <c r="F19" s="1" t="s">
        <v>16</v>
      </c>
      <c r="G19" s="1" t="s">
        <v>17</v>
      </c>
    </row>
    <row r="20" spans="1:7">
      <c r="A20" s="1" t="s">
        <v>12</v>
      </c>
      <c r="B20" s="1" t="s">
        <v>18</v>
      </c>
      <c r="C20" s="1" t="s">
        <v>5</v>
      </c>
      <c r="D20" s="1" t="s">
        <v>19</v>
      </c>
      <c r="E20" s="1" t="s">
        <v>20</v>
      </c>
      <c r="F20" s="1" t="s">
        <v>19</v>
      </c>
      <c r="G20" s="1" t="s">
        <v>20</v>
      </c>
    </row>
    <row r="21" spans="1:7">
      <c r="A21" s="1" t="s">
        <v>21</v>
      </c>
      <c r="B21" s="1" t="s">
        <v>4</v>
      </c>
      <c r="C21" s="1" t="s">
        <v>7</v>
      </c>
      <c r="D21" s="1" t="s">
        <v>22</v>
      </c>
      <c r="E21" s="1" t="s">
        <v>22</v>
      </c>
      <c r="F21" s="1" t="s">
        <v>23</v>
      </c>
      <c r="G21" s="1" t="s">
        <v>23</v>
      </c>
    </row>
    <row r="22" spans="1:7">
      <c r="A22" s="1" t="s">
        <v>24</v>
      </c>
      <c r="B22" s="1" t="s">
        <v>4</v>
      </c>
      <c r="C22" s="1" t="s">
        <v>50</v>
      </c>
      <c r="D22" s="1" t="s">
        <v>25</v>
      </c>
      <c r="E22" s="1" t="s">
        <v>25</v>
      </c>
      <c r="F22" s="1" t="s">
        <v>26</v>
      </c>
      <c r="G22" s="1" t="s">
        <v>26</v>
      </c>
    </row>
    <row r="23" spans="1:7">
      <c r="A23" s="1" t="s">
        <v>51</v>
      </c>
      <c r="B23" s="1" t="s">
        <v>6</v>
      </c>
      <c r="C23" s="1" t="s">
        <v>7</v>
      </c>
      <c r="D23" s="1" t="s">
        <v>52</v>
      </c>
      <c r="E23" s="1" t="s">
        <v>53</v>
      </c>
      <c r="F23" s="1" t="s">
        <v>54</v>
      </c>
      <c r="G23" s="1" t="s">
        <v>55</v>
      </c>
    </row>
    <row r="24" spans="1:7">
      <c r="A24" s="1" t="s">
        <v>56</v>
      </c>
      <c r="B24" s="1" t="s">
        <v>6</v>
      </c>
      <c r="C24" s="1" t="s">
        <v>50</v>
      </c>
      <c r="D24" s="1" t="s">
        <v>59</v>
      </c>
      <c r="E24" s="1" t="s">
        <v>60</v>
      </c>
      <c r="F24" s="1" t="s">
        <v>61</v>
      </c>
      <c r="G24" s="1" t="s">
        <v>62</v>
      </c>
    </row>
    <row r="25" spans="1:7">
      <c r="A25" s="1" t="s">
        <v>57</v>
      </c>
      <c r="B25" s="1" t="s">
        <v>9</v>
      </c>
      <c r="C25" s="1" t="s">
        <v>7</v>
      </c>
      <c r="D25" s="1" t="s">
        <v>63</v>
      </c>
      <c r="E25" s="1" t="s">
        <v>64</v>
      </c>
      <c r="F25" s="1" t="s">
        <v>65</v>
      </c>
      <c r="G25" s="1" t="s">
        <v>66</v>
      </c>
    </row>
    <row r="26" spans="1:7">
      <c r="A26" s="1" t="s">
        <v>58</v>
      </c>
      <c r="B26" s="1" t="s">
        <v>9</v>
      </c>
      <c r="C26" s="1" t="s">
        <v>50</v>
      </c>
      <c r="D26" s="1" t="s">
        <v>67</v>
      </c>
      <c r="E26" s="1" t="s">
        <v>68</v>
      </c>
      <c r="F26" s="1" t="s">
        <v>69</v>
      </c>
      <c r="G26" s="1" t="s">
        <v>70</v>
      </c>
    </row>
    <row r="27" spans="1:7">
      <c r="A27" s="1" t="s">
        <v>71</v>
      </c>
      <c r="B27" s="1" t="s">
        <v>18</v>
      </c>
      <c r="C27" s="1" t="s">
        <v>7</v>
      </c>
      <c r="D27" s="1" t="s">
        <v>73</v>
      </c>
      <c r="E27" s="1" t="s">
        <v>74</v>
      </c>
      <c r="F27" s="1" t="s">
        <v>75</v>
      </c>
      <c r="G27" s="1" t="s">
        <v>76</v>
      </c>
    </row>
    <row r="28" spans="1:7">
      <c r="A28" s="1" t="s">
        <v>72</v>
      </c>
      <c r="B28" s="1" t="s">
        <v>18</v>
      </c>
      <c r="C28" s="1" t="s">
        <v>50</v>
      </c>
      <c r="D28" s="1" t="s">
        <v>77</v>
      </c>
      <c r="E28" s="1" t="s">
        <v>78</v>
      </c>
      <c r="F28" s="1" t="s">
        <v>79</v>
      </c>
      <c r="G28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G9" sqref="A9:XFD9"/>
    </sheetView>
  </sheetViews>
  <sheetFormatPr defaultColWidth="8.7109375" defaultRowHeight="15"/>
  <cols>
    <col min="1" max="1" width="9.42578125" customWidth="1"/>
    <col min="2" max="2" width="7.85546875" bestFit="1" customWidth="1"/>
    <col min="3" max="3" width="7.7109375" bestFit="1" customWidth="1"/>
    <col min="4" max="5" width="26.7109375" bestFit="1" customWidth="1"/>
    <col min="6" max="6" width="11" bestFit="1" customWidth="1"/>
    <col min="7" max="7" width="15.7109375" bestFit="1" customWidth="1"/>
    <col min="8" max="9" width="14.5703125" bestFit="1" customWidth="1"/>
    <col min="10" max="10" width="14.42578125" bestFit="1" customWidth="1"/>
    <col min="11" max="11" width="1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140</v>
      </c>
      <c r="G1" s="1" t="s">
        <v>141</v>
      </c>
    </row>
    <row r="2" spans="1:8">
      <c r="A2" s="1" t="s">
        <v>3</v>
      </c>
      <c r="B2" s="1" t="s">
        <v>4</v>
      </c>
      <c r="C2" s="1" t="s">
        <v>5</v>
      </c>
      <c r="D2" s="1" t="s">
        <v>13</v>
      </c>
      <c r="E2" s="1" t="s">
        <v>13</v>
      </c>
      <c r="F2" s="3">
        <v>1</v>
      </c>
      <c r="G2" s="2">
        <f>F2*(10*2)</f>
        <v>20</v>
      </c>
    </row>
    <row r="3" spans="1:8">
      <c r="A3" s="1" t="s">
        <v>10</v>
      </c>
      <c r="B3" s="1" t="s">
        <v>4</v>
      </c>
      <c r="C3" s="1" t="s">
        <v>81</v>
      </c>
      <c r="D3" s="1" t="s">
        <v>107</v>
      </c>
      <c r="E3" s="1" t="s">
        <v>108</v>
      </c>
      <c r="F3" s="3">
        <v>1</v>
      </c>
      <c r="G3" s="2">
        <f t="shared" ref="G3:G16" si="0">F3*(10*2)</f>
        <v>20</v>
      </c>
    </row>
    <row r="4" spans="1:8">
      <c r="A4" s="1" t="s">
        <v>11</v>
      </c>
      <c r="B4" s="1" t="s">
        <v>4</v>
      </c>
      <c r="C4" s="1" t="s">
        <v>82</v>
      </c>
      <c r="D4" s="1" t="s">
        <v>109</v>
      </c>
      <c r="E4" s="1" t="s">
        <v>119</v>
      </c>
      <c r="F4" s="3">
        <v>1</v>
      </c>
      <c r="G4" s="2">
        <f t="shared" si="0"/>
        <v>20</v>
      </c>
    </row>
    <row r="5" spans="1:8">
      <c r="A5" s="1" t="s">
        <v>12</v>
      </c>
      <c r="B5" s="1" t="s">
        <v>9</v>
      </c>
      <c r="C5" s="1" t="s">
        <v>5</v>
      </c>
      <c r="D5" s="1" t="s">
        <v>142</v>
      </c>
      <c r="E5" s="1" t="s">
        <v>143</v>
      </c>
      <c r="F5" s="3">
        <v>1</v>
      </c>
      <c r="G5" s="2">
        <f>F5*(10)</f>
        <v>10</v>
      </c>
    </row>
    <row r="6" spans="1:8">
      <c r="A6" s="1" t="s">
        <v>21</v>
      </c>
      <c r="B6" s="1" t="s">
        <v>9</v>
      </c>
      <c r="C6" s="1" t="s">
        <v>82</v>
      </c>
      <c r="D6" s="1" t="s">
        <v>120</v>
      </c>
      <c r="E6" s="1" t="s">
        <v>121</v>
      </c>
      <c r="F6" s="3">
        <v>1</v>
      </c>
      <c r="G6" s="2">
        <f t="shared" si="0"/>
        <v>20</v>
      </c>
    </row>
    <row r="7" spans="1:8">
      <c r="A7" s="1" t="s">
        <v>24</v>
      </c>
      <c r="B7" s="1" t="s">
        <v>9</v>
      </c>
      <c r="C7" s="1" t="s">
        <v>83</v>
      </c>
      <c r="D7" s="1" t="s">
        <v>122</v>
      </c>
      <c r="E7" s="1" t="s">
        <v>123</v>
      </c>
      <c r="F7" s="3">
        <v>1</v>
      </c>
      <c r="G7" s="2">
        <f t="shared" si="0"/>
        <v>20</v>
      </c>
    </row>
    <row r="8" spans="1:8">
      <c r="A8" s="1" t="s">
        <v>27</v>
      </c>
      <c r="B8" s="1" t="s">
        <v>9</v>
      </c>
      <c r="C8" s="1" t="s">
        <v>84</v>
      </c>
      <c r="D8" s="1" t="s">
        <v>124</v>
      </c>
      <c r="E8" s="1" t="s">
        <v>125</v>
      </c>
      <c r="F8" s="3">
        <v>1</v>
      </c>
      <c r="G8" s="2">
        <f t="shared" si="0"/>
        <v>20</v>
      </c>
    </row>
    <row r="9" spans="1:8">
      <c r="A9" s="1" t="s">
        <v>110</v>
      </c>
      <c r="B9" s="1" t="s">
        <v>18</v>
      </c>
      <c r="C9" s="1" t="s">
        <v>5</v>
      </c>
      <c r="D9" s="1" t="s">
        <v>144</v>
      </c>
      <c r="E9" s="1" t="s">
        <v>145</v>
      </c>
      <c r="F9" s="3">
        <v>1</v>
      </c>
      <c r="G9" s="2">
        <f>F9*(8)</f>
        <v>8</v>
      </c>
    </row>
    <row r="10" spans="1:8">
      <c r="A10" s="1" t="s">
        <v>111</v>
      </c>
      <c r="B10" s="1" t="s">
        <v>18</v>
      </c>
      <c r="C10" s="1" t="s">
        <v>85</v>
      </c>
      <c r="D10" s="1" t="s">
        <v>126</v>
      </c>
      <c r="E10" s="1" t="s">
        <v>127</v>
      </c>
      <c r="F10" s="3">
        <v>1</v>
      </c>
      <c r="G10" s="2">
        <f t="shared" si="0"/>
        <v>20</v>
      </c>
    </row>
    <row r="11" spans="1:8">
      <c r="A11" s="1" t="s">
        <v>112</v>
      </c>
      <c r="B11" s="1" t="s">
        <v>18</v>
      </c>
      <c r="C11" s="1" t="s">
        <v>146</v>
      </c>
      <c r="D11" s="1" t="s">
        <v>128</v>
      </c>
      <c r="E11" s="1" t="s">
        <v>129</v>
      </c>
      <c r="F11" s="3">
        <v>1</v>
      </c>
      <c r="G11" s="2">
        <f t="shared" si="0"/>
        <v>20</v>
      </c>
    </row>
    <row r="12" spans="1:8">
      <c r="A12" s="1" t="s">
        <v>113</v>
      </c>
      <c r="B12" s="1" t="s">
        <v>18</v>
      </c>
      <c r="C12" s="1" t="s">
        <v>147</v>
      </c>
      <c r="D12" s="1" t="s">
        <v>130</v>
      </c>
      <c r="E12" s="1" t="s">
        <v>131</v>
      </c>
      <c r="F12" s="3">
        <v>1</v>
      </c>
      <c r="G12" s="2">
        <f t="shared" si="0"/>
        <v>20</v>
      </c>
      <c r="H12">
        <f>SUM(G2:G12)</f>
        <v>198</v>
      </c>
    </row>
    <row r="13" spans="1:8">
      <c r="A13" s="1"/>
      <c r="B13" s="1"/>
      <c r="C13" s="1"/>
      <c r="D13" s="1"/>
      <c r="E13" s="1"/>
      <c r="F13" s="1"/>
      <c r="G13" s="1"/>
    </row>
    <row r="14" spans="1:8">
      <c r="A14" s="1" t="s">
        <v>133</v>
      </c>
      <c r="B14" s="1" t="s">
        <v>4</v>
      </c>
      <c r="C14" s="1" t="s">
        <v>86</v>
      </c>
      <c r="D14" s="1" t="s">
        <v>132</v>
      </c>
      <c r="E14" s="1" t="s">
        <v>132</v>
      </c>
      <c r="F14" s="3">
        <v>2</v>
      </c>
      <c r="G14" s="2">
        <f t="shared" si="0"/>
        <v>40</v>
      </c>
    </row>
    <row r="15" spans="1:8">
      <c r="A15" s="1" t="s">
        <v>134</v>
      </c>
      <c r="B15" s="1" t="s">
        <v>9</v>
      </c>
      <c r="C15" s="1" t="s">
        <v>86</v>
      </c>
      <c r="D15" s="1" t="s">
        <v>136</v>
      </c>
      <c r="E15" s="1" t="s">
        <v>137</v>
      </c>
      <c r="F15" s="3">
        <v>2</v>
      </c>
      <c r="G15" s="2">
        <f t="shared" si="0"/>
        <v>40</v>
      </c>
    </row>
    <row r="16" spans="1:8">
      <c r="A16" s="1" t="s">
        <v>135</v>
      </c>
      <c r="B16" s="1" t="s">
        <v>18</v>
      </c>
      <c r="C16" s="1" t="s">
        <v>86</v>
      </c>
      <c r="D16" s="1" t="s">
        <v>138</v>
      </c>
      <c r="E16" s="1" t="s">
        <v>139</v>
      </c>
      <c r="F16" s="3">
        <v>2</v>
      </c>
      <c r="G16" s="2">
        <f t="shared" si="0"/>
        <v>40</v>
      </c>
      <c r="H16">
        <f>SUM(G14:G16)</f>
        <v>120</v>
      </c>
    </row>
    <row r="18" spans="1:11">
      <c r="A18">
        <v>81</v>
      </c>
      <c r="B18" s="1" t="s">
        <v>88</v>
      </c>
    </row>
    <row r="19" spans="1:11">
      <c r="A19">
        <v>80</v>
      </c>
      <c r="B19" s="1" t="s">
        <v>87</v>
      </c>
    </row>
    <row r="23" spans="1:11">
      <c r="A23" t="s">
        <v>89</v>
      </c>
    </row>
    <row r="24" spans="1:11">
      <c r="A24" t="s">
        <v>114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</row>
    <row r="25" spans="1:11">
      <c r="A25" t="s">
        <v>115</v>
      </c>
      <c r="B25">
        <v>1</v>
      </c>
      <c r="C25">
        <v>1</v>
      </c>
      <c r="D25">
        <v>3</v>
      </c>
      <c r="E25">
        <v>2</v>
      </c>
      <c r="F25">
        <v>1</v>
      </c>
      <c r="G25" t="s">
        <v>102</v>
      </c>
      <c r="H25" t="s">
        <v>103</v>
      </c>
      <c r="I25">
        <v>650</v>
      </c>
      <c r="J25">
        <v>500</v>
      </c>
      <c r="K25">
        <v>0</v>
      </c>
    </row>
    <row r="26" spans="1:11">
      <c r="A26" t="s">
        <v>116</v>
      </c>
      <c r="B26">
        <v>2</v>
      </c>
      <c r="C26">
        <v>1</v>
      </c>
      <c r="D26">
        <v>2</v>
      </c>
      <c r="E26">
        <v>3</v>
      </c>
      <c r="F26" t="s">
        <v>102</v>
      </c>
      <c r="G26">
        <v>1</v>
      </c>
      <c r="H26" t="s">
        <v>104</v>
      </c>
      <c r="I26">
        <v>650</v>
      </c>
      <c r="J26">
        <v>500</v>
      </c>
      <c r="K26">
        <v>0</v>
      </c>
    </row>
    <row r="27" spans="1:11">
      <c r="A27" t="s">
        <v>117</v>
      </c>
      <c r="B27">
        <v>3</v>
      </c>
      <c r="C27">
        <v>1</v>
      </c>
      <c r="D27">
        <v>2</v>
      </c>
      <c r="E27">
        <v>3</v>
      </c>
      <c r="F27">
        <v>1</v>
      </c>
      <c r="G27" t="s">
        <v>102</v>
      </c>
      <c r="H27" t="s">
        <v>103</v>
      </c>
      <c r="I27">
        <v>650</v>
      </c>
      <c r="J27">
        <v>500</v>
      </c>
      <c r="K27">
        <v>0</v>
      </c>
    </row>
    <row r="28" spans="1:11">
      <c r="A28" t="s">
        <v>118</v>
      </c>
      <c r="B28">
        <v>4</v>
      </c>
      <c r="C28">
        <v>1</v>
      </c>
      <c r="D28">
        <v>3</v>
      </c>
      <c r="E28">
        <v>2</v>
      </c>
      <c r="F28" t="s">
        <v>102</v>
      </c>
      <c r="G28">
        <v>1</v>
      </c>
      <c r="H28" t="s">
        <v>104</v>
      </c>
      <c r="I28">
        <v>650</v>
      </c>
      <c r="J28">
        <v>500</v>
      </c>
      <c r="K28">
        <v>0</v>
      </c>
    </row>
    <row r="30" spans="1:11">
      <c r="B30" t="s">
        <v>101</v>
      </c>
    </row>
    <row r="31" spans="1:11">
      <c r="B31" t="s">
        <v>99</v>
      </c>
    </row>
    <row r="32" spans="1:11">
      <c r="B32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F12" sqref="F12"/>
    </sheetView>
  </sheetViews>
  <sheetFormatPr defaultColWidth="8.7109375" defaultRowHeight="15"/>
  <cols>
    <col min="1" max="1" width="19.42578125" customWidth="1"/>
    <col min="2" max="2" width="7.85546875" bestFit="1" customWidth="1"/>
    <col min="3" max="3" width="7.7109375" bestFit="1" customWidth="1"/>
    <col min="4" max="5" width="26.7109375" bestFit="1" customWidth="1"/>
    <col min="6" max="6" width="11" bestFit="1" customWidth="1"/>
    <col min="7" max="7" width="15.7109375" bestFit="1" customWidth="1"/>
    <col min="8" max="9" width="14.5703125" bestFit="1" customWidth="1"/>
    <col min="10" max="10" width="14.42578125" bestFit="1" customWidth="1"/>
    <col min="11" max="11" width="11.425781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105</v>
      </c>
      <c r="E1" s="4" t="s">
        <v>106</v>
      </c>
      <c r="F1" s="4" t="s">
        <v>140</v>
      </c>
      <c r="G1" s="4" t="s">
        <v>141</v>
      </c>
    </row>
    <row r="2" spans="1:8">
      <c r="A2" s="1" t="s">
        <v>3</v>
      </c>
      <c r="B2" s="1" t="s">
        <v>4</v>
      </c>
      <c r="C2" s="1" t="s">
        <v>5</v>
      </c>
      <c r="D2" s="1" t="s">
        <v>155</v>
      </c>
      <c r="E2" s="1" t="s">
        <v>156</v>
      </c>
      <c r="F2" s="3">
        <v>8</v>
      </c>
      <c r="G2" s="2">
        <f>F2*(2)</f>
        <v>16</v>
      </c>
    </row>
    <row r="3" spans="1:8">
      <c r="A3" s="1" t="s">
        <v>177</v>
      </c>
      <c r="B3" s="1" t="s">
        <v>4</v>
      </c>
      <c r="C3" s="1" t="s">
        <v>81</v>
      </c>
      <c r="D3" s="1" t="s">
        <v>157</v>
      </c>
      <c r="E3" s="1" t="s">
        <v>158</v>
      </c>
      <c r="F3" s="3">
        <v>8</v>
      </c>
      <c r="G3" s="2">
        <f t="shared" ref="G3:G16" si="0">F3*(2)</f>
        <v>16</v>
      </c>
    </row>
    <row r="4" spans="1:8">
      <c r="A4" s="1" t="s">
        <v>178</v>
      </c>
      <c r="B4" s="1" t="s">
        <v>4</v>
      </c>
      <c r="C4" s="1" t="s">
        <v>82</v>
      </c>
      <c r="D4" s="1" t="s">
        <v>159</v>
      </c>
      <c r="E4" s="1" t="s">
        <v>160</v>
      </c>
      <c r="F4" s="3">
        <v>8</v>
      </c>
      <c r="G4" s="2">
        <f t="shared" si="0"/>
        <v>16</v>
      </c>
    </row>
    <row r="5" spans="1:8">
      <c r="A5" s="1" t="s">
        <v>179</v>
      </c>
      <c r="B5" s="1" t="s">
        <v>193</v>
      </c>
      <c r="C5" s="1" t="s">
        <v>5</v>
      </c>
      <c r="D5" s="1" t="s">
        <v>161</v>
      </c>
      <c r="E5" s="1" t="s">
        <v>162</v>
      </c>
      <c r="F5" s="3">
        <v>8</v>
      </c>
      <c r="G5" s="2">
        <f t="shared" si="0"/>
        <v>16</v>
      </c>
    </row>
    <row r="6" spans="1:8">
      <c r="A6" s="1" t="s">
        <v>180</v>
      </c>
      <c r="B6" s="1" t="s">
        <v>193</v>
      </c>
      <c r="C6" s="1" t="s">
        <v>82</v>
      </c>
      <c r="D6" s="1" t="s">
        <v>163</v>
      </c>
      <c r="E6" s="1" t="s">
        <v>164</v>
      </c>
      <c r="F6" s="3">
        <v>8</v>
      </c>
      <c r="G6" s="2">
        <f t="shared" si="0"/>
        <v>16</v>
      </c>
    </row>
    <row r="7" spans="1:8">
      <c r="A7" s="1" t="s">
        <v>181</v>
      </c>
      <c r="B7" s="1" t="s">
        <v>193</v>
      </c>
      <c r="C7" s="1" t="s">
        <v>83</v>
      </c>
      <c r="D7" s="1" t="s">
        <v>165</v>
      </c>
      <c r="E7" s="1" t="s">
        <v>166</v>
      </c>
      <c r="F7" s="3">
        <v>8</v>
      </c>
      <c r="G7" s="2">
        <f t="shared" si="0"/>
        <v>16</v>
      </c>
    </row>
    <row r="8" spans="1:8">
      <c r="A8" s="1" t="s">
        <v>182</v>
      </c>
      <c r="B8" s="1" t="s">
        <v>193</v>
      </c>
      <c r="C8" s="1" t="s">
        <v>84</v>
      </c>
      <c r="D8" s="1" t="s">
        <v>167</v>
      </c>
      <c r="E8" s="1" t="s">
        <v>168</v>
      </c>
      <c r="F8" s="3">
        <v>8</v>
      </c>
      <c r="G8" s="2">
        <f t="shared" si="0"/>
        <v>16</v>
      </c>
    </row>
    <row r="9" spans="1:8">
      <c r="A9" s="1" t="s">
        <v>183</v>
      </c>
      <c r="B9" s="1" t="s">
        <v>18</v>
      </c>
      <c r="C9" s="1" t="s">
        <v>5</v>
      </c>
      <c r="D9" s="1" t="s">
        <v>169</v>
      </c>
      <c r="E9" s="1" t="s">
        <v>170</v>
      </c>
      <c r="F9" s="3">
        <v>8</v>
      </c>
      <c r="G9" s="2">
        <f t="shared" si="0"/>
        <v>16</v>
      </c>
    </row>
    <row r="10" spans="1:8">
      <c r="A10" s="1" t="s">
        <v>184</v>
      </c>
      <c r="B10" s="1" t="s">
        <v>18</v>
      </c>
      <c r="C10" s="1" t="s">
        <v>85</v>
      </c>
      <c r="D10" s="1" t="s">
        <v>171</v>
      </c>
      <c r="E10" s="1" t="s">
        <v>172</v>
      </c>
      <c r="F10" s="3">
        <v>8</v>
      </c>
      <c r="G10" s="2">
        <f t="shared" si="0"/>
        <v>16</v>
      </c>
    </row>
    <row r="11" spans="1:8">
      <c r="A11" s="1" t="s">
        <v>185</v>
      </c>
      <c r="B11" s="1" t="s">
        <v>18</v>
      </c>
      <c r="C11" s="1" t="s">
        <v>146</v>
      </c>
      <c r="D11" s="1" t="s">
        <v>173</v>
      </c>
      <c r="E11" s="1" t="s">
        <v>174</v>
      </c>
      <c r="F11" s="3">
        <v>8</v>
      </c>
      <c r="G11" s="2">
        <f t="shared" si="0"/>
        <v>16</v>
      </c>
    </row>
    <row r="12" spans="1:8">
      <c r="A12" s="1" t="s">
        <v>186</v>
      </c>
      <c r="B12" s="1" t="s">
        <v>18</v>
      </c>
      <c r="C12" s="1" t="s">
        <v>147</v>
      </c>
      <c r="D12" s="1" t="s">
        <v>175</v>
      </c>
      <c r="E12" s="1" t="s">
        <v>176</v>
      </c>
      <c r="F12" s="3">
        <v>8</v>
      </c>
      <c r="G12" s="2">
        <f t="shared" si="0"/>
        <v>16</v>
      </c>
      <c r="H12">
        <f>SUM(G2:G12)</f>
        <v>176</v>
      </c>
    </row>
    <row r="13" spans="1:8">
      <c r="A13" s="1"/>
      <c r="B13" s="1"/>
      <c r="C13" s="1"/>
      <c r="D13" s="1"/>
      <c r="E13" s="1"/>
      <c r="F13" s="1"/>
      <c r="G13" s="1"/>
    </row>
    <row r="14" spans="1:8">
      <c r="A14" s="1" t="s">
        <v>133</v>
      </c>
      <c r="B14" s="1" t="s">
        <v>4</v>
      </c>
      <c r="C14" s="1" t="s">
        <v>86</v>
      </c>
      <c r="D14" s="1" t="s">
        <v>187</v>
      </c>
      <c r="E14" s="1" t="s">
        <v>188</v>
      </c>
      <c r="F14" s="3">
        <v>32</v>
      </c>
      <c r="G14" s="2">
        <f t="shared" si="0"/>
        <v>64</v>
      </c>
    </row>
    <row r="15" spans="1:8">
      <c r="A15" s="1" t="s">
        <v>134</v>
      </c>
      <c r="B15" s="1" t="s">
        <v>193</v>
      </c>
      <c r="C15" s="1" t="s">
        <v>86</v>
      </c>
      <c r="D15" s="1" t="s">
        <v>189</v>
      </c>
      <c r="E15" s="1" t="s">
        <v>190</v>
      </c>
      <c r="F15" s="3">
        <v>32</v>
      </c>
      <c r="G15" s="2">
        <f t="shared" si="0"/>
        <v>64</v>
      </c>
    </row>
    <row r="16" spans="1:8">
      <c r="A16" s="1" t="s">
        <v>135</v>
      </c>
      <c r="B16" s="1" t="s">
        <v>18</v>
      </c>
      <c r="C16" s="1" t="s">
        <v>86</v>
      </c>
      <c r="D16" s="1" t="s">
        <v>191</v>
      </c>
      <c r="E16" s="1" t="s">
        <v>192</v>
      </c>
      <c r="F16" s="3">
        <v>32</v>
      </c>
      <c r="G16" s="2">
        <f t="shared" si="0"/>
        <v>64</v>
      </c>
      <c r="H16">
        <f>SUM(G14:G16)</f>
        <v>192</v>
      </c>
    </row>
    <row r="18" spans="1:11">
      <c r="A18">
        <v>81</v>
      </c>
      <c r="B18" s="1" t="s">
        <v>88</v>
      </c>
    </row>
    <row r="19" spans="1:11">
      <c r="A19">
        <v>80</v>
      </c>
      <c r="B19" s="1" t="s">
        <v>87</v>
      </c>
    </row>
    <row r="23" spans="1:11">
      <c r="A23" t="s">
        <v>89</v>
      </c>
    </row>
    <row r="24" spans="1:11">
      <c r="A24" t="s">
        <v>114</v>
      </c>
      <c r="C24" t="s">
        <v>90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 t="s">
        <v>96</v>
      </c>
      <c r="J24" t="s">
        <v>97</v>
      </c>
      <c r="K24" t="s">
        <v>98</v>
      </c>
    </row>
    <row r="25" spans="1:11">
      <c r="A25" t="s">
        <v>148</v>
      </c>
      <c r="B25">
        <v>1</v>
      </c>
      <c r="C25">
        <v>1</v>
      </c>
      <c r="D25">
        <v>3</v>
      </c>
      <c r="E25">
        <v>2</v>
      </c>
      <c r="F25">
        <v>1</v>
      </c>
      <c r="G25" t="s">
        <v>102</v>
      </c>
      <c r="H25" t="s">
        <v>103</v>
      </c>
      <c r="I25">
        <v>650</v>
      </c>
      <c r="J25">
        <v>500</v>
      </c>
      <c r="K25">
        <v>0</v>
      </c>
    </row>
    <row r="26" spans="1:11">
      <c r="A26" t="s">
        <v>149</v>
      </c>
      <c r="B26">
        <v>2</v>
      </c>
      <c r="C26">
        <v>1</v>
      </c>
      <c r="D26">
        <v>2</v>
      </c>
      <c r="E26">
        <v>3</v>
      </c>
      <c r="F26">
        <v>1</v>
      </c>
      <c r="G26" t="s">
        <v>102</v>
      </c>
      <c r="H26" t="s">
        <v>103</v>
      </c>
      <c r="I26">
        <v>650</v>
      </c>
      <c r="J26">
        <v>500</v>
      </c>
      <c r="K26">
        <v>0</v>
      </c>
    </row>
    <row r="29" spans="1:11">
      <c r="B29" t="s">
        <v>101</v>
      </c>
    </row>
    <row r="30" spans="1:11">
      <c r="B30" t="s">
        <v>99</v>
      </c>
    </row>
    <row r="31" spans="1:11">
      <c r="B3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CMLlab</dc:creator>
  <cp:lastModifiedBy>CMLlab</cp:lastModifiedBy>
  <dcterms:created xsi:type="dcterms:W3CDTF">2018-10-02T14:51:41Z</dcterms:created>
  <dcterms:modified xsi:type="dcterms:W3CDTF">2018-12-21T22:15:47Z</dcterms:modified>
</cp:coreProperties>
</file>