
<file path=[Content_Types].xml><?xml version="1.0" encoding="utf-8"?>
<Types xmlns="http://schemas.openxmlformats.org/package/2006/content-types">
  <Override PartName="/xl/_rels/workbook.xml.rels" ContentType="application/vnd.openxmlformats-package.relationships+xml"/>
  <Override PartName="/xl/comments5.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sheet8.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vmlDrawing2.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 sheetId="1" state="visible" r:id="rId2"/>
    <sheet name="pp_wb" sheetId="2" state="visible" r:id="rId3"/>
    <sheet name="pp_matcher" sheetId="3" state="visible" r:id="rId4"/>
    <sheet name="pp_exio" sheetId="4" state="visible" r:id="rId5"/>
    <sheet name="gdp_wb" sheetId="5" state="visible" r:id="rId6"/>
    <sheet name="gdp_matcher" sheetId="6" state="visible" r:id="rId7"/>
    <sheet name="gdp_exio" sheetId="7" state="visible" r:id="rId8"/>
    <sheet name="gdp_cap_exio" sheetId="8" state="visible" r:id="rId9"/>
  </sheets>
  <calcPr iterateCount="100" refMode="A1" iterate="false" iterateDelta="0.001"/>
  <extLst>
    <ext xmlns:loext="http://schemas.libreoffice.org/" uri="{7626C862-2A13-11E5-B345-FEFF819CDC9F}">
      <loext:extCalcPr stringRefSyntax="CalcA1"/>
    </ext>
  </extLst>
</workbook>
</file>

<file path=xl/comments2.xml><?xml version="1.0" encoding="utf-8"?>
<comments xmlns="http://schemas.openxmlformats.org/spreadsheetml/2006/main" xmlns:xdr="http://schemas.openxmlformats.org/drawingml/2006/spreadsheetDrawing">
  <authors>
    <author> </author>
  </authors>
  <commentList>
    <comment ref="C5" authorId="0">
      <text>
        <r>
          <rPr>
            <b val="true"/>
            <sz val="9"/>
            <color rgb="FF000000"/>
            <rFont val="Tahoma"/>
            <family val="2"/>
          </rPr>
          <t xml:space="preserve">Aguilar Hernandez, G.A.:
</t>
        </r>
        <r>
          <rPr>
            <sz val="9"/>
            <color rgb="FF000000"/>
            <rFont val="Tahoma"/>
            <family val="2"/>
          </rPr>
          <t xml:space="preserve">Note: Copy here the data from World Bank</t>
        </r>
      </text>
    </comment>
  </commentList>
</comments>
</file>

<file path=xl/comments5.xml><?xml version="1.0" encoding="utf-8"?>
<comments xmlns="http://schemas.openxmlformats.org/spreadsheetml/2006/main" xmlns:xdr="http://schemas.openxmlformats.org/drawingml/2006/spreadsheetDrawing">
  <authors>
    <author> </author>
  </authors>
  <commentList>
    <comment ref="C5" authorId="0">
      <text>
        <r>
          <rPr>
            <b val="true"/>
            <sz val="9"/>
            <color rgb="FF000000"/>
            <rFont val="Tahoma"/>
            <family val="2"/>
          </rPr>
          <t xml:space="preserve">Aguilar Hernandez, G.A.:
</t>
        </r>
        <r>
          <rPr>
            <sz val="9"/>
            <color rgb="FF000000"/>
            <rFont val="Tahoma"/>
            <family val="2"/>
          </rPr>
          <t xml:space="preserve">Note: Copy here the data from World Bank</t>
        </r>
      </text>
    </comment>
  </commentList>
</comments>
</file>

<file path=xl/sharedStrings.xml><?xml version="1.0" encoding="utf-8"?>
<sst xmlns="http://schemas.openxmlformats.org/spreadsheetml/2006/main" count="1830" uniqueCount="617">
  <si>
    <t xml:space="preserve">Summary </t>
  </si>
  <si>
    <t xml:space="preserve">This workbook matches data from World Bank to EXIOBASE v3 country classification. It returns a list with country name, code, and indicator according to EXIOBASE country groups</t>
  </si>
  <si>
    <t xml:space="preserve">Latest Update:</t>
  </si>
  <si>
    <t xml:space="preserve">02-May-2019</t>
  </si>
  <si>
    <t xml:space="preserve">Guide to sheets in this Excel workbook</t>
  </si>
  <si>
    <t xml:space="preserve">pp_wb</t>
  </si>
  <si>
    <t xml:space="preserve">:</t>
  </si>
  <si>
    <t xml:space="preserve">Population data from World Bank indicators, per year</t>
  </si>
  <si>
    <t xml:space="preserve">pp_matcher</t>
  </si>
  <si>
    <t xml:space="preserve">A calculator sheet that matches World Bank population data with EXIOBASE v3 classification</t>
  </si>
  <si>
    <t xml:space="preserve">pp_exio</t>
  </si>
  <si>
    <t xml:space="preserve">Population per country name, code, and indicator according to EXIOBASE v3 country classifcation</t>
  </si>
  <si>
    <t xml:space="preserve">gdp_wb</t>
  </si>
  <si>
    <t xml:space="preserve">GDP-PPP data from World Bank indicators, per year</t>
  </si>
  <si>
    <t xml:space="preserve">gdp_matcher</t>
  </si>
  <si>
    <t xml:space="preserve">A calculator sheet that matches World Bank GDP-PPP data with EXIOBASE v3 classification</t>
  </si>
  <si>
    <t xml:space="preserve">gdp_exio</t>
  </si>
  <si>
    <t xml:space="preserve">GDP-PPP country name, code, and indicator according to EXIOBASE v3 country classifcation</t>
  </si>
  <si>
    <t xml:space="preserve">gdp_cap_exio</t>
  </si>
  <si>
    <t xml:space="preserve">GDP per capita (PPP) according EXIOBASE v3 country classifcation</t>
  </si>
  <si>
    <t xml:space="preserve">Note: It only requieres to change values in pp_wb and gdp_wb depending on the indicator and year of interested</t>
  </si>
  <si>
    <t xml:space="preserve">Data Source</t>
  </si>
  <si>
    <t xml:space="preserve">World Development Indicators</t>
  </si>
  <si>
    <t xml:space="preserve">Last Updated Date</t>
  </si>
  <si>
    <t xml:space="preserve">Indicator Name</t>
  </si>
  <si>
    <t xml:space="preserve">Population, total</t>
  </si>
  <si>
    <t xml:space="preserve">( 1 ) United Nations Population Division. World Population Prospects: 2017 Revision. ( 2 ) Census reports and other statistical publications from national statistical offices, ( 3 ) Eurostat: Demographic Statistics, ( 4 ) United Nations Statistical Division. Population and Vital Statistics Reprot ( various years ), ( 5 ) U.S. Census Bureau: International Database, and ( 6 ) Secretariat of the Pacific Community: Statistics and Demography Programme.</t>
  </si>
  <si>
    <t xml:space="preserve">Year</t>
  </si>
  <si>
    <t xml:space="preserve">Country Name</t>
  </si>
  <si>
    <t xml:space="preserve">Country Code/Year</t>
  </si>
  <si>
    <t xml:space="preserve">Aruba</t>
  </si>
  <si>
    <t xml:space="preserve">ABW</t>
  </si>
  <si>
    <t xml:space="preserve">Afghanistan</t>
  </si>
  <si>
    <t xml:space="preserve">AFG</t>
  </si>
  <si>
    <t xml:space="preserve">Angola</t>
  </si>
  <si>
    <t xml:space="preserve">AGO</t>
  </si>
  <si>
    <t xml:space="preserve">Albania</t>
  </si>
  <si>
    <t xml:space="preserve">ALB</t>
  </si>
  <si>
    <t xml:space="preserve">Andorra</t>
  </si>
  <si>
    <t xml:space="preserve">AND</t>
  </si>
  <si>
    <t xml:space="preserve">Arab World</t>
  </si>
  <si>
    <t xml:space="preserve">ARB</t>
  </si>
  <si>
    <t xml:space="preserve">United Arab Emirates</t>
  </si>
  <si>
    <t xml:space="preserve">ARE</t>
  </si>
  <si>
    <t xml:space="preserve">Argentina</t>
  </si>
  <si>
    <t xml:space="preserve">ARG</t>
  </si>
  <si>
    <t xml:space="preserve">Armenia</t>
  </si>
  <si>
    <t xml:space="preserve">ARM</t>
  </si>
  <si>
    <t xml:space="preserve">American Samoa</t>
  </si>
  <si>
    <t xml:space="preserve">ASM</t>
  </si>
  <si>
    <t xml:space="preserve">Antigua and Barbuda</t>
  </si>
  <si>
    <t xml:space="preserve">ATG</t>
  </si>
  <si>
    <t xml:space="preserve">Australia</t>
  </si>
  <si>
    <t xml:space="preserve">AUS</t>
  </si>
  <si>
    <t xml:space="preserve">Austria</t>
  </si>
  <si>
    <t xml:space="preserve">AUT</t>
  </si>
  <si>
    <t xml:space="preserve">Azerbaijan</t>
  </si>
  <si>
    <t xml:space="preserve">AZE</t>
  </si>
  <si>
    <t xml:space="preserve">Burundi</t>
  </si>
  <si>
    <t xml:space="preserve">BDI</t>
  </si>
  <si>
    <t xml:space="preserve">Belgium</t>
  </si>
  <si>
    <t xml:space="preserve">BEL</t>
  </si>
  <si>
    <t xml:space="preserve">Benin</t>
  </si>
  <si>
    <t xml:space="preserve">BEN</t>
  </si>
  <si>
    <t xml:space="preserve">Burkina Faso</t>
  </si>
  <si>
    <t xml:space="preserve">BFA</t>
  </si>
  <si>
    <t xml:space="preserve">Bangladesh</t>
  </si>
  <si>
    <t xml:space="preserve">BGD</t>
  </si>
  <si>
    <t xml:space="preserve">Bulgaria</t>
  </si>
  <si>
    <t xml:space="preserve">BGR</t>
  </si>
  <si>
    <t xml:space="preserve">Bahrain</t>
  </si>
  <si>
    <t xml:space="preserve">BHR</t>
  </si>
  <si>
    <t xml:space="preserve">Bahamas, The</t>
  </si>
  <si>
    <t xml:space="preserve">BHS</t>
  </si>
  <si>
    <t xml:space="preserve">Bosnia and Herzegovina</t>
  </si>
  <si>
    <t xml:space="preserve">BIH</t>
  </si>
  <si>
    <t xml:space="preserve">Belarus</t>
  </si>
  <si>
    <t xml:space="preserve">BLR</t>
  </si>
  <si>
    <t xml:space="preserve">Belize</t>
  </si>
  <si>
    <t xml:space="preserve">BLZ</t>
  </si>
  <si>
    <t xml:space="preserve">Bermuda</t>
  </si>
  <si>
    <t xml:space="preserve">BMU</t>
  </si>
  <si>
    <t xml:space="preserve">Bolivia</t>
  </si>
  <si>
    <t xml:space="preserve">BOL</t>
  </si>
  <si>
    <t xml:space="preserve">Brazil</t>
  </si>
  <si>
    <t xml:space="preserve">BRA</t>
  </si>
  <si>
    <t xml:space="preserve">Barbados</t>
  </si>
  <si>
    <t xml:space="preserve">BRB</t>
  </si>
  <si>
    <t xml:space="preserve">Brunei Darussalam</t>
  </si>
  <si>
    <t xml:space="preserve">BRN</t>
  </si>
  <si>
    <t xml:space="preserve">Bhutan</t>
  </si>
  <si>
    <t xml:space="preserve">BTN</t>
  </si>
  <si>
    <t xml:space="preserve">Botswana</t>
  </si>
  <si>
    <t xml:space="preserve">BWA</t>
  </si>
  <si>
    <t xml:space="preserve">Central African Republic</t>
  </si>
  <si>
    <t xml:space="preserve">CAF</t>
  </si>
  <si>
    <t xml:space="preserve">Canada</t>
  </si>
  <si>
    <t xml:space="preserve">CAN</t>
  </si>
  <si>
    <t xml:space="preserve">Central Europe and the Baltics</t>
  </si>
  <si>
    <t xml:space="preserve">CEB</t>
  </si>
  <si>
    <t xml:space="preserve">Switzerland</t>
  </si>
  <si>
    <t xml:space="preserve">CHE</t>
  </si>
  <si>
    <t xml:space="preserve">Channel Islands</t>
  </si>
  <si>
    <t xml:space="preserve">CHI</t>
  </si>
  <si>
    <t xml:space="preserve">Chile</t>
  </si>
  <si>
    <t xml:space="preserve">CHL</t>
  </si>
  <si>
    <t xml:space="preserve">China</t>
  </si>
  <si>
    <t xml:space="preserve">CHN</t>
  </si>
  <si>
    <t xml:space="preserve">Cote d'Ivoire</t>
  </si>
  <si>
    <t xml:space="preserve">CIV</t>
  </si>
  <si>
    <t xml:space="preserve">Cameroon</t>
  </si>
  <si>
    <t xml:space="preserve">CMR</t>
  </si>
  <si>
    <t xml:space="preserve">Congo, Dem. Rep.</t>
  </si>
  <si>
    <t xml:space="preserve">COD</t>
  </si>
  <si>
    <t xml:space="preserve">Congo, Rep.</t>
  </si>
  <si>
    <t xml:space="preserve">COG</t>
  </si>
  <si>
    <t xml:space="preserve">Colombia</t>
  </si>
  <si>
    <t xml:space="preserve">COL</t>
  </si>
  <si>
    <t xml:space="preserve">Comoros</t>
  </si>
  <si>
    <t xml:space="preserve">COM</t>
  </si>
  <si>
    <t xml:space="preserve">Cabo Verde</t>
  </si>
  <si>
    <t xml:space="preserve">CPV</t>
  </si>
  <si>
    <t xml:space="preserve">Costa Rica</t>
  </si>
  <si>
    <t xml:space="preserve">CRI</t>
  </si>
  <si>
    <t xml:space="preserve">Caribbean small states</t>
  </si>
  <si>
    <t xml:space="preserve">CSS</t>
  </si>
  <si>
    <t xml:space="preserve">Cuba</t>
  </si>
  <si>
    <t xml:space="preserve">CUB</t>
  </si>
  <si>
    <t xml:space="preserve">Curacao</t>
  </si>
  <si>
    <t xml:space="preserve">CUW</t>
  </si>
  <si>
    <t xml:space="preserve">Cayman Islands</t>
  </si>
  <si>
    <t xml:space="preserve">CYM</t>
  </si>
  <si>
    <t xml:space="preserve">Cyprus</t>
  </si>
  <si>
    <t xml:space="preserve">CYP</t>
  </si>
  <si>
    <t xml:space="preserve">Czech Republic</t>
  </si>
  <si>
    <t xml:space="preserve">CZE</t>
  </si>
  <si>
    <t xml:space="preserve">Germany</t>
  </si>
  <si>
    <t xml:space="preserve">DEU</t>
  </si>
  <si>
    <t xml:space="preserve">Djibouti</t>
  </si>
  <si>
    <t xml:space="preserve">DJI</t>
  </si>
  <si>
    <t xml:space="preserve">Dominica</t>
  </si>
  <si>
    <t xml:space="preserve">DMA</t>
  </si>
  <si>
    <t xml:space="preserve">Denmark</t>
  </si>
  <si>
    <t xml:space="preserve">DNK</t>
  </si>
  <si>
    <t xml:space="preserve">Dominican Republic</t>
  </si>
  <si>
    <t xml:space="preserve">DOM</t>
  </si>
  <si>
    <t xml:space="preserve">Algeria</t>
  </si>
  <si>
    <t xml:space="preserve">DZA</t>
  </si>
  <si>
    <t xml:space="preserve">East Asia &amp; Pacific (excluding high income)</t>
  </si>
  <si>
    <t xml:space="preserve">EAP</t>
  </si>
  <si>
    <t xml:space="preserve">Early-demographic dividend</t>
  </si>
  <si>
    <t xml:space="preserve">EAR</t>
  </si>
  <si>
    <t xml:space="preserve">East Asia &amp; Pacific</t>
  </si>
  <si>
    <t xml:space="preserve">EAS</t>
  </si>
  <si>
    <t xml:space="preserve">Europe &amp; Central Asia (excluding high income)</t>
  </si>
  <si>
    <t xml:space="preserve">ECA</t>
  </si>
  <si>
    <t xml:space="preserve">Europe &amp; Central Asia</t>
  </si>
  <si>
    <t xml:space="preserve">ECS</t>
  </si>
  <si>
    <t xml:space="preserve">Ecuador</t>
  </si>
  <si>
    <t xml:space="preserve">ECU</t>
  </si>
  <si>
    <t xml:space="preserve">Egypt, Arab Rep.</t>
  </si>
  <si>
    <t xml:space="preserve">EGY</t>
  </si>
  <si>
    <t xml:space="preserve">Euro area</t>
  </si>
  <si>
    <t xml:space="preserve">EMU</t>
  </si>
  <si>
    <t xml:space="preserve">Eritrea</t>
  </si>
  <si>
    <t xml:space="preserve">ERI</t>
  </si>
  <si>
    <t xml:space="preserve">Spain</t>
  </si>
  <si>
    <t xml:space="preserve">ESP</t>
  </si>
  <si>
    <t xml:space="preserve">Estonia</t>
  </si>
  <si>
    <t xml:space="preserve">EST</t>
  </si>
  <si>
    <t xml:space="preserve">Ethiopia</t>
  </si>
  <si>
    <t xml:space="preserve">ETH</t>
  </si>
  <si>
    <t xml:space="preserve">European Union</t>
  </si>
  <si>
    <t xml:space="preserve">EUU</t>
  </si>
  <si>
    <t xml:space="preserve">Fragile and conflict affected situations</t>
  </si>
  <si>
    <t xml:space="preserve">FCS</t>
  </si>
  <si>
    <t xml:space="preserve">Finland</t>
  </si>
  <si>
    <t xml:space="preserve">FIN</t>
  </si>
  <si>
    <t xml:space="preserve">Fiji</t>
  </si>
  <si>
    <t xml:space="preserve">FJI</t>
  </si>
  <si>
    <t xml:space="preserve">France</t>
  </si>
  <si>
    <t xml:space="preserve">FRA</t>
  </si>
  <si>
    <t xml:space="preserve">Faroe Islands</t>
  </si>
  <si>
    <t xml:space="preserve">FRO</t>
  </si>
  <si>
    <t xml:space="preserve">Micronesia, Fed. Sts.</t>
  </si>
  <si>
    <t xml:space="preserve">FSM</t>
  </si>
  <si>
    <t xml:space="preserve">Gabon</t>
  </si>
  <si>
    <t xml:space="preserve">GAB</t>
  </si>
  <si>
    <t xml:space="preserve">United Kingdom</t>
  </si>
  <si>
    <t xml:space="preserve">GBR</t>
  </si>
  <si>
    <t xml:space="preserve">Georgia</t>
  </si>
  <si>
    <t xml:space="preserve">GEO</t>
  </si>
  <si>
    <t xml:space="preserve">Ghana</t>
  </si>
  <si>
    <t xml:space="preserve">GHA</t>
  </si>
  <si>
    <t xml:space="preserve">Gibraltar</t>
  </si>
  <si>
    <t xml:space="preserve">GIB</t>
  </si>
  <si>
    <t xml:space="preserve">Guinea</t>
  </si>
  <si>
    <t xml:space="preserve">GIN</t>
  </si>
  <si>
    <t xml:space="preserve">Gambia, The</t>
  </si>
  <si>
    <t xml:space="preserve">GMB</t>
  </si>
  <si>
    <t xml:space="preserve">Guinea-Bissau</t>
  </si>
  <si>
    <t xml:space="preserve">GNB</t>
  </si>
  <si>
    <t xml:space="preserve">Equatorial Guinea</t>
  </si>
  <si>
    <t xml:space="preserve">GNQ</t>
  </si>
  <si>
    <t xml:space="preserve">Greece</t>
  </si>
  <si>
    <t xml:space="preserve">GRC</t>
  </si>
  <si>
    <t xml:space="preserve">Grenada</t>
  </si>
  <si>
    <t xml:space="preserve">GRD</t>
  </si>
  <si>
    <t xml:space="preserve">Greenland</t>
  </si>
  <si>
    <t xml:space="preserve">GRL</t>
  </si>
  <si>
    <t xml:space="preserve">Guatemala</t>
  </si>
  <si>
    <t xml:space="preserve">GTM</t>
  </si>
  <si>
    <t xml:space="preserve">Guam</t>
  </si>
  <si>
    <t xml:space="preserve">GUM</t>
  </si>
  <si>
    <t xml:space="preserve">Guyana</t>
  </si>
  <si>
    <t xml:space="preserve">GUY</t>
  </si>
  <si>
    <t xml:space="preserve">High income</t>
  </si>
  <si>
    <t xml:space="preserve">HIC</t>
  </si>
  <si>
    <t xml:space="preserve">Hong Kong SAR, China</t>
  </si>
  <si>
    <t xml:space="preserve">HKG</t>
  </si>
  <si>
    <t xml:space="preserve">Honduras</t>
  </si>
  <si>
    <t xml:space="preserve">HND</t>
  </si>
  <si>
    <t xml:space="preserve">Heavily indebted poor countries (HIPC)</t>
  </si>
  <si>
    <t xml:space="preserve">HPC</t>
  </si>
  <si>
    <t xml:space="preserve">Croatia</t>
  </si>
  <si>
    <t xml:space="preserve">HRV</t>
  </si>
  <si>
    <t xml:space="preserve">Haiti</t>
  </si>
  <si>
    <t xml:space="preserve">HTI</t>
  </si>
  <si>
    <t xml:space="preserve">Hungary</t>
  </si>
  <si>
    <t xml:space="preserve">HUN</t>
  </si>
  <si>
    <t xml:space="preserve">IBRD only</t>
  </si>
  <si>
    <t xml:space="preserve">IBD</t>
  </si>
  <si>
    <t xml:space="preserve">IDA &amp; IBRD total</t>
  </si>
  <si>
    <t xml:space="preserve">IBT</t>
  </si>
  <si>
    <t xml:space="preserve">IDA total</t>
  </si>
  <si>
    <t xml:space="preserve">IDA</t>
  </si>
  <si>
    <t xml:space="preserve">IDA blend</t>
  </si>
  <si>
    <t xml:space="preserve">IDB</t>
  </si>
  <si>
    <t xml:space="preserve">Indonesia</t>
  </si>
  <si>
    <t xml:space="preserve">IDN</t>
  </si>
  <si>
    <t xml:space="preserve">IDA only</t>
  </si>
  <si>
    <t xml:space="preserve">IDX</t>
  </si>
  <si>
    <t xml:space="preserve">Isle of Man</t>
  </si>
  <si>
    <t xml:space="preserve">IMN</t>
  </si>
  <si>
    <t xml:space="preserve">India</t>
  </si>
  <si>
    <t xml:space="preserve">IND</t>
  </si>
  <si>
    <t xml:space="preserve">Not classified</t>
  </si>
  <si>
    <t xml:space="preserve">INX</t>
  </si>
  <si>
    <t xml:space="preserve">Ireland</t>
  </si>
  <si>
    <t xml:space="preserve">IRL</t>
  </si>
  <si>
    <t xml:space="preserve">Iran, Islamic Rep.</t>
  </si>
  <si>
    <t xml:space="preserve">IRN</t>
  </si>
  <si>
    <t xml:space="preserve">Iraq</t>
  </si>
  <si>
    <t xml:space="preserve">IRQ</t>
  </si>
  <si>
    <t xml:space="preserve">Iceland</t>
  </si>
  <si>
    <t xml:space="preserve">ISL</t>
  </si>
  <si>
    <t xml:space="preserve">Israel</t>
  </si>
  <si>
    <t xml:space="preserve">ISR</t>
  </si>
  <si>
    <t xml:space="preserve">Italy</t>
  </si>
  <si>
    <t xml:space="preserve">ITA</t>
  </si>
  <si>
    <t xml:space="preserve">Jamaica</t>
  </si>
  <si>
    <t xml:space="preserve">JAM</t>
  </si>
  <si>
    <t xml:space="preserve">Jordan</t>
  </si>
  <si>
    <t xml:space="preserve">JOR</t>
  </si>
  <si>
    <t xml:space="preserve">Japan</t>
  </si>
  <si>
    <t xml:space="preserve">JPN</t>
  </si>
  <si>
    <t xml:space="preserve">Kazakhstan</t>
  </si>
  <si>
    <t xml:space="preserve">KAZ</t>
  </si>
  <si>
    <t xml:space="preserve">Kenya</t>
  </si>
  <si>
    <t xml:space="preserve">KEN</t>
  </si>
  <si>
    <t xml:space="preserve">Kyrgyz Republic</t>
  </si>
  <si>
    <t xml:space="preserve">KGZ</t>
  </si>
  <si>
    <t xml:space="preserve">Cambodia</t>
  </si>
  <si>
    <t xml:space="preserve">KHM</t>
  </si>
  <si>
    <t xml:space="preserve">Kiribati</t>
  </si>
  <si>
    <t xml:space="preserve">KIR</t>
  </si>
  <si>
    <t xml:space="preserve">St. Kitts and Nevis</t>
  </si>
  <si>
    <t xml:space="preserve">KNA</t>
  </si>
  <si>
    <t xml:space="preserve">Korea, Rep.</t>
  </si>
  <si>
    <t xml:space="preserve">KOR</t>
  </si>
  <si>
    <t xml:space="preserve">Kuwait</t>
  </si>
  <si>
    <t xml:space="preserve">KWT</t>
  </si>
  <si>
    <t xml:space="preserve">Latin America &amp; Caribbean (excluding high income)</t>
  </si>
  <si>
    <t xml:space="preserve">LAC</t>
  </si>
  <si>
    <t xml:space="preserve">Lao PDR</t>
  </si>
  <si>
    <t xml:space="preserve">LAO</t>
  </si>
  <si>
    <t xml:space="preserve">Lebanon</t>
  </si>
  <si>
    <t xml:space="preserve">LBN</t>
  </si>
  <si>
    <t xml:space="preserve">Liberia</t>
  </si>
  <si>
    <t xml:space="preserve">LBR</t>
  </si>
  <si>
    <t xml:space="preserve">Libya</t>
  </si>
  <si>
    <t xml:space="preserve">LBY</t>
  </si>
  <si>
    <t xml:space="preserve">St. Lucia</t>
  </si>
  <si>
    <t xml:space="preserve">LCA</t>
  </si>
  <si>
    <t xml:space="preserve">Latin America &amp; Caribbean</t>
  </si>
  <si>
    <t xml:space="preserve">LCN</t>
  </si>
  <si>
    <t xml:space="preserve">Least developed countries: UN classification</t>
  </si>
  <si>
    <t xml:space="preserve">LDC</t>
  </si>
  <si>
    <t xml:space="preserve">Low income</t>
  </si>
  <si>
    <t xml:space="preserve">LIC</t>
  </si>
  <si>
    <t xml:space="preserve">Liechtenstein</t>
  </si>
  <si>
    <t xml:space="preserve">LIE</t>
  </si>
  <si>
    <t xml:space="preserve">Sri Lanka</t>
  </si>
  <si>
    <t xml:space="preserve">LKA</t>
  </si>
  <si>
    <t xml:space="preserve">Lower middle income</t>
  </si>
  <si>
    <t xml:space="preserve">LMC</t>
  </si>
  <si>
    <t xml:space="preserve">Low &amp; middle income</t>
  </si>
  <si>
    <t xml:space="preserve">LMY</t>
  </si>
  <si>
    <t xml:space="preserve">Lesotho</t>
  </si>
  <si>
    <t xml:space="preserve">LSO</t>
  </si>
  <si>
    <t xml:space="preserve">Late-demographic dividend</t>
  </si>
  <si>
    <t xml:space="preserve">LTE</t>
  </si>
  <si>
    <t xml:space="preserve">Lithuania</t>
  </si>
  <si>
    <t xml:space="preserve">LTU</t>
  </si>
  <si>
    <t xml:space="preserve">Luxembourg</t>
  </si>
  <si>
    <t xml:space="preserve">LUX</t>
  </si>
  <si>
    <t xml:space="preserve">Latvia</t>
  </si>
  <si>
    <t xml:space="preserve">LVA</t>
  </si>
  <si>
    <t xml:space="preserve">Macao SAR, China</t>
  </si>
  <si>
    <t xml:space="preserve">MAC</t>
  </si>
  <si>
    <t xml:space="preserve">St. Martin (French part)</t>
  </si>
  <si>
    <t xml:space="preserve">MAF</t>
  </si>
  <si>
    <t xml:space="preserve">Morocco</t>
  </si>
  <si>
    <t xml:space="preserve">MAR</t>
  </si>
  <si>
    <t xml:space="preserve">Monaco</t>
  </si>
  <si>
    <t xml:space="preserve">MCO</t>
  </si>
  <si>
    <t xml:space="preserve">Moldova</t>
  </si>
  <si>
    <t xml:space="preserve">MDA</t>
  </si>
  <si>
    <t xml:space="preserve">Madagascar</t>
  </si>
  <si>
    <t xml:space="preserve">MDG</t>
  </si>
  <si>
    <t xml:space="preserve">Maldives</t>
  </si>
  <si>
    <t xml:space="preserve">MDV</t>
  </si>
  <si>
    <t xml:space="preserve">Middle East &amp; North Africa</t>
  </si>
  <si>
    <t xml:space="preserve">MEA</t>
  </si>
  <si>
    <t xml:space="preserve">Mexico</t>
  </si>
  <si>
    <t xml:space="preserve">MEX</t>
  </si>
  <si>
    <t xml:space="preserve">Marshall Islands</t>
  </si>
  <si>
    <t xml:space="preserve">MHL</t>
  </si>
  <si>
    <t xml:space="preserve">Middle income</t>
  </si>
  <si>
    <t xml:space="preserve">MIC</t>
  </si>
  <si>
    <t xml:space="preserve">Macedonia, FYR</t>
  </si>
  <si>
    <t xml:space="preserve">MKD</t>
  </si>
  <si>
    <t xml:space="preserve">Mali</t>
  </si>
  <si>
    <t xml:space="preserve">MLI</t>
  </si>
  <si>
    <t xml:space="preserve">Malta</t>
  </si>
  <si>
    <t xml:space="preserve">MLT</t>
  </si>
  <si>
    <t xml:space="preserve">Myanmar</t>
  </si>
  <si>
    <t xml:space="preserve">MMR</t>
  </si>
  <si>
    <t xml:space="preserve">Middle East &amp; North Africa (excluding high income)</t>
  </si>
  <si>
    <t xml:space="preserve">MNA</t>
  </si>
  <si>
    <t xml:space="preserve">Montenegro</t>
  </si>
  <si>
    <t xml:space="preserve">MNE</t>
  </si>
  <si>
    <t xml:space="preserve">Mongolia</t>
  </si>
  <si>
    <t xml:space="preserve">MNG</t>
  </si>
  <si>
    <t xml:space="preserve">Northern Mariana Islands</t>
  </si>
  <si>
    <t xml:space="preserve">MNP</t>
  </si>
  <si>
    <t xml:space="preserve">Mozambique</t>
  </si>
  <si>
    <t xml:space="preserve">MOZ</t>
  </si>
  <si>
    <t xml:space="preserve">Mauritania</t>
  </si>
  <si>
    <t xml:space="preserve">MRT</t>
  </si>
  <si>
    <t xml:space="preserve">Mauritius</t>
  </si>
  <si>
    <t xml:space="preserve">MUS</t>
  </si>
  <si>
    <t xml:space="preserve">Malawi</t>
  </si>
  <si>
    <t xml:space="preserve">MWI</t>
  </si>
  <si>
    <t xml:space="preserve">Malaysia</t>
  </si>
  <si>
    <t xml:space="preserve">MYS</t>
  </si>
  <si>
    <t xml:space="preserve">North America</t>
  </si>
  <si>
    <t xml:space="preserve">NAC</t>
  </si>
  <si>
    <t xml:space="preserve">Namibia</t>
  </si>
  <si>
    <t xml:space="preserve">NAM</t>
  </si>
  <si>
    <t xml:space="preserve">New Caledonia</t>
  </si>
  <si>
    <t xml:space="preserve">NCL</t>
  </si>
  <si>
    <t xml:space="preserve">Niger</t>
  </si>
  <si>
    <t xml:space="preserve">NER</t>
  </si>
  <si>
    <t xml:space="preserve">Nigeria</t>
  </si>
  <si>
    <t xml:space="preserve">NGA</t>
  </si>
  <si>
    <t xml:space="preserve">Nicaragua</t>
  </si>
  <si>
    <t xml:space="preserve">NIC</t>
  </si>
  <si>
    <t xml:space="preserve">Netherlands</t>
  </si>
  <si>
    <t xml:space="preserve">NLD</t>
  </si>
  <si>
    <t xml:space="preserve">Norway</t>
  </si>
  <si>
    <t xml:space="preserve">NOR</t>
  </si>
  <si>
    <t xml:space="preserve">Nepal</t>
  </si>
  <si>
    <t xml:space="preserve">NPL</t>
  </si>
  <si>
    <t xml:space="preserve">Nauru</t>
  </si>
  <si>
    <t xml:space="preserve">NRU</t>
  </si>
  <si>
    <t xml:space="preserve">New Zealand</t>
  </si>
  <si>
    <t xml:space="preserve">NZL</t>
  </si>
  <si>
    <t xml:space="preserve">OECD members</t>
  </si>
  <si>
    <t xml:space="preserve">OED</t>
  </si>
  <si>
    <t xml:space="preserve">Oman</t>
  </si>
  <si>
    <t xml:space="preserve">OMN</t>
  </si>
  <si>
    <t xml:space="preserve">Other small states</t>
  </si>
  <si>
    <t xml:space="preserve">OSS</t>
  </si>
  <si>
    <t xml:space="preserve">Pakistan</t>
  </si>
  <si>
    <t xml:space="preserve">PAK</t>
  </si>
  <si>
    <t xml:space="preserve">Panama</t>
  </si>
  <si>
    <t xml:space="preserve">PAN</t>
  </si>
  <si>
    <t xml:space="preserve">Peru</t>
  </si>
  <si>
    <t xml:space="preserve">PER</t>
  </si>
  <si>
    <t xml:space="preserve">Philippines</t>
  </si>
  <si>
    <t xml:space="preserve">PHL</t>
  </si>
  <si>
    <t xml:space="preserve">Palau</t>
  </si>
  <si>
    <t xml:space="preserve">PLW</t>
  </si>
  <si>
    <t xml:space="preserve">Papua New Guinea</t>
  </si>
  <si>
    <t xml:space="preserve">PNG</t>
  </si>
  <si>
    <t xml:space="preserve">Poland</t>
  </si>
  <si>
    <t xml:space="preserve">POL</t>
  </si>
  <si>
    <t xml:space="preserve">Pre-demographic dividend</t>
  </si>
  <si>
    <t xml:space="preserve">PRE</t>
  </si>
  <si>
    <t xml:space="preserve">Puerto Rico</t>
  </si>
  <si>
    <t xml:space="preserve">PRI</t>
  </si>
  <si>
    <t xml:space="preserve">Korea, Dem. People’s Rep.</t>
  </si>
  <si>
    <t xml:space="preserve">PRK</t>
  </si>
  <si>
    <t xml:space="preserve">Portugal</t>
  </si>
  <si>
    <t xml:space="preserve">PRT</t>
  </si>
  <si>
    <t xml:space="preserve">Paraguay</t>
  </si>
  <si>
    <t xml:space="preserve">PRY</t>
  </si>
  <si>
    <t xml:space="preserve">West Bank and Gaza</t>
  </si>
  <si>
    <t xml:space="preserve">PSE</t>
  </si>
  <si>
    <t xml:space="preserve">Pacific island small states</t>
  </si>
  <si>
    <t xml:space="preserve">PSS</t>
  </si>
  <si>
    <t xml:space="preserve">Post-demographic dividend</t>
  </si>
  <si>
    <t xml:space="preserve">PST</t>
  </si>
  <si>
    <t xml:space="preserve">French Polynesia</t>
  </si>
  <si>
    <t xml:space="preserve">PYF</t>
  </si>
  <si>
    <t xml:space="preserve">Qatar</t>
  </si>
  <si>
    <t xml:space="preserve">QAT</t>
  </si>
  <si>
    <t xml:space="preserve">Romania</t>
  </si>
  <si>
    <t xml:space="preserve">ROU</t>
  </si>
  <si>
    <t xml:space="preserve">Russian Federation</t>
  </si>
  <si>
    <t xml:space="preserve">RUS</t>
  </si>
  <si>
    <t xml:space="preserve">Rwanda</t>
  </si>
  <si>
    <t xml:space="preserve">RWA</t>
  </si>
  <si>
    <t xml:space="preserve">South Asia</t>
  </si>
  <si>
    <t xml:space="preserve">SAS</t>
  </si>
  <si>
    <t xml:space="preserve">Saudi Arabia</t>
  </si>
  <si>
    <t xml:space="preserve">SAU</t>
  </si>
  <si>
    <t xml:space="preserve">Sudan</t>
  </si>
  <si>
    <t xml:space="preserve">SDN</t>
  </si>
  <si>
    <t xml:space="preserve">Senegal</t>
  </si>
  <si>
    <t xml:space="preserve">SEN</t>
  </si>
  <si>
    <t xml:space="preserve">Singapore</t>
  </si>
  <si>
    <t xml:space="preserve">SGP</t>
  </si>
  <si>
    <t xml:space="preserve">Solomon Islands</t>
  </si>
  <si>
    <t xml:space="preserve">SLB</t>
  </si>
  <si>
    <t xml:space="preserve">Sierra Leone</t>
  </si>
  <si>
    <t xml:space="preserve">SLE</t>
  </si>
  <si>
    <t xml:space="preserve">El Salvador</t>
  </si>
  <si>
    <t xml:space="preserve">SLV</t>
  </si>
  <si>
    <t xml:space="preserve">San Marino</t>
  </si>
  <si>
    <t xml:space="preserve">SMR</t>
  </si>
  <si>
    <t xml:space="preserve">Somalia</t>
  </si>
  <si>
    <t xml:space="preserve">SOM</t>
  </si>
  <si>
    <t xml:space="preserve">Serbia</t>
  </si>
  <si>
    <t xml:space="preserve">SRB</t>
  </si>
  <si>
    <t xml:space="preserve">Sub-Saharan Africa (excluding high income)</t>
  </si>
  <si>
    <t xml:space="preserve">SSA</t>
  </si>
  <si>
    <t xml:space="preserve">South Sudan</t>
  </si>
  <si>
    <t xml:space="preserve">SSD</t>
  </si>
  <si>
    <t xml:space="preserve">Sub-Saharan Africa</t>
  </si>
  <si>
    <t xml:space="preserve">SSF</t>
  </si>
  <si>
    <t xml:space="preserve">Small states</t>
  </si>
  <si>
    <t xml:space="preserve">SST</t>
  </si>
  <si>
    <t xml:space="preserve">Sao Tome and Principe</t>
  </si>
  <si>
    <t xml:space="preserve">STP</t>
  </si>
  <si>
    <t xml:space="preserve">Suriname</t>
  </si>
  <si>
    <t xml:space="preserve">SUR</t>
  </si>
  <si>
    <t xml:space="preserve">Slovak Republic</t>
  </si>
  <si>
    <t xml:space="preserve">SVK</t>
  </si>
  <si>
    <t xml:space="preserve">Slovenia</t>
  </si>
  <si>
    <t xml:space="preserve">SVN</t>
  </si>
  <si>
    <t xml:space="preserve">Sweden</t>
  </si>
  <si>
    <t xml:space="preserve">SWE</t>
  </si>
  <si>
    <t xml:space="preserve">Swaziland</t>
  </si>
  <si>
    <t xml:space="preserve">SWZ</t>
  </si>
  <si>
    <t xml:space="preserve">Sint Maarten (Dutch part)</t>
  </si>
  <si>
    <t xml:space="preserve">SXM</t>
  </si>
  <si>
    <t xml:space="preserve">Seychelles</t>
  </si>
  <si>
    <t xml:space="preserve">SYC</t>
  </si>
  <si>
    <t xml:space="preserve">Syrian Arab Republic</t>
  </si>
  <si>
    <t xml:space="preserve">SYR</t>
  </si>
  <si>
    <t xml:space="preserve">Turks and Caicos Islands</t>
  </si>
  <si>
    <t xml:space="preserve">TCA</t>
  </si>
  <si>
    <t xml:space="preserve">Chad</t>
  </si>
  <si>
    <t xml:space="preserve">TCD</t>
  </si>
  <si>
    <t xml:space="preserve">East Asia &amp; Pacific (IDA &amp; IBRD countries)</t>
  </si>
  <si>
    <t xml:space="preserve">TEA</t>
  </si>
  <si>
    <t xml:space="preserve">Europe &amp; Central Asia (IDA &amp; IBRD countries)</t>
  </si>
  <si>
    <t xml:space="preserve">TEC</t>
  </si>
  <si>
    <t xml:space="preserve">Togo</t>
  </si>
  <si>
    <t xml:space="preserve">TGO</t>
  </si>
  <si>
    <t xml:space="preserve">Thailand</t>
  </si>
  <si>
    <t xml:space="preserve">THA</t>
  </si>
  <si>
    <t xml:space="preserve">Tajikistan</t>
  </si>
  <si>
    <t xml:space="preserve">TJK</t>
  </si>
  <si>
    <t xml:space="preserve">Turkmenistan</t>
  </si>
  <si>
    <t xml:space="preserve">TKM</t>
  </si>
  <si>
    <t xml:space="preserve">Latin America &amp; the Caribbean (IDA &amp; IBRD countries)</t>
  </si>
  <si>
    <t xml:space="preserve">TLA</t>
  </si>
  <si>
    <t xml:space="preserve">Timor-Leste</t>
  </si>
  <si>
    <t xml:space="preserve">TLS</t>
  </si>
  <si>
    <t xml:space="preserve">Middle East &amp; North Africa (IDA &amp; IBRD countries)</t>
  </si>
  <si>
    <t xml:space="preserve">TMN</t>
  </si>
  <si>
    <t xml:space="preserve">Tonga</t>
  </si>
  <si>
    <t xml:space="preserve">TON</t>
  </si>
  <si>
    <t xml:space="preserve">South Asia (IDA &amp; IBRD)</t>
  </si>
  <si>
    <t xml:space="preserve">TSA</t>
  </si>
  <si>
    <t xml:space="preserve">Sub-Saharan Africa (IDA &amp; IBRD countries)</t>
  </si>
  <si>
    <t xml:space="preserve">TSS</t>
  </si>
  <si>
    <t xml:space="preserve">Trinidad and Tobago</t>
  </si>
  <si>
    <t xml:space="preserve">TTO</t>
  </si>
  <si>
    <t xml:space="preserve">Tunisia</t>
  </si>
  <si>
    <t xml:space="preserve">TUN</t>
  </si>
  <si>
    <t xml:space="preserve">Turkey</t>
  </si>
  <si>
    <t xml:space="preserve">TUR</t>
  </si>
  <si>
    <t xml:space="preserve">Tuvalu</t>
  </si>
  <si>
    <t xml:space="preserve">TUV</t>
  </si>
  <si>
    <t xml:space="preserve">Tanzania</t>
  </si>
  <si>
    <t xml:space="preserve">TZA</t>
  </si>
  <si>
    <t xml:space="preserve">Uganda</t>
  </si>
  <si>
    <t xml:space="preserve">UGA</t>
  </si>
  <si>
    <t xml:space="preserve">Ukraine</t>
  </si>
  <si>
    <t xml:space="preserve">UKR</t>
  </si>
  <si>
    <t xml:space="preserve">Upper middle income</t>
  </si>
  <si>
    <t xml:space="preserve">UMC</t>
  </si>
  <si>
    <t xml:space="preserve">Uruguay</t>
  </si>
  <si>
    <t xml:space="preserve">URY</t>
  </si>
  <si>
    <t xml:space="preserve">United States</t>
  </si>
  <si>
    <t xml:space="preserve">USA</t>
  </si>
  <si>
    <t xml:space="preserve">Uzbekistan</t>
  </si>
  <si>
    <t xml:space="preserve">UZB</t>
  </si>
  <si>
    <t xml:space="preserve">St. Vincent and the Grenadines</t>
  </si>
  <si>
    <t xml:space="preserve">VCT</t>
  </si>
  <si>
    <t xml:space="preserve">Venezuela, RB</t>
  </si>
  <si>
    <t xml:space="preserve">VEN</t>
  </si>
  <si>
    <t xml:space="preserve">British Virgin Islands</t>
  </si>
  <si>
    <t xml:space="preserve">VGB</t>
  </si>
  <si>
    <t xml:space="preserve">Virgin Islands (U.S.)</t>
  </si>
  <si>
    <t xml:space="preserve">VIR</t>
  </si>
  <si>
    <t xml:space="preserve">Vietnam</t>
  </si>
  <si>
    <t xml:space="preserve">VNM</t>
  </si>
  <si>
    <t xml:space="preserve">Vanuatu</t>
  </si>
  <si>
    <t xml:space="preserve">VUT</t>
  </si>
  <si>
    <t xml:space="preserve">World</t>
  </si>
  <si>
    <t xml:space="preserve">WLD</t>
  </si>
  <si>
    <t xml:space="preserve">Samoa</t>
  </si>
  <si>
    <t xml:space="preserve">WSM</t>
  </si>
  <si>
    <t xml:space="preserve">Kosovo</t>
  </si>
  <si>
    <t xml:space="preserve">XKX</t>
  </si>
  <si>
    <t xml:space="preserve">Yemen, Rep.</t>
  </si>
  <si>
    <t xml:space="preserve">YEM</t>
  </si>
  <si>
    <t xml:space="preserve">South Africa</t>
  </si>
  <si>
    <t xml:space="preserve">ZAF</t>
  </si>
  <si>
    <t xml:space="preserve">Zambia</t>
  </si>
  <si>
    <t xml:space="preserve">ZMB</t>
  </si>
  <si>
    <t xml:space="preserve">Zimbabwe</t>
  </si>
  <si>
    <t xml:space="preserve">ZWE</t>
  </si>
  <si>
    <t xml:space="preserve">WORLD BANK DATASET</t>
  </si>
  <si>
    <t xml:space="preserve">EXIOBASE CLASSIFICATION CONVERTED</t>
  </si>
  <si>
    <t xml:space="preserve">Country Code</t>
  </si>
  <si>
    <t xml:space="preserve">AU</t>
  </si>
  <si>
    <t xml:space="preserve">AT</t>
  </si>
  <si>
    <t xml:space="preserve">BE</t>
  </si>
  <si>
    <t xml:space="preserve">BR</t>
  </si>
  <si>
    <t xml:space="preserve">BG</t>
  </si>
  <si>
    <t xml:space="preserve">CA</t>
  </si>
  <si>
    <t xml:space="preserve">CN</t>
  </si>
  <si>
    <t xml:space="preserve">CY</t>
  </si>
  <si>
    <t xml:space="preserve">CZ</t>
  </si>
  <si>
    <t xml:space="preserve">DK</t>
  </si>
  <si>
    <t xml:space="preserve">EE</t>
  </si>
  <si>
    <t xml:space="preserve">FI</t>
  </si>
  <si>
    <t xml:space="preserve">FR</t>
  </si>
  <si>
    <t xml:space="preserve">DE</t>
  </si>
  <si>
    <t xml:space="preserve">GR</t>
  </si>
  <si>
    <t xml:space="preserve">HU</t>
  </si>
  <si>
    <t xml:space="preserve">HR</t>
  </si>
  <si>
    <t xml:space="preserve">IN</t>
  </si>
  <si>
    <t xml:space="preserve">ID</t>
  </si>
  <si>
    <t xml:space="preserve">IE</t>
  </si>
  <si>
    <t xml:space="preserve">IT</t>
  </si>
  <si>
    <t xml:space="preserve">JP</t>
  </si>
  <si>
    <t xml:space="preserve">LV</t>
  </si>
  <si>
    <t xml:space="preserve">LT</t>
  </si>
  <si>
    <t xml:space="preserve">LU</t>
  </si>
  <si>
    <t xml:space="preserve">MT</t>
  </si>
  <si>
    <t xml:space="preserve">MX</t>
  </si>
  <si>
    <t xml:space="preserve">NL</t>
  </si>
  <si>
    <t xml:space="preserve">NO</t>
  </si>
  <si>
    <t xml:space="preserve">PL</t>
  </si>
  <si>
    <t xml:space="preserve">PT</t>
  </si>
  <si>
    <t xml:space="preserve">RO</t>
  </si>
  <si>
    <t xml:space="preserve">RU</t>
  </si>
  <si>
    <t xml:space="preserve">SK</t>
  </si>
  <si>
    <t xml:space="preserve">SI</t>
  </si>
  <si>
    <t xml:space="preserve">ZA</t>
  </si>
  <si>
    <t xml:space="preserve">South Korea</t>
  </si>
  <si>
    <t xml:space="preserve">KR</t>
  </si>
  <si>
    <t xml:space="preserve">ES</t>
  </si>
  <si>
    <t xml:space="preserve">SE</t>
  </si>
  <si>
    <t xml:space="preserve">CH</t>
  </si>
  <si>
    <t xml:space="preserve">TR</t>
  </si>
  <si>
    <t xml:space="preserve">GB</t>
  </si>
  <si>
    <t xml:space="preserve">US</t>
  </si>
  <si>
    <t xml:space="preserve">RoW Asia and Pacific</t>
  </si>
  <si>
    <t xml:space="preserve">WA</t>
  </si>
  <si>
    <t xml:space="preserve">RoW America</t>
  </si>
  <si>
    <t xml:space="preserve">WL</t>
  </si>
  <si>
    <t xml:space="preserve">RoW Europe</t>
  </si>
  <si>
    <t xml:space="preserve">WE</t>
  </si>
  <si>
    <t xml:space="preserve">RoW Africa</t>
  </si>
  <si>
    <t xml:space="preserve">WF</t>
  </si>
  <si>
    <t xml:space="preserve">RoW Middle East</t>
  </si>
  <si>
    <t xml:space="preserve">WM</t>
  </si>
  <si>
    <t xml:space="preserve">GDP, PPP (current international $)</t>
  </si>
  <si>
    <t xml:space="preserve">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 For most economies PPP figures are extrapolated from the 2011 International Comparison Program (ICP) benchmark estimates or imputed using a statistical model based on the 2011 ICP. For 47 high- and upper middle-income economies conversion factors are provided by Eurostat and the Organisation for Economic Co-operation and Development (OECD).</t>
  </si>
</sst>
</file>

<file path=xl/styles.xml><?xml version="1.0" encoding="utf-8"?>
<styleSheet xmlns="http://schemas.openxmlformats.org/spreadsheetml/2006/main">
  <numFmts count="5">
    <numFmt numFmtId="164" formatCode="General"/>
    <numFmt numFmtId="165" formatCode="M/D/YYYY"/>
    <numFmt numFmtId="166" formatCode="_(* #,##0.00_);_(* \(#,##0.00\);_(* \-??_);_(@_)"/>
    <numFmt numFmtId="167" formatCode="_(* #,##0_);_(* \(#,##0\);_(* \-??_);_(@_)"/>
    <numFmt numFmtId="168" formatCode="_(* #,##0.0_);_(* \(#,##0.0\);_(* \-??_);_(@_)"/>
  </numFmts>
  <fonts count="12">
    <font>
      <sz val="11"/>
      <color rgb="FF000000"/>
      <name val="Calibri"/>
      <family val="0"/>
    </font>
    <font>
      <sz val="10"/>
      <name val="Arial"/>
      <family val="0"/>
    </font>
    <font>
      <sz val="10"/>
      <name val="Arial"/>
      <family val="0"/>
    </font>
    <font>
      <sz val="10"/>
      <name val="Arial"/>
      <family val="0"/>
    </font>
    <font>
      <b val="true"/>
      <sz val="11"/>
      <name val="Arial"/>
      <family val="2"/>
    </font>
    <font>
      <sz val="10"/>
      <name val="Arial"/>
      <family val="2"/>
    </font>
    <font>
      <b val="true"/>
      <sz val="10"/>
      <name val="Arial"/>
      <family val="2"/>
    </font>
    <font>
      <b val="true"/>
      <sz val="11"/>
      <color rgb="FF000000"/>
      <name val="Calibri"/>
      <family val="2"/>
    </font>
    <font>
      <sz val="11"/>
      <color rgb="FF000000"/>
      <name val="Calibri"/>
      <family val="2"/>
    </font>
    <font>
      <b val="true"/>
      <sz val="9"/>
      <color rgb="FF000000"/>
      <name val="Tahoma"/>
      <family val="2"/>
    </font>
    <font>
      <sz val="9"/>
      <color rgb="FF000000"/>
      <name val="Tahoma"/>
      <family val="2"/>
    </font>
    <font>
      <sz val="11"/>
      <name val="Calibri"/>
      <family val="2"/>
    </font>
  </fonts>
  <fills count="8">
    <fill>
      <patternFill patternType="none"/>
    </fill>
    <fill>
      <patternFill patternType="gray125"/>
    </fill>
    <fill>
      <patternFill patternType="solid">
        <fgColor rgb="FFC0C0C0"/>
        <bgColor rgb="FFCCCCFF"/>
      </patternFill>
    </fill>
    <fill>
      <patternFill patternType="solid">
        <fgColor rgb="FFFF8080"/>
        <bgColor rgb="FFFF99CC"/>
      </patternFill>
    </fill>
    <fill>
      <patternFill patternType="solid">
        <fgColor rgb="FFFFFF00"/>
        <bgColor rgb="FFFFFF00"/>
      </patternFill>
    </fill>
    <fill>
      <patternFill patternType="solid">
        <fgColor rgb="FF99CCFF"/>
        <bgColor rgb="FFCCCCFF"/>
      </patternFill>
    </fill>
    <fill>
      <patternFill patternType="solid">
        <fgColor rgb="FFCC99FF"/>
        <bgColor rgb="FF9999FF"/>
      </patternFill>
    </fill>
    <fill>
      <patternFill patternType="solid">
        <fgColor rgb="FF00FF00"/>
        <bgColor rgb="FF33CCCC"/>
      </patternFill>
    </fill>
  </fills>
  <borders count="2">
    <border diagonalUp="false" diagonalDown="false">
      <left/>
      <right/>
      <top/>
      <bottom/>
      <diagonal/>
    </border>
    <border diagonalUp="false" diagonalDown="false">
      <left style="thin">
        <color rgb="FF202020"/>
      </left>
      <right style="thin">
        <color rgb="FF202020"/>
      </right>
      <top style="thin">
        <color rgb="FF202020"/>
      </top>
      <bottom style="thin">
        <color rgb="FF20202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tru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tru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11" fillId="4" borderId="1" xfId="0" applyFont="true" applyBorder="true" applyAlignment="false" applyProtection="tru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false" applyProtection="true">
      <alignment horizontal="general" vertical="bottom" textRotation="0" wrapText="false" indent="0" shrinkToFit="false"/>
      <protection locked="true" hidden="false"/>
    </xf>
    <xf numFmtId="164" fontId="0" fillId="5" borderId="1" xfId="0" applyFont="true" applyBorder="true" applyAlignment="false" applyProtection="true">
      <alignment horizontal="general" vertical="bottom" textRotation="0" wrapText="false" indent="0" shrinkToFit="false"/>
      <protection locked="true" hidden="false"/>
    </xf>
    <xf numFmtId="164" fontId="11" fillId="3" borderId="1" xfId="0" applyFont="true" applyBorder="true" applyAlignment="false" applyProtection="true">
      <alignment horizontal="general" vertical="bottom" textRotation="0" wrapText="false" indent="0" shrinkToFit="false"/>
      <protection locked="true" hidden="false"/>
    </xf>
    <xf numFmtId="164" fontId="0" fillId="3" borderId="1" xfId="0" applyFont="true" applyBorder="true" applyAlignment="false" applyProtection="true">
      <alignment horizontal="general" vertical="bottom" textRotation="0" wrapText="false" indent="0" shrinkToFit="false"/>
      <protection locked="true" hidden="false"/>
    </xf>
    <xf numFmtId="164" fontId="11" fillId="7" borderId="1" xfId="0" applyFont="true" applyBorder="true" applyAlignment="false" applyProtection="true">
      <alignment horizontal="general" vertical="bottom" textRotation="0" wrapText="false" indent="0" shrinkToFit="false"/>
      <protection locked="true" hidden="false"/>
    </xf>
    <xf numFmtId="164" fontId="0" fillId="7" borderId="1" xfId="0" applyFont="true" applyBorder="true" applyAlignment="false" applyProtection="true">
      <alignment horizontal="general" vertical="bottom" textRotation="0" wrapText="false" indent="0" shrinkToFit="false"/>
      <protection locked="true" hidden="false"/>
    </xf>
    <xf numFmtId="164" fontId="11" fillId="6" borderId="1" xfId="0" applyFont="true" applyBorder="true" applyAlignment="false" applyProtection="true">
      <alignment horizontal="general" vertical="bottom" textRotation="0" wrapText="false" indent="0" shrinkToFit="false"/>
      <protection locked="true" hidden="false"/>
    </xf>
    <xf numFmtId="164" fontId="0" fillId="6" borderId="1" xfId="0" applyFont="true" applyBorder="true" applyAlignment="false" applyProtection="true">
      <alignment horizontal="general" vertical="bottom"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15" applyFont="true" applyBorder="true" applyAlignment="true" applyProtection="tru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020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4" activeCellId="0" sqref="C24"/>
    </sheetView>
  </sheetViews>
  <sheetFormatPr defaultRowHeight="15" zeroHeight="false" outlineLevelRow="0" outlineLevelCol="0"/>
  <cols>
    <col collapsed="false" customWidth="true" hidden="false" outlineLevel="0" max="1" min="1" style="0" width="8.96"/>
    <col collapsed="false" customWidth="true" hidden="false" outlineLevel="0" max="2" min="2" style="0" width="17.56"/>
    <col collapsed="false" customWidth="true" hidden="false" outlineLevel="0" max="1025" min="3" style="0" width="8.96"/>
  </cols>
  <sheetData>
    <row r="1" customFormat="false" ht="15" hidden="false" customHeight="false" outlineLevel="0" collapsed="false">
      <c r="A1" s="1" t="s">
        <v>0</v>
      </c>
    </row>
    <row r="2" customFormat="false" ht="15" hidden="false" customHeight="false" outlineLevel="0" collapsed="false">
      <c r="A2" s="2" t="s">
        <v>1</v>
      </c>
    </row>
    <row r="3" customFormat="false" ht="15" hidden="false" customHeight="false" outlineLevel="0" collapsed="false">
      <c r="A3" s="3" t="s">
        <v>2</v>
      </c>
      <c r="C3" s="0" t="s">
        <v>3</v>
      </c>
    </row>
    <row r="4" customFormat="false" ht="15" hidden="false" customHeight="false" outlineLevel="0" collapsed="false">
      <c r="A4" s="2"/>
    </row>
    <row r="5" customFormat="false" ht="15" hidden="false" customHeight="false" outlineLevel="0" collapsed="false">
      <c r="A5" s="4" t="s">
        <v>4</v>
      </c>
    </row>
    <row r="6" customFormat="false" ht="15" hidden="false" customHeight="false" outlineLevel="0" collapsed="false">
      <c r="A6" s="5"/>
      <c r="B6" s="6" t="s">
        <v>5</v>
      </c>
      <c r="C6" s="0" t="s">
        <v>6</v>
      </c>
      <c r="D6" s="2" t="s">
        <v>7</v>
      </c>
    </row>
    <row r="7" customFormat="false" ht="15" hidden="false" customHeight="false" outlineLevel="0" collapsed="false">
      <c r="A7" s="5"/>
      <c r="B7" s="6" t="s">
        <v>8</v>
      </c>
      <c r="C7" s="0" t="s">
        <v>6</v>
      </c>
      <c r="D7" s="2" t="s">
        <v>9</v>
      </c>
    </row>
    <row r="8" customFormat="false" ht="15" hidden="false" customHeight="false" outlineLevel="0" collapsed="false">
      <c r="A8" s="5"/>
      <c r="B8" s="6" t="s">
        <v>10</v>
      </c>
      <c r="C8" s="0" t="s">
        <v>6</v>
      </c>
      <c r="D8" s="2" t="s">
        <v>11</v>
      </c>
    </row>
    <row r="9" customFormat="false" ht="15" hidden="false" customHeight="false" outlineLevel="0" collapsed="false">
      <c r="A9" s="5"/>
      <c r="B9" s="6" t="s">
        <v>12</v>
      </c>
      <c r="C9" s="0" t="s">
        <v>6</v>
      </c>
      <c r="D9" s="2" t="s">
        <v>13</v>
      </c>
    </row>
    <row r="10" customFormat="false" ht="15" hidden="false" customHeight="false" outlineLevel="0" collapsed="false">
      <c r="A10" s="5"/>
      <c r="B10" s="6" t="s">
        <v>14</v>
      </c>
      <c r="C10" s="0" t="s">
        <v>6</v>
      </c>
      <c r="D10" s="2" t="s">
        <v>15</v>
      </c>
    </row>
    <row r="11" customFormat="false" ht="15" hidden="false" customHeight="false" outlineLevel="0" collapsed="false">
      <c r="B11" s="6" t="s">
        <v>16</v>
      </c>
      <c r="C11" s="0" t="s">
        <v>6</v>
      </c>
      <c r="D11" s="2" t="s">
        <v>17</v>
      </c>
    </row>
    <row r="12" customFormat="false" ht="15" hidden="false" customHeight="false" outlineLevel="0" collapsed="false">
      <c r="B12" s="6" t="s">
        <v>18</v>
      </c>
      <c r="D12" s="2" t="s">
        <v>19</v>
      </c>
    </row>
    <row r="15" customFormat="false" ht="15" hidden="false" customHeight="false" outlineLevel="0" collapsed="false">
      <c r="A15" s="7" t="s">
        <v>20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RowHeight="15" zeroHeight="false" outlineLevelRow="0" outlineLevelCol="0"/>
  <cols>
    <col collapsed="false" customWidth="true" hidden="false" outlineLevel="0" max="1" min="1" style="0" width="23.42"/>
    <col collapsed="false" customWidth="true" hidden="false" outlineLevel="0" max="2" min="2" style="0" width="18.42"/>
    <col collapsed="false" customWidth="true" hidden="false" outlineLevel="0" max="3" min="3" style="0" width="17.7"/>
    <col collapsed="false" customWidth="true" hidden="false" outlineLevel="0" max="44" min="4" style="0" width="10.99"/>
    <col collapsed="false" customWidth="false" hidden="false" outlineLevel="0" max="58" min="45" style="0" width="11.42"/>
    <col collapsed="false" customWidth="true" hidden="false" outlineLevel="0" max="59" min="59" style="0" width="10.99"/>
    <col collapsed="false" customWidth="true" hidden="false" outlineLevel="0" max="60" min="60" style="0" width="4.99"/>
    <col collapsed="false" customWidth="true" hidden="false" outlineLevel="0" max="1025" min="61" style="0" width="8.96"/>
  </cols>
  <sheetData>
    <row r="1" customFormat="false" ht="15" hidden="false" customHeight="false" outlineLevel="0" collapsed="false">
      <c r="A1" s="8" t="s">
        <v>21</v>
      </c>
      <c r="B1" s="9" t="s">
        <v>22</v>
      </c>
      <c r="C1" s="9"/>
    </row>
    <row r="2" customFormat="false" ht="15" hidden="false" customHeight="false" outlineLevel="0" collapsed="false">
      <c r="A2" s="8" t="s">
        <v>23</v>
      </c>
      <c r="B2" s="10" t="n">
        <v>43584</v>
      </c>
      <c r="C2" s="9"/>
    </row>
    <row r="3" customFormat="false" ht="15" hidden="false" customHeight="false" outlineLevel="0" collapsed="false">
      <c r="A3" s="8" t="s">
        <v>24</v>
      </c>
      <c r="B3" s="0" t="s">
        <v>25</v>
      </c>
      <c r="C3" s="5" t="s">
        <v>26</v>
      </c>
    </row>
    <row r="4" customFormat="false" ht="15" hidden="false" customHeight="false" outlineLevel="0" collapsed="false">
      <c r="A4" s="8" t="s">
        <v>27</v>
      </c>
      <c r="B4" s="9" t="n">
        <v>2011</v>
      </c>
      <c r="C4" s="9"/>
    </row>
    <row r="5" customFormat="false" ht="15" hidden="false" customHeight="false" outlineLevel="0" collapsed="false">
      <c r="A5" s="8" t="s">
        <v>28</v>
      </c>
      <c r="B5" s="11" t="s">
        <v>29</v>
      </c>
      <c r="C5" s="12" t="str">
        <f aca="false">+$B$3</f>
        <v>Population, total</v>
      </c>
      <c r="D5" s="13"/>
    </row>
    <row r="6" customFormat="false" ht="15" hidden="false" customHeight="false" outlineLevel="0" collapsed="false">
      <c r="A6" s="14" t="s">
        <v>30</v>
      </c>
      <c r="B6" s="12" t="s">
        <v>31</v>
      </c>
      <c r="C6" s="0" t="n">
        <v>102053</v>
      </c>
    </row>
    <row r="7" customFormat="false" ht="15" hidden="false" customHeight="false" outlineLevel="0" collapsed="false">
      <c r="A7" s="14" t="s">
        <v>32</v>
      </c>
      <c r="B7" s="12" t="s">
        <v>33</v>
      </c>
      <c r="C7" s="0" t="n">
        <v>29708599</v>
      </c>
    </row>
    <row r="8" customFormat="false" ht="15" hidden="false" customHeight="false" outlineLevel="0" collapsed="false">
      <c r="A8" s="14" t="s">
        <v>34</v>
      </c>
      <c r="B8" s="12" t="s">
        <v>35</v>
      </c>
      <c r="C8" s="0" t="n">
        <v>24218565</v>
      </c>
    </row>
    <row r="9" customFormat="false" ht="15" hidden="false" customHeight="false" outlineLevel="0" collapsed="false">
      <c r="A9" s="14" t="s">
        <v>36</v>
      </c>
      <c r="B9" s="12" t="s">
        <v>37</v>
      </c>
      <c r="C9" s="0" t="n">
        <v>2905195</v>
      </c>
    </row>
    <row r="10" customFormat="false" ht="15" hidden="false" customHeight="false" outlineLevel="0" collapsed="false">
      <c r="A10" s="14" t="s">
        <v>38</v>
      </c>
      <c r="B10" s="12" t="s">
        <v>39</v>
      </c>
      <c r="C10" s="0" t="n">
        <v>83751</v>
      </c>
    </row>
    <row r="11" customFormat="false" ht="15" hidden="false" customHeight="false" outlineLevel="0" collapsed="false">
      <c r="A11" s="14" t="s">
        <v>40</v>
      </c>
      <c r="B11" s="12" t="s">
        <v>41</v>
      </c>
      <c r="C11" s="0" t="n">
        <v>364895878</v>
      </c>
    </row>
    <row r="12" customFormat="false" ht="15" hidden="false" customHeight="false" outlineLevel="0" collapsed="false">
      <c r="A12" s="14" t="s">
        <v>42</v>
      </c>
      <c r="B12" s="12" t="s">
        <v>43</v>
      </c>
      <c r="C12" s="0" t="n">
        <v>8672475</v>
      </c>
    </row>
    <row r="13" customFormat="false" ht="15" hidden="false" customHeight="false" outlineLevel="0" collapsed="false">
      <c r="A13" s="14" t="s">
        <v>44</v>
      </c>
      <c r="B13" s="12" t="s">
        <v>45</v>
      </c>
      <c r="C13" s="0" t="n">
        <v>41656879</v>
      </c>
    </row>
    <row r="14" customFormat="false" ht="15" hidden="false" customHeight="false" outlineLevel="0" collapsed="false">
      <c r="A14" s="14" t="s">
        <v>46</v>
      </c>
      <c r="B14" s="12" t="s">
        <v>47</v>
      </c>
      <c r="C14" s="0" t="n">
        <v>2875581</v>
      </c>
    </row>
    <row r="15" customFormat="false" ht="15" hidden="false" customHeight="false" outlineLevel="0" collapsed="false">
      <c r="A15" s="14" t="s">
        <v>48</v>
      </c>
      <c r="B15" s="12" t="s">
        <v>49</v>
      </c>
      <c r="C15" s="0" t="n">
        <v>55320</v>
      </c>
    </row>
    <row r="16" customFormat="false" ht="15" hidden="false" customHeight="false" outlineLevel="0" collapsed="false">
      <c r="A16" s="14" t="s">
        <v>50</v>
      </c>
      <c r="B16" s="12" t="s">
        <v>51</v>
      </c>
      <c r="C16" s="0" t="n">
        <v>95719</v>
      </c>
    </row>
    <row r="17" customFormat="false" ht="15" hidden="false" customHeight="false" outlineLevel="0" collapsed="false">
      <c r="A17" s="14" t="s">
        <v>52</v>
      </c>
      <c r="B17" s="12" t="s">
        <v>53</v>
      </c>
      <c r="C17" s="0" t="n">
        <v>22340024</v>
      </c>
    </row>
    <row r="18" customFormat="false" ht="15" hidden="false" customHeight="false" outlineLevel="0" collapsed="false">
      <c r="A18" s="14" t="s">
        <v>54</v>
      </c>
      <c r="B18" s="12" t="s">
        <v>55</v>
      </c>
      <c r="C18" s="0" t="n">
        <v>8391643</v>
      </c>
    </row>
    <row r="19" customFormat="false" ht="15" hidden="false" customHeight="false" outlineLevel="0" collapsed="false">
      <c r="A19" s="14" t="s">
        <v>56</v>
      </c>
      <c r="B19" s="12" t="s">
        <v>57</v>
      </c>
      <c r="C19" s="0" t="n">
        <v>9173082</v>
      </c>
    </row>
    <row r="20" customFormat="false" ht="15" hidden="false" customHeight="false" outlineLevel="0" collapsed="false">
      <c r="A20" s="14" t="s">
        <v>58</v>
      </c>
      <c r="B20" s="12" t="s">
        <v>59</v>
      </c>
      <c r="C20" s="0" t="n">
        <v>9043508</v>
      </c>
    </row>
    <row r="21" customFormat="false" ht="15" hidden="false" customHeight="false" outlineLevel="0" collapsed="false">
      <c r="A21" s="14" t="s">
        <v>60</v>
      </c>
      <c r="B21" s="12" t="s">
        <v>61</v>
      </c>
      <c r="C21" s="0" t="n">
        <v>11047744</v>
      </c>
    </row>
    <row r="22" customFormat="false" ht="15" hidden="false" customHeight="false" outlineLevel="0" collapsed="false">
      <c r="A22" s="14" t="s">
        <v>62</v>
      </c>
      <c r="B22" s="12" t="s">
        <v>63</v>
      </c>
      <c r="C22" s="0" t="n">
        <v>9460802</v>
      </c>
    </row>
    <row r="23" customFormat="false" ht="15" hidden="false" customHeight="false" outlineLevel="0" collapsed="false">
      <c r="A23" s="14" t="s">
        <v>64</v>
      </c>
      <c r="B23" s="12" t="s">
        <v>65</v>
      </c>
      <c r="C23" s="0" t="n">
        <v>16081904</v>
      </c>
    </row>
    <row r="24" customFormat="false" ht="15" hidden="false" customHeight="false" outlineLevel="0" collapsed="false">
      <c r="A24" s="14" t="s">
        <v>66</v>
      </c>
      <c r="B24" s="12" t="s">
        <v>67</v>
      </c>
      <c r="C24" s="0" t="n">
        <v>153911916</v>
      </c>
    </row>
    <row r="25" customFormat="false" ht="15" hidden="false" customHeight="false" outlineLevel="0" collapsed="false">
      <c r="A25" s="14" t="s">
        <v>68</v>
      </c>
      <c r="B25" s="12" t="s">
        <v>69</v>
      </c>
      <c r="C25" s="0" t="n">
        <v>7348328</v>
      </c>
    </row>
    <row r="26" customFormat="false" ht="15" hidden="false" customHeight="false" outlineLevel="0" collapsed="false">
      <c r="A26" s="14" t="s">
        <v>70</v>
      </c>
      <c r="B26" s="12" t="s">
        <v>71</v>
      </c>
      <c r="C26" s="0" t="n">
        <v>1278269</v>
      </c>
    </row>
    <row r="27" customFormat="false" ht="15" hidden="false" customHeight="false" outlineLevel="0" collapsed="false">
      <c r="A27" s="14" t="s">
        <v>72</v>
      </c>
      <c r="B27" s="12" t="s">
        <v>73</v>
      </c>
      <c r="C27" s="0" t="n">
        <v>366568</v>
      </c>
    </row>
    <row r="28" customFormat="false" ht="15" hidden="false" customHeight="false" outlineLevel="0" collapsed="false">
      <c r="A28" s="14" t="s">
        <v>74</v>
      </c>
      <c r="B28" s="12" t="s">
        <v>75</v>
      </c>
      <c r="C28" s="0" t="n">
        <v>3688865</v>
      </c>
    </row>
    <row r="29" customFormat="false" ht="15" hidden="false" customHeight="false" outlineLevel="0" collapsed="false">
      <c r="A29" s="14" t="s">
        <v>76</v>
      </c>
      <c r="B29" s="12" t="s">
        <v>77</v>
      </c>
      <c r="C29" s="0" t="n">
        <v>9473172</v>
      </c>
    </row>
    <row r="30" customFormat="false" ht="15" hidden="false" customHeight="false" outlineLevel="0" collapsed="false">
      <c r="A30" s="14" t="s">
        <v>78</v>
      </c>
      <c r="B30" s="12" t="s">
        <v>79</v>
      </c>
      <c r="C30" s="0" t="n">
        <v>329192</v>
      </c>
    </row>
    <row r="31" customFormat="false" ht="15" hidden="false" customHeight="false" outlineLevel="0" collapsed="false">
      <c r="A31" s="14" t="s">
        <v>80</v>
      </c>
      <c r="B31" s="12" t="s">
        <v>81</v>
      </c>
      <c r="C31" s="0" t="n">
        <v>64564</v>
      </c>
    </row>
    <row r="32" customFormat="false" ht="15" hidden="false" customHeight="false" outlineLevel="0" collapsed="false">
      <c r="A32" s="14" t="s">
        <v>82</v>
      </c>
      <c r="B32" s="12" t="s">
        <v>83</v>
      </c>
      <c r="C32" s="0" t="n">
        <v>10078343</v>
      </c>
    </row>
    <row r="33" customFormat="false" ht="15" hidden="false" customHeight="false" outlineLevel="0" collapsed="false">
      <c r="A33" s="14" t="s">
        <v>84</v>
      </c>
      <c r="B33" s="12" t="s">
        <v>85</v>
      </c>
      <c r="C33" s="0" t="n">
        <v>198686688</v>
      </c>
    </row>
    <row r="34" customFormat="false" ht="15" hidden="false" customHeight="false" outlineLevel="0" collapsed="false">
      <c r="A34" s="14" t="s">
        <v>86</v>
      </c>
      <c r="B34" s="12" t="s">
        <v>87</v>
      </c>
      <c r="C34" s="0" t="n">
        <v>280601</v>
      </c>
    </row>
    <row r="35" customFormat="false" ht="15" hidden="false" customHeight="false" outlineLevel="0" collapsed="false">
      <c r="A35" s="14" t="s">
        <v>88</v>
      </c>
      <c r="B35" s="12" t="s">
        <v>89</v>
      </c>
      <c r="C35" s="0" t="n">
        <v>394013</v>
      </c>
    </row>
    <row r="36" customFormat="false" ht="15" hidden="false" customHeight="false" outlineLevel="0" collapsed="false">
      <c r="A36" s="14" t="s">
        <v>90</v>
      </c>
      <c r="B36" s="12" t="s">
        <v>91</v>
      </c>
      <c r="C36" s="0" t="n">
        <v>740510</v>
      </c>
    </row>
    <row r="37" customFormat="false" ht="15" hidden="false" customHeight="false" outlineLevel="0" collapsed="false">
      <c r="A37" s="14" t="s">
        <v>92</v>
      </c>
      <c r="B37" s="12" t="s">
        <v>93</v>
      </c>
      <c r="C37" s="0" t="n">
        <v>2051339</v>
      </c>
    </row>
    <row r="38" customFormat="false" ht="15" hidden="false" customHeight="false" outlineLevel="0" collapsed="false">
      <c r="A38" s="14" t="s">
        <v>94</v>
      </c>
      <c r="B38" s="12" t="s">
        <v>95</v>
      </c>
      <c r="C38" s="0" t="n">
        <v>4476153</v>
      </c>
    </row>
    <row r="39" customFormat="false" ht="15" hidden="false" customHeight="false" outlineLevel="0" collapsed="false">
      <c r="A39" s="14" t="s">
        <v>96</v>
      </c>
      <c r="B39" s="12" t="s">
        <v>97</v>
      </c>
      <c r="C39" s="0" t="n">
        <v>34342780</v>
      </c>
    </row>
    <row r="40" customFormat="false" ht="15" hidden="false" customHeight="false" outlineLevel="0" collapsed="false">
      <c r="A40" s="14" t="s">
        <v>98</v>
      </c>
      <c r="B40" s="12" t="s">
        <v>99</v>
      </c>
      <c r="C40" s="0" t="n">
        <v>104174038</v>
      </c>
    </row>
    <row r="41" customFormat="false" ht="15" hidden="false" customHeight="false" outlineLevel="0" collapsed="false">
      <c r="A41" s="14" t="s">
        <v>100</v>
      </c>
      <c r="B41" s="12" t="s">
        <v>101</v>
      </c>
      <c r="C41" s="0" t="n">
        <v>7912398</v>
      </c>
    </row>
    <row r="42" customFormat="false" ht="15" hidden="false" customHeight="false" outlineLevel="0" collapsed="false">
      <c r="A42" s="14" t="s">
        <v>102</v>
      </c>
      <c r="B42" s="12" t="s">
        <v>103</v>
      </c>
      <c r="C42" s="0" t="n">
        <v>160497</v>
      </c>
    </row>
    <row r="43" customFormat="false" ht="15" hidden="false" customHeight="false" outlineLevel="0" collapsed="false">
      <c r="A43" s="14" t="s">
        <v>104</v>
      </c>
      <c r="B43" s="12" t="s">
        <v>105</v>
      </c>
      <c r="C43" s="0" t="n">
        <v>17153357</v>
      </c>
    </row>
    <row r="44" customFormat="false" ht="15" hidden="false" customHeight="false" outlineLevel="0" collapsed="false">
      <c r="A44" s="14" t="s">
        <v>106</v>
      </c>
      <c r="B44" s="12" t="s">
        <v>107</v>
      </c>
      <c r="C44" s="0" t="n">
        <v>1344130000</v>
      </c>
    </row>
    <row r="45" customFormat="false" ht="15" hidden="false" customHeight="false" outlineLevel="0" collapsed="false">
      <c r="A45" s="14" t="s">
        <v>108</v>
      </c>
      <c r="B45" s="12" t="s">
        <v>109</v>
      </c>
      <c r="C45" s="0" t="n">
        <v>20895311</v>
      </c>
    </row>
    <row r="46" customFormat="false" ht="15" hidden="false" customHeight="false" outlineLevel="0" collapsed="false">
      <c r="A46" s="14" t="s">
        <v>110</v>
      </c>
      <c r="B46" s="12" t="s">
        <v>111</v>
      </c>
      <c r="C46" s="0" t="n">
        <v>20520447</v>
      </c>
    </row>
    <row r="47" customFormat="false" ht="15" hidden="false" customHeight="false" outlineLevel="0" collapsed="false">
      <c r="A47" s="14" t="s">
        <v>112</v>
      </c>
      <c r="B47" s="12" t="s">
        <v>113</v>
      </c>
      <c r="C47" s="0" t="n">
        <v>66713597</v>
      </c>
    </row>
    <row r="48" customFormat="false" ht="15" hidden="false" customHeight="false" outlineLevel="0" collapsed="false">
      <c r="A48" s="14" t="s">
        <v>114</v>
      </c>
      <c r="B48" s="12" t="s">
        <v>115</v>
      </c>
      <c r="C48" s="0" t="n">
        <v>4512730</v>
      </c>
    </row>
    <row r="49" customFormat="false" ht="15" hidden="false" customHeight="false" outlineLevel="0" collapsed="false">
      <c r="A49" s="14" t="s">
        <v>116</v>
      </c>
      <c r="B49" s="12" t="s">
        <v>117</v>
      </c>
      <c r="C49" s="0" t="n">
        <v>46406646</v>
      </c>
    </row>
    <row r="50" customFormat="false" ht="15" hidden="false" customHeight="false" outlineLevel="0" collapsed="false">
      <c r="A50" s="14" t="s">
        <v>118</v>
      </c>
      <c r="B50" s="12" t="s">
        <v>119</v>
      </c>
      <c r="C50" s="0" t="n">
        <v>706569</v>
      </c>
    </row>
    <row r="51" customFormat="false" ht="15" hidden="false" customHeight="false" outlineLevel="0" collapsed="false">
      <c r="A51" s="14" t="s">
        <v>120</v>
      </c>
      <c r="B51" s="12" t="s">
        <v>121</v>
      </c>
      <c r="C51" s="0" t="n">
        <v>508067</v>
      </c>
    </row>
    <row r="52" customFormat="false" ht="15" hidden="false" customHeight="false" outlineLevel="0" collapsed="false">
      <c r="A52" s="14" t="s">
        <v>122</v>
      </c>
      <c r="B52" s="12" t="s">
        <v>123</v>
      </c>
      <c r="C52" s="0" t="n">
        <v>4600474</v>
      </c>
    </row>
    <row r="53" customFormat="false" ht="15" hidden="false" customHeight="false" outlineLevel="0" collapsed="false">
      <c r="A53" s="14" t="s">
        <v>124</v>
      </c>
      <c r="B53" s="12" t="s">
        <v>125</v>
      </c>
      <c r="C53" s="0" t="n">
        <v>7029022</v>
      </c>
    </row>
    <row r="54" customFormat="false" ht="15" hidden="false" customHeight="false" outlineLevel="0" collapsed="false">
      <c r="A54" s="14" t="s">
        <v>126</v>
      </c>
      <c r="B54" s="12" t="s">
        <v>127</v>
      </c>
      <c r="C54" s="0" t="n">
        <v>11354651</v>
      </c>
    </row>
    <row r="55" customFormat="false" ht="15" hidden="false" customHeight="false" outlineLevel="0" collapsed="false">
      <c r="A55" s="14" t="s">
        <v>128</v>
      </c>
      <c r="B55" s="12" t="s">
        <v>129</v>
      </c>
      <c r="C55" s="0" t="n">
        <v>150831</v>
      </c>
    </row>
    <row r="56" customFormat="false" ht="15" hidden="false" customHeight="false" outlineLevel="0" collapsed="false">
      <c r="A56" s="14" t="s">
        <v>130</v>
      </c>
      <c r="B56" s="12" t="s">
        <v>131</v>
      </c>
      <c r="C56" s="0" t="n">
        <v>56579</v>
      </c>
    </row>
    <row r="57" customFormat="false" ht="15" hidden="false" customHeight="false" outlineLevel="0" collapsed="false">
      <c r="A57" s="14" t="s">
        <v>132</v>
      </c>
      <c r="B57" s="12" t="s">
        <v>133</v>
      </c>
      <c r="C57" s="0" t="n">
        <v>1124835</v>
      </c>
    </row>
    <row r="58" customFormat="false" ht="15" hidden="false" customHeight="false" outlineLevel="0" collapsed="false">
      <c r="A58" s="14" t="s">
        <v>134</v>
      </c>
      <c r="B58" s="12" t="s">
        <v>135</v>
      </c>
      <c r="C58" s="0" t="n">
        <v>10496088</v>
      </c>
    </row>
    <row r="59" customFormat="false" ht="15" hidden="false" customHeight="false" outlineLevel="0" collapsed="false">
      <c r="A59" s="14" t="s">
        <v>136</v>
      </c>
      <c r="B59" s="12" t="s">
        <v>137</v>
      </c>
      <c r="C59" s="0" t="n">
        <v>80274983</v>
      </c>
    </row>
    <row r="60" customFormat="false" ht="15" hidden="false" customHeight="false" outlineLevel="0" collapsed="false">
      <c r="A60" s="14" t="s">
        <v>138</v>
      </c>
      <c r="B60" s="12" t="s">
        <v>139</v>
      </c>
      <c r="C60" s="0" t="n">
        <v>865937</v>
      </c>
    </row>
    <row r="61" customFormat="false" ht="15" hidden="false" customHeight="false" outlineLevel="0" collapsed="false">
      <c r="A61" s="14" t="s">
        <v>140</v>
      </c>
      <c r="B61" s="12" t="s">
        <v>141</v>
      </c>
      <c r="C61" s="0" t="n">
        <v>71718</v>
      </c>
    </row>
    <row r="62" customFormat="false" ht="15" hidden="false" customHeight="false" outlineLevel="0" collapsed="false">
      <c r="A62" s="14" t="s">
        <v>142</v>
      </c>
      <c r="B62" s="12" t="s">
        <v>143</v>
      </c>
      <c r="C62" s="0" t="n">
        <v>5570572</v>
      </c>
    </row>
    <row r="63" customFormat="false" ht="15" hidden="false" customHeight="false" outlineLevel="0" collapsed="false">
      <c r="A63" s="14" t="s">
        <v>144</v>
      </c>
      <c r="B63" s="12" t="s">
        <v>145</v>
      </c>
      <c r="C63" s="0" t="n">
        <v>10027095</v>
      </c>
    </row>
    <row r="64" customFormat="false" ht="15" hidden="false" customHeight="false" outlineLevel="0" collapsed="false">
      <c r="A64" s="14" t="s">
        <v>146</v>
      </c>
      <c r="B64" s="12" t="s">
        <v>147</v>
      </c>
      <c r="C64" s="0" t="n">
        <v>36819558</v>
      </c>
    </row>
    <row r="65" customFormat="false" ht="15" hidden="false" customHeight="false" outlineLevel="0" collapsed="false">
      <c r="A65" s="14" t="s">
        <v>148</v>
      </c>
      <c r="B65" s="12" t="s">
        <v>149</v>
      </c>
      <c r="C65" s="0" t="n">
        <v>1980303926</v>
      </c>
    </row>
    <row r="66" customFormat="false" ht="15" hidden="false" customHeight="false" outlineLevel="0" collapsed="false">
      <c r="A66" s="14" t="s">
        <v>150</v>
      </c>
      <c r="B66" s="12" t="s">
        <v>151</v>
      </c>
      <c r="C66" s="0" t="n">
        <v>2953406021</v>
      </c>
    </row>
    <row r="67" customFormat="false" ht="15" hidden="false" customHeight="false" outlineLevel="0" collapsed="false">
      <c r="A67" s="14" t="s">
        <v>152</v>
      </c>
      <c r="B67" s="12" t="s">
        <v>153</v>
      </c>
      <c r="C67" s="0" t="n">
        <v>2221934584</v>
      </c>
    </row>
    <row r="68" customFormat="false" ht="15" hidden="false" customHeight="false" outlineLevel="0" collapsed="false">
      <c r="A68" s="14" t="s">
        <v>154</v>
      </c>
      <c r="B68" s="12" t="s">
        <v>155</v>
      </c>
      <c r="C68" s="0" t="n">
        <v>401241932</v>
      </c>
    </row>
    <row r="69" customFormat="false" ht="15" hidden="false" customHeight="false" outlineLevel="0" collapsed="false">
      <c r="A69" s="14" t="s">
        <v>156</v>
      </c>
      <c r="B69" s="12" t="s">
        <v>157</v>
      </c>
      <c r="C69" s="0" t="n">
        <v>891098854</v>
      </c>
    </row>
    <row r="70" customFormat="false" ht="15" hidden="false" customHeight="false" outlineLevel="0" collapsed="false">
      <c r="A70" s="14" t="s">
        <v>158</v>
      </c>
      <c r="B70" s="12" t="s">
        <v>159</v>
      </c>
      <c r="C70" s="0" t="n">
        <v>15177355</v>
      </c>
    </row>
    <row r="71" customFormat="false" ht="15" hidden="false" customHeight="false" outlineLevel="0" collapsed="false">
      <c r="A71" s="14" t="s">
        <v>160</v>
      </c>
      <c r="B71" s="12" t="s">
        <v>161</v>
      </c>
      <c r="C71" s="0" t="n">
        <v>85897561</v>
      </c>
    </row>
    <row r="72" customFormat="false" ht="15" hidden="false" customHeight="false" outlineLevel="0" collapsed="false">
      <c r="A72" s="14" t="s">
        <v>162</v>
      </c>
      <c r="B72" s="12" t="s">
        <v>163</v>
      </c>
      <c r="C72" s="0" t="n">
        <v>335429120</v>
      </c>
    </row>
    <row r="73" customFormat="false" ht="15" hidden="false" customHeight="false" outlineLevel="0" collapsed="false">
      <c r="A73" s="14" t="s">
        <v>164</v>
      </c>
      <c r="B73" s="12" t="s">
        <v>165</v>
      </c>
      <c r="C73" s="0" t="n">
        <v>4474690</v>
      </c>
    </row>
    <row r="74" customFormat="false" ht="15" hidden="false" customHeight="false" outlineLevel="0" collapsed="false">
      <c r="A74" s="14" t="s">
        <v>166</v>
      </c>
      <c r="B74" s="12" t="s">
        <v>167</v>
      </c>
      <c r="C74" s="0" t="n">
        <v>46742697</v>
      </c>
    </row>
    <row r="75" customFormat="false" ht="15" hidden="false" customHeight="false" outlineLevel="0" collapsed="false">
      <c r="A75" s="14" t="s">
        <v>168</v>
      </c>
      <c r="B75" s="12" t="s">
        <v>169</v>
      </c>
      <c r="C75" s="0" t="n">
        <v>1327439</v>
      </c>
    </row>
    <row r="76" customFormat="false" ht="15" hidden="false" customHeight="false" outlineLevel="0" collapsed="false">
      <c r="A76" s="14" t="s">
        <v>170</v>
      </c>
      <c r="B76" s="12" t="s">
        <v>171</v>
      </c>
      <c r="C76" s="0" t="n">
        <v>90046756</v>
      </c>
    </row>
    <row r="77" customFormat="false" ht="15" hidden="false" customHeight="false" outlineLevel="0" collapsed="false">
      <c r="A77" s="14" t="s">
        <v>172</v>
      </c>
      <c r="B77" s="12" t="s">
        <v>173</v>
      </c>
      <c r="C77" s="0" t="n">
        <v>504015371</v>
      </c>
    </row>
    <row r="78" customFormat="false" ht="15" hidden="false" customHeight="false" outlineLevel="0" collapsed="false">
      <c r="A78" s="14" t="s">
        <v>174</v>
      </c>
      <c r="B78" s="12" t="s">
        <v>175</v>
      </c>
      <c r="C78" s="0" t="n">
        <v>443918286</v>
      </c>
    </row>
    <row r="79" customFormat="false" ht="15" hidden="false" customHeight="false" outlineLevel="0" collapsed="false">
      <c r="A79" s="14" t="s">
        <v>176</v>
      </c>
      <c r="B79" s="12" t="s">
        <v>177</v>
      </c>
      <c r="C79" s="0" t="n">
        <v>5388272</v>
      </c>
    </row>
    <row r="80" customFormat="false" ht="15" hidden="false" customHeight="false" outlineLevel="0" collapsed="false">
      <c r="A80" s="14" t="s">
        <v>178</v>
      </c>
      <c r="B80" s="12" t="s">
        <v>179</v>
      </c>
      <c r="C80" s="0" t="n">
        <v>867086</v>
      </c>
    </row>
    <row r="81" customFormat="false" ht="15" hidden="false" customHeight="false" outlineLevel="0" collapsed="false">
      <c r="A81" s="14" t="s">
        <v>180</v>
      </c>
      <c r="B81" s="12" t="s">
        <v>181</v>
      </c>
      <c r="C81" s="0" t="n">
        <v>65342775</v>
      </c>
    </row>
    <row r="82" customFormat="false" ht="15" hidden="false" customHeight="false" outlineLevel="0" collapsed="false">
      <c r="A82" s="14" t="s">
        <v>182</v>
      </c>
      <c r="B82" s="12" t="s">
        <v>183</v>
      </c>
      <c r="C82" s="0" t="n">
        <v>48608</v>
      </c>
    </row>
    <row r="83" customFormat="false" ht="15" hidden="false" customHeight="false" outlineLevel="0" collapsed="false">
      <c r="A83" s="14" t="s">
        <v>184</v>
      </c>
      <c r="B83" s="12" t="s">
        <v>185</v>
      </c>
      <c r="C83" s="0" t="n">
        <v>103468</v>
      </c>
    </row>
    <row r="84" customFormat="false" ht="15" hidden="false" customHeight="false" outlineLevel="0" collapsed="false">
      <c r="A84" s="14" t="s">
        <v>186</v>
      </c>
      <c r="B84" s="12" t="s">
        <v>187</v>
      </c>
      <c r="C84" s="0" t="n">
        <v>1697101</v>
      </c>
    </row>
    <row r="85" customFormat="false" ht="15" hidden="false" customHeight="false" outlineLevel="0" collapsed="false">
      <c r="A85" s="14" t="s">
        <v>188</v>
      </c>
      <c r="B85" s="12" t="s">
        <v>189</v>
      </c>
      <c r="C85" s="0" t="n">
        <v>63258918</v>
      </c>
    </row>
    <row r="86" customFormat="false" ht="15" hidden="false" customHeight="false" outlineLevel="0" collapsed="false">
      <c r="A86" s="14" t="s">
        <v>190</v>
      </c>
      <c r="B86" s="12" t="s">
        <v>191</v>
      </c>
      <c r="C86" s="0" t="n">
        <v>3875000</v>
      </c>
    </row>
    <row r="87" customFormat="false" ht="15" hidden="false" customHeight="false" outlineLevel="0" collapsed="false">
      <c r="A87" s="14" t="s">
        <v>192</v>
      </c>
      <c r="B87" s="12" t="s">
        <v>193</v>
      </c>
      <c r="C87" s="0" t="n">
        <v>25121796</v>
      </c>
    </row>
    <row r="88" customFormat="false" ht="15" hidden="false" customHeight="false" outlineLevel="0" collapsed="false">
      <c r="A88" s="14" t="s">
        <v>194</v>
      </c>
      <c r="B88" s="12" t="s">
        <v>195</v>
      </c>
      <c r="C88" s="0" t="n">
        <v>33405</v>
      </c>
    </row>
    <row r="89" customFormat="false" ht="15" hidden="false" customHeight="false" outlineLevel="0" collapsed="false">
      <c r="A89" s="14" t="s">
        <v>196</v>
      </c>
      <c r="B89" s="12" t="s">
        <v>197</v>
      </c>
      <c r="C89" s="0" t="n">
        <v>11035170</v>
      </c>
    </row>
    <row r="90" customFormat="false" ht="15" hidden="false" customHeight="false" outlineLevel="0" collapsed="false">
      <c r="A90" s="14" t="s">
        <v>198</v>
      </c>
      <c r="B90" s="12" t="s">
        <v>199</v>
      </c>
      <c r="C90" s="0" t="n">
        <v>1746363</v>
      </c>
    </row>
    <row r="91" customFormat="false" ht="15" hidden="false" customHeight="false" outlineLevel="0" collapsed="false">
      <c r="A91" s="14" t="s">
        <v>200</v>
      </c>
      <c r="B91" s="12" t="s">
        <v>201</v>
      </c>
      <c r="C91" s="0" t="n">
        <v>1596154</v>
      </c>
    </row>
    <row r="92" customFormat="false" ht="15" hidden="false" customHeight="false" outlineLevel="0" collapsed="false">
      <c r="A92" s="14" t="s">
        <v>202</v>
      </c>
      <c r="B92" s="12" t="s">
        <v>203</v>
      </c>
      <c r="C92" s="0" t="n">
        <v>994290</v>
      </c>
    </row>
    <row r="93" customFormat="false" ht="15" hidden="false" customHeight="false" outlineLevel="0" collapsed="false">
      <c r="A93" s="14" t="s">
        <v>204</v>
      </c>
      <c r="B93" s="12" t="s">
        <v>205</v>
      </c>
      <c r="C93" s="0" t="n">
        <v>11104899</v>
      </c>
    </row>
    <row r="94" customFormat="false" ht="15" hidden="false" customHeight="false" outlineLevel="0" collapsed="false">
      <c r="A94" s="14" t="s">
        <v>206</v>
      </c>
      <c r="B94" s="12" t="s">
        <v>207</v>
      </c>
      <c r="C94" s="0" t="n">
        <v>105075</v>
      </c>
    </row>
    <row r="95" customFormat="false" ht="15" hidden="false" customHeight="false" outlineLevel="0" collapsed="false">
      <c r="A95" s="14" t="s">
        <v>208</v>
      </c>
      <c r="B95" s="12" t="s">
        <v>209</v>
      </c>
      <c r="C95" s="0" t="n">
        <v>56890</v>
      </c>
    </row>
    <row r="96" customFormat="false" ht="15" hidden="false" customHeight="false" outlineLevel="0" collapsed="false">
      <c r="A96" s="14" t="s">
        <v>210</v>
      </c>
      <c r="B96" s="12" t="s">
        <v>211</v>
      </c>
      <c r="C96" s="0" t="n">
        <v>14948919</v>
      </c>
    </row>
    <row r="97" customFormat="false" ht="15" hidden="false" customHeight="false" outlineLevel="0" collapsed="false">
      <c r="A97" s="14" t="s">
        <v>212</v>
      </c>
      <c r="B97" s="12" t="s">
        <v>213</v>
      </c>
      <c r="C97" s="0" t="n">
        <v>159678</v>
      </c>
    </row>
    <row r="98" customFormat="false" ht="15" hidden="false" customHeight="false" outlineLevel="0" collapsed="false">
      <c r="A98" s="14" t="s">
        <v>214</v>
      </c>
      <c r="B98" s="12" t="s">
        <v>215</v>
      </c>
      <c r="C98" s="0" t="n">
        <v>749100</v>
      </c>
    </row>
    <row r="99" customFormat="false" ht="15" hidden="false" customHeight="false" outlineLevel="0" collapsed="false">
      <c r="A99" s="14" t="s">
        <v>216</v>
      </c>
      <c r="B99" s="12" t="s">
        <v>217</v>
      </c>
      <c r="C99" s="0" t="n">
        <v>1204631343</v>
      </c>
    </row>
    <row r="100" customFormat="false" ht="15" hidden="false" customHeight="false" outlineLevel="0" collapsed="false">
      <c r="A100" s="14" t="s">
        <v>218</v>
      </c>
      <c r="B100" s="12" t="s">
        <v>219</v>
      </c>
      <c r="C100" s="0" t="n">
        <v>7071600</v>
      </c>
    </row>
    <row r="101" customFormat="false" ht="15" hidden="false" customHeight="false" outlineLevel="0" collapsed="false">
      <c r="A101" s="14" t="s">
        <v>220</v>
      </c>
      <c r="B101" s="12" t="s">
        <v>221</v>
      </c>
      <c r="C101" s="0" t="n">
        <v>8351600</v>
      </c>
    </row>
    <row r="102" customFormat="false" ht="15" hidden="false" customHeight="false" outlineLevel="0" collapsed="false">
      <c r="A102" s="14" t="s">
        <v>222</v>
      </c>
      <c r="B102" s="12" t="s">
        <v>223</v>
      </c>
      <c r="C102" s="0" t="n">
        <v>648053253</v>
      </c>
    </row>
    <row r="103" customFormat="false" ht="15" hidden="false" customHeight="false" outlineLevel="0" collapsed="false">
      <c r="A103" s="14" t="s">
        <v>224</v>
      </c>
      <c r="B103" s="12" t="s">
        <v>225</v>
      </c>
      <c r="C103" s="0" t="n">
        <v>4280622</v>
      </c>
    </row>
    <row r="104" customFormat="false" ht="15" hidden="false" customHeight="false" outlineLevel="0" collapsed="false">
      <c r="A104" s="14" t="s">
        <v>226</v>
      </c>
      <c r="B104" s="12" t="s">
        <v>227</v>
      </c>
      <c r="C104" s="0" t="n">
        <v>10145054</v>
      </c>
    </row>
    <row r="105" customFormat="false" ht="15" hidden="false" customHeight="false" outlineLevel="0" collapsed="false">
      <c r="A105" s="14" t="s">
        <v>228</v>
      </c>
      <c r="B105" s="12" t="s">
        <v>229</v>
      </c>
      <c r="C105" s="0" t="n">
        <v>9971727</v>
      </c>
    </row>
    <row r="106" customFormat="false" ht="15" hidden="false" customHeight="false" outlineLevel="0" collapsed="false">
      <c r="A106" s="14" t="s">
        <v>230</v>
      </c>
      <c r="B106" s="12" t="s">
        <v>231</v>
      </c>
      <c r="C106" s="0" t="n">
        <v>4474450995</v>
      </c>
    </row>
    <row r="107" customFormat="false" ht="15" hidden="false" customHeight="false" outlineLevel="0" collapsed="false">
      <c r="A107" s="14" t="s">
        <v>232</v>
      </c>
      <c r="B107" s="12" t="s">
        <v>233</v>
      </c>
      <c r="C107" s="0" t="n">
        <v>5880131377</v>
      </c>
    </row>
    <row r="108" customFormat="false" ht="15" hidden="false" customHeight="false" outlineLevel="0" collapsed="false">
      <c r="A108" s="14" t="s">
        <v>234</v>
      </c>
      <c r="B108" s="12" t="s">
        <v>235</v>
      </c>
      <c r="C108" s="0" t="n">
        <v>1405680382</v>
      </c>
    </row>
    <row r="109" customFormat="false" ht="15" hidden="false" customHeight="false" outlineLevel="0" collapsed="false">
      <c r="A109" s="14" t="s">
        <v>236</v>
      </c>
      <c r="B109" s="12" t="s">
        <v>237</v>
      </c>
      <c r="C109" s="0" t="n">
        <v>463997812</v>
      </c>
    </row>
    <row r="110" customFormat="false" ht="15" hidden="false" customHeight="false" outlineLevel="0" collapsed="false">
      <c r="A110" s="14" t="s">
        <v>238</v>
      </c>
      <c r="B110" s="12" t="s">
        <v>239</v>
      </c>
      <c r="C110" s="0" t="n">
        <v>245707511</v>
      </c>
    </row>
    <row r="111" customFormat="false" ht="15" hidden="false" customHeight="false" outlineLevel="0" collapsed="false">
      <c r="A111" s="14" t="s">
        <v>240</v>
      </c>
      <c r="B111" s="12" t="s">
        <v>241</v>
      </c>
      <c r="C111" s="0" t="n">
        <v>941682570</v>
      </c>
    </row>
    <row r="112" customFormat="false" ht="15" hidden="false" customHeight="false" outlineLevel="0" collapsed="false">
      <c r="A112" s="14" t="s">
        <v>242</v>
      </c>
      <c r="B112" s="12" t="s">
        <v>243</v>
      </c>
      <c r="C112" s="0" t="n">
        <v>80759</v>
      </c>
    </row>
    <row r="113" customFormat="false" ht="15" hidden="false" customHeight="false" outlineLevel="0" collapsed="false">
      <c r="A113" s="14" t="s">
        <v>244</v>
      </c>
      <c r="B113" s="12" t="s">
        <v>245</v>
      </c>
      <c r="C113" s="0" t="n">
        <v>1247236029</v>
      </c>
    </row>
    <row r="114" customFormat="false" ht="15" hidden="false" customHeight="false" outlineLevel="0" collapsed="false">
      <c r="A114" s="14" t="s">
        <v>246</v>
      </c>
      <c r="B114" s="12" t="s">
        <v>247</v>
      </c>
    </row>
    <row r="115" customFormat="false" ht="15" hidden="false" customHeight="false" outlineLevel="0" collapsed="false">
      <c r="A115" s="14" t="s">
        <v>248</v>
      </c>
      <c r="B115" s="12" t="s">
        <v>249</v>
      </c>
      <c r="C115" s="0" t="n">
        <v>4580084</v>
      </c>
    </row>
    <row r="116" customFormat="false" ht="15" hidden="false" customHeight="false" outlineLevel="0" collapsed="false">
      <c r="A116" s="14" t="s">
        <v>250</v>
      </c>
      <c r="B116" s="12" t="s">
        <v>251</v>
      </c>
      <c r="C116" s="0" t="n">
        <v>75491582</v>
      </c>
    </row>
    <row r="117" customFormat="false" ht="15" hidden="false" customHeight="false" outlineLevel="0" collapsed="false">
      <c r="A117" s="14" t="s">
        <v>252</v>
      </c>
      <c r="B117" s="12" t="s">
        <v>253</v>
      </c>
      <c r="C117" s="0" t="n">
        <v>31727053</v>
      </c>
    </row>
    <row r="118" customFormat="false" ht="15" hidden="false" customHeight="false" outlineLevel="0" collapsed="false">
      <c r="A118" s="14" t="s">
        <v>254</v>
      </c>
      <c r="B118" s="12" t="s">
        <v>255</v>
      </c>
      <c r="C118" s="0" t="n">
        <v>319014</v>
      </c>
    </row>
    <row r="119" customFormat="false" ht="15" hidden="false" customHeight="false" outlineLevel="0" collapsed="false">
      <c r="A119" s="14" t="s">
        <v>256</v>
      </c>
      <c r="B119" s="12" t="s">
        <v>257</v>
      </c>
      <c r="C119" s="0" t="n">
        <v>7765800</v>
      </c>
    </row>
    <row r="120" customFormat="false" ht="15" hidden="false" customHeight="false" outlineLevel="0" collapsed="false">
      <c r="A120" s="14" t="s">
        <v>258</v>
      </c>
      <c r="B120" s="12" t="s">
        <v>259</v>
      </c>
      <c r="C120" s="0" t="n">
        <v>59379449</v>
      </c>
    </row>
    <row r="121" customFormat="false" ht="15" hidden="false" customHeight="false" outlineLevel="0" collapsed="false">
      <c r="A121" s="14" t="s">
        <v>260</v>
      </c>
      <c r="B121" s="12" t="s">
        <v>261</v>
      </c>
      <c r="C121" s="0" t="n">
        <v>2829493</v>
      </c>
    </row>
    <row r="122" customFormat="false" ht="15" hidden="false" customHeight="false" outlineLevel="0" collapsed="false">
      <c r="A122" s="14" t="s">
        <v>262</v>
      </c>
      <c r="B122" s="12" t="s">
        <v>263</v>
      </c>
      <c r="C122" s="0" t="n">
        <v>7574943</v>
      </c>
    </row>
    <row r="123" customFormat="false" ht="15" hidden="false" customHeight="false" outlineLevel="0" collapsed="false">
      <c r="A123" s="14" t="s">
        <v>264</v>
      </c>
      <c r="B123" s="12" t="s">
        <v>265</v>
      </c>
      <c r="C123" s="0" t="n">
        <v>127833000</v>
      </c>
    </row>
    <row r="124" customFormat="false" ht="15" hidden="false" customHeight="false" outlineLevel="0" collapsed="false">
      <c r="A124" s="14" t="s">
        <v>266</v>
      </c>
      <c r="B124" s="12" t="s">
        <v>267</v>
      </c>
      <c r="C124" s="0" t="n">
        <v>16557201</v>
      </c>
    </row>
    <row r="125" customFormat="false" ht="15" hidden="false" customHeight="false" outlineLevel="0" collapsed="false">
      <c r="A125" s="14" t="s">
        <v>268</v>
      </c>
      <c r="B125" s="12" t="s">
        <v>269</v>
      </c>
      <c r="C125" s="0" t="n">
        <v>42486839</v>
      </c>
    </row>
    <row r="126" customFormat="false" ht="15" hidden="false" customHeight="false" outlineLevel="0" collapsed="false">
      <c r="A126" s="14" t="s">
        <v>270</v>
      </c>
      <c r="B126" s="12" t="s">
        <v>271</v>
      </c>
      <c r="C126" s="0" t="n">
        <v>5514600</v>
      </c>
    </row>
    <row r="127" customFormat="false" ht="15" hidden="false" customHeight="false" outlineLevel="0" collapsed="false">
      <c r="A127" s="14" t="s">
        <v>272</v>
      </c>
      <c r="B127" s="12" t="s">
        <v>273</v>
      </c>
      <c r="C127" s="0" t="n">
        <v>14537886</v>
      </c>
    </row>
    <row r="128" customFormat="false" ht="15" hidden="false" customHeight="false" outlineLevel="0" collapsed="false">
      <c r="A128" s="14" t="s">
        <v>274</v>
      </c>
      <c r="B128" s="12" t="s">
        <v>275</v>
      </c>
      <c r="C128" s="0" t="n">
        <v>104656</v>
      </c>
    </row>
    <row r="129" customFormat="false" ht="15" hidden="false" customHeight="false" outlineLevel="0" collapsed="false">
      <c r="A129" s="14" t="s">
        <v>276</v>
      </c>
      <c r="B129" s="12" t="s">
        <v>277</v>
      </c>
      <c r="C129" s="0" t="n">
        <v>52006</v>
      </c>
    </row>
    <row r="130" customFormat="false" ht="15" hidden="false" customHeight="false" outlineLevel="0" collapsed="false">
      <c r="A130" s="14" t="s">
        <v>278</v>
      </c>
      <c r="B130" s="12" t="s">
        <v>279</v>
      </c>
      <c r="C130" s="0" t="n">
        <v>49936638</v>
      </c>
    </row>
    <row r="131" customFormat="false" ht="15" hidden="false" customHeight="false" outlineLevel="0" collapsed="false">
      <c r="A131" s="14" t="s">
        <v>280</v>
      </c>
      <c r="B131" s="12" t="s">
        <v>281</v>
      </c>
      <c r="C131" s="0" t="n">
        <v>3191051</v>
      </c>
    </row>
    <row r="132" customFormat="false" ht="15" hidden="false" customHeight="false" outlineLevel="0" collapsed="false">
      <c r="A132" s="14" t="s">
        <v>282</v>
      </c>
      <c r="B132" s="12" t="s">
        <v>283</v>
      </c>
      <c r="C132" s="0" t="n">
        <v>531283625</v>
      </c>
    </row>
    <row r="133" customFormat="false" ht="15" hidden="false" customHeight="false" outlineLevel="0" collapsed="false">
      <c r="A133" s="14" t="s">
        <v>284</v>
      </c>
      <c r="B133" s="12" t="s">
        <v>285</v>
      </c>
      <c r="C133" s="0" t="n">
        <v>6333487</v>
      </c>
    </row>
    <row r="134" customFormat="false" ht="15" hidden="false" customHeight="false" outlineLevel="0" collapsed="false">
      <c r="A134" s="14" t="s">
        <v>286</v>
      </c>
      <c r="B134" s="12" t="s">
        <v>287</v>
      </c>
      <c r="C134" s="0" t="n">
        <v>4588368</v>
      </c>
    </row>
    <row r="135" customFormat="false" ht="15" hidden="false" customHeight="false" outlineLevel="0" collapsed="false">
      <c r="A135" s="14" t="s">
        <v>288</v>
      </c>
      <c r="B135" s="12" t="s">
        <v>289</v>
      </c>
      <c r="C135" s="0" t="n">
        <v>4070167</v>
      </c>
    </row>
    <row r="136" customFormat="false" ht="15" hidden="false" customHeight="false" outlineLevel="0" collapsed="false">
      <c r="A136" s="14" t="s">
        <v>290</v>
      </c>
      <c r="B136" s="12" t="s">
        <v>291</v>
      </c>
      <c r="C136" s="0" t="n">
        <v>6193501</v>
      </c>
    </row>
    <row r="137" customFormat="false" ht="15" hidden="false" customHeight="false" outlineLevel="0" collapsed="false">
      <c r="A137" s="14" t="s">
        <v>292</v>
      </c>
      <c r="B137" s="12" t="s">
        <v>293</v>
      </c>
      <c r="C137" s="0" t="n">
        <v>173832</v>
      </c>
    </row>
    <row r="138" customFormat="false" ht="15" hidden="false" customHeight="false" outlineLevel="0" collapsed="false">
      <c r="A138" s="14" t="s">
        <v>294</v>
      </c>
      <c r="B138" s="12" t="s">
        <v>295</v>
      </c>
      <c r="C138" s="0" t="n">
        <v>603537118</v>
      </c>
    </row>
    <row r="139" customFormat="false" ht="15" hidden="false" customHeight="false" outlineLevel="0" collapsed="false">
      <c r="A139" s="14" t="s">
        <v>296</v>
      </c>
      <c r="B139" s="12" t="s">
        <v>297</v>
      </c>
      <c r="C139" s="0" t="n">
        <v>869298106</v>
      </c>
    </row>
    <row r="140" customFormat="false" ht="15" hidden="false" customHeight="false" outlineLevel="0" collapsed="false">
      <c r="A140" s="14" t="s">
        <v>298</v>
      </c>
      <c r="B140" s="12" t="s">
        <v>299</v>
      </c>
      <c r="C140" s="0" t="n">
        <v>628504663</v>
      </c>
    </row>
    <row r="141" customFormat="false" ht="15" hidden="false" customHeight="false" outlineLevel="0" collapsed="false">
      <c r="A141" s="14" t="s">
        <v>300</v>
      </c>
      <c r="B141" s="12" t="s">
        <v>301</v>
      </c>
      <c r="C141" s="0" t="n">
        <v>36264</v>
      </c>
    </row>
    <row r="142" customFormat="false" ht="15" hidden="false" customHeight="false" outlineLevel="0" collapsed="false">
      <c r="A142" s="14" t="s">
        <v>302</v>
      </c>
      <c r="B142" s="12" t="s">
        <v>303</v>
      </c>
      <c r="C142" s="0" t="n">
        <v>20315017</v>
      </c>
    </row>
    <row r="143" customFormat="false" ht="15" hidden="false" customHeight="false" outlineLevel="0" collapsed="false">
      <c r="A143" s="14" t="s">
        <v>304</v>
      </c>
      <c r="B143" s="12" t="s">
        <v>305</v>
      </c>
      <c r="C143" s="0" t="n">
        <v>2722672277</v>
      </c>
    </row>
    <row r="144" customFormat="false" ht="15" hidden="false" customHeight="false" outlineLevel="0" collapsed="false">
      <c r="A144" s="14" t="s">
        <v>306</v>
      </c>
      <c r="B144" s="12" t="s">
        <v>307</v>
      </c>
      <c r="C144" s="0" t="n">
        <v>5810352625</v>
      </c>
    </row>
    <row r="145" customFormat="false" ht="15" hidden="false" customHeight="false" outlineLevel="0" collapsed="false">
      <c r="A145" s="14" t="s">
        <v>308</v>
      </c>
      <c r="B145" s="12" t="s">
        <v>309</v>
      </c>
      <c r="C145" s="0" t="n">
        <v>2064166</v>
      </c>
    </row>
    <row r="146" customFormat="false" ht="15" hidden="false" customHeight="false" outlineLevel="0" collapsed="false">
      <c r="A146" s="14" t="s">
        <v>310</v>
      </c>
      <c r="B146" s="12" t="s">
        <v>311</v>
      </c>
      <c r="C146" s="0" t="n">
        <v>2196130364</v>
      </c>
    </row>
    <row r="147" customFormat="false" ht="15" hidden="false" customHeight="false" outlineLevel="0" collapsed="false">
      <c r="A147" s="14" t="s">
        <v>312</v>
      </c>
      <c r="B147" s="12" t="s">
        <v>313</v>
      </c>
      <c r="C147" s="0" t="n">
        <v>3028115</v>
      </c>
    </row>
    <row r="148" customFormat="false" ht="15" hidden="false" customHeight="false" outlineLevel="0" collapsed="false">
      <c r="A148" s="14" t="s">
        <v>314</v>
      </c>
      <c r="B148" s="12" t="s">
        <v>315</v>
      </c>
      <c r="C148" s="0" t="n">
        <v>518347</v>
      </c>
    </row>
    <row r="149" customFormat="false" ht="15" hidden="false" customHeight="false" outlineLevel="0" collapsed="false">
      <c r="A149" s="14" t="s">
        <v>316</v>
      </c>
      <c r="B149" s="12" t="s">
        <v>317</v>
      </c>
      <c r="C149" s="0" t="n">
        <v>2059709</v>
      </c>
    </row>
    <row r="150" customFormat="false" ht="15" hidden="false" customHeight="false" outlineLevel="0" collapsed="false">
      <c r="A150" s="14" t="s">
        <v>318</v>
      </c>
      <c r="B150" s="12" t="s">
        <v>319</v>
      </c>
      <c r="C150" s="0" t="n">
        <v>549439</v>
      </c>
    </row>
    <row r="151" customFormat="false" ht="15" hidden="false" customHeight="false" outlineLevel="0" collapsed="false">
      <c r="A151" s="14" t="s">
        <v>320</v>
      </c>
      <c r="B151" s="12" t="s">
        <v>321</v>
      </c>
      <c r="C151" s="0" t="n">
        <v>30615</v>
      </c>
    </row>
    <row r="152" customFormat="false" ht="15" hidden="false" customHeight="false" outlineLevel="0" collapsed="false">
      <c r="A152" s="14" t="s">
        <v>322</v>
      </c>
      <c r="B152" s="12" t="s">
        <v>323</v>
      </c>
      <c r="C152" s="0" t="n">
        <v>32858823</v>
      </c>
    </row>
    <row r="153" customFormat="false" ht="15" hidden="false" customHeight="false" outlineLevel="0" collapsed="false">
      <c r="A153" s="14" t="s">
        <v>324</v>
      </c>
      <c r="B153" s="12" t="s">
        <v>325</v>
      </c>
      <c r="C153" s="0" t="n">
        <v>37497</v>
      </c>
    </row>
    <row r="154" customFormat="false" ht="15" hidden="false" customHeight="false" outlineLevel="0" collapsed="false">
      <c r="A154" s="14" t="s">
        <v>326</v>
      </c>
      <c r="B154" s="12" t="s">
        <v>327</v>
      </c>
      <c r="C154" s="0" t="n">
        <v>3559986</v>
      </c>
    </row>
    <row r="155" customFormat="false" ht="15" hidden="false" customHeight="false" outlineLevel="0" collapsed="false">
      <c r="A155" s="14" t="s">
        <v>328</v>
      </c>
      <c r="B155" s="12" t="s">
        <v>329</v>
      </c>
      <c r="C155" s="0" t="n">
        <v>21743949</v>
      </c>
    </row>
    <row r="156" customFormat="false" ht="15" hidden="false" customHeight="false" outlineLevel="0" collapsed="false">
      <c r="A156" s="14" t="s">
        <v>330</v>
      </c>
      <c r="B156" s="12" t="s">
        <v>331</v>
      </c>
      <c r="C156" s="0" t="n">
        <v>375131</v>
      </c>
    </row>
    <row r="157" customFormat="false" ht="15" hidden="false" customHeight="false" outlineLevel="0" collapsed="false">
      <c r="A157" s="14" t="s">
        <v>332</v>
      </c>
      <c r="B157" s="12" t="s">
        <v>333</v>
      </c>
      <c r="C157" s="0" t="n">
        <v>396573248</v>
      </c>
    </row>
    <row r="158" customFormat="false" ht="15" hidden="false" customHeight="false" outlineLevel="0" collapsed="false">
      <c r="A158" s="14" t="s">
        <v>334</v>
      </c>
      <c r="B158" s="12" t="s">
        <v>335</v>
      </c>
      <c r="C158" s="0" t="n">
        <v>119090017</v>
      </c>
    </row>
    <row r="159" customFormat="false" ht="15" hidden="false" customHeight="false" outlineLevel="0" collapsed="false">
      <c r="A159" s="14" t="s">
        <v>336</v>
      </c>
      <c r="B159" s="12" t="s">
        <v>337</v>
      </c>
      <c r="C159" s="0" t="n">
        <v>52542</v>
      </c>
    </row>
    <row r="160" customFormat="false" ht="15" hidden="false" customHeight="false" outlineLevel="0" collapsed="false">
      <c r="A160" s="14" t="s">
        <v>338</v>
      </c>
      <c r="B160" s="12" t="s">
        <v>339</v>
      </c>
      <c r="C160" s="0" t="n">
        <v>5181847962</v>
      </c>
    </row>
    <row r="161" customFormat="false" ht="15" hidden="false" customHeight="false" outlineLevel="0" collapsed="false">
      <c r="A161" s="14" t="s">
        <v>340</v>
      </c>
      <c r="B161" s="12" t="s">
        <v>341</v>
      </c>
      <c r="C161" s="0" t="n">
        <v>2072383</v>
      </c>
    </row>
    <row r="162" customFormat="false" ht="15" hidden="false" customHeight="false" outlineLevel="0" collapsed="false">
      <c r="A162" s="14" t="s">
        <v>342</v>
      </c>
      <c r="B162" s="12" t="s">
        <v>343</v>
      </c>
      <c r="C162" s="0" t="n">
        <v>15540989</v>
      </c>
    </row>
    <row r="163" customFormat="false" ht="15" hidden="false" customHeight="false" outlineLevel="0" collapsed="false">
      <c r="A163" s="14" t="s">
        <v>344</v>
      </c>
      <c r="B163" s="12" t="s">
        <v>345</v>
      </c>
      <c r="C163" s="0" t="n">
        <v>416268</v>
      </c>
    </row>
    <row r="164" customFormat="false" ht="15" hidden="false" customHeight="false" outlineLevel="0" collapsed="false">
      <c r="A164" s="14" t="s">
        <v>346</v>
      </c>
      <c r="B164" s="12" t="s">
        <v>347</v>
      </c>
      <c r="C164" s="0" t="n">
        <v>50553031</v>
      </c>
    </row>
    <row r="165" customFormat="false" ht="15" hidden="false" customHeight="false" outlineLevel="0" collapsed="false">
      <c r="A165" s="14" t="s">
        <v>348</v>
      </c>
      <c r="B165" s="12" t="s">
        <v>349</v>
      </c>
      <c r="C165" s="0" t="n">
        <v>341822043</v>
      </c>
    </row>
    <row r="166" customFormat="false" ht="15" hidden="false" customHeight="false" outlineLevel="0" collapsed="false">
      <c r="A166" s="14" t="s">
        <v>350</v>
      </c>
      <c r="B166" s="12" t="s">
        <v>351</v>
      </c>
      <c r="C166" s="0" t="n">
        <v>620079</v>
      </c>
    </row>
    <row r="167" customFormat="false" ht="15" hidden="false" customHeight="false" outlineLevel="0" collapsed="false">
      <c r="A167" s="14" t="s">
        <v>352</v>
      </c>
      <c r="B167" s="12" t="s">
        <v>353</v>
      </c>
      <c r="C167" s="0" t="n">
        <v>2761516</v>
      </c>
    </row>
    <row r="168" customFormat="false" ht="15" hidden="false" customHeight="false" outlineLevel="0" collapsed="false">
      <c r="A168" s="14" t="s">
        <v>354</v>
      </c>
      <c r="B168" s="12" t="s">
        <v>355</v>
      </c>
      <c r="C168" s="0" t="n">
        <v>53786</v>
      </c>
    </row>
    <row r="169" customFormat="false" ht="15" hidden="false" customHeight="false" outlineLevel="0" collapsed="false">
      <c r="A169" s="14" t="s">
        <v>356</v>
      </c>
      <c r="B169" s="12" t="s">
        <v>357</v>
      </c>
      <c r="C169" s="0" t="n">
        <v>24939005</v>
      </c>
    </row>
    <row r="170" customFormat="false" ht="15" hidden="false" customHeight="false" outlineLevel="0" collapsed="false">
      <c r="A170" s="14" t="s">
        <v>358</v>
      </c>
      <c r="B170" s="12" t="s">
        <v>359</v>
      </c>
      <c r="C170" s="0" t="n">
        <v>3717672</v>
      </c>
    </row>
    <row r="171" customFormat="false" ht="15" hidden="false" customHeight="false" outlineLevel="0" collapsed="false">
      <c r="A171" s="14" t="s">
        <v>360</v>
      </c>
      <c r="B171" s="12" t="s">
        <v>361</v>
      </c>
      <c r="C171" s="0" t="n">
        <v>1252404</v>
      </c>
    </row>
    <row r="172" customFormat="false" ht="15" hidden="false" customHeight="false" outlineLevel="0" collapsed="false">
      <c r="A172" s="14" t="s">
        <v>362</v>
      </c>
      <c r="B172" s="12" t="s">
        <v>363</v>
      </c>
      <c r="C172" s="0" t="n">
        <v>15627618</v>
      </c>
    </row>
    <row r="173" customFormat="false" ht="15" hidden="false" customHeight="false" outlineLevel="0" collapsed="false">
      <c r="A173" s="14" t="s">
        <v>364</v>
      </c>
      <c r="B173" s="12" t="s">
        <v>365</v>
      </c>
      <c r="C173" s="0" t="n">
        <v>28635128</v>
      </c>
    </row>
    <row r="174" customFormat="false" ht="15" hidden="false" customHeight="false" outlineLevel="0" collapsed="false">
      <c r="A174" s="14" t="s">
        <v>366</v>
      </c>
      <c r="B174" s="12" t="s">
        <v>367</v>
      </c>
      <c r="C174" s="0" t="n">
        <v>346051624</v>
      </c>
    </row>
    <row r="175" customFormat="false" ht="15" hidden="false" customHeight="false" outlineLevel="0" collapsed="false">
      <c r="A175" s="14" t="s">
        <v>368</v>
      </c>
      <c r="B175" s="12" t="s">
        <v>369</v>
      </c>
      <c r="C175" s="0" t="n">
        <v>2215621</v>
      </c>
    </row>
    <row r="176" customFormat="false" ht="15" hidden="false" customHeight="false" outlineLevel="0" collapsed="false">
      <c r="A176" s="14" t="s">
        <v>370</v>
      </c>
      <c r="B176" s="12" t="s">
        <v>371</v>
      </c>
      <c r="C176" s="0" t="n">
        <v>254350</v>
      </c>
    </row>
    <row r="177" customFormat="false" ht="15" hidden="false" customHeight="false" outlineLevel="0" collapsed="false">
      <c r="A177" s="14" t="s">
        <v>372</v>
      </c>
      <c r="B177" s="12" t="s">
        <v>373</v>
      </c>
      <c r="C177" s="0" t="n">
        <v>17064636</v>
      </c>
    </row>
    <row r="178" customFormat="false" ht="15" hidden="false" customHeight="false" outlineLevel="0" collapsed="false">
      <c r="A178" s="14" t="s">
        <v>374</v>
      </c>
      <c r="B178" s="12" t="s">
        <v>375</v>
      </c>
      <c r="C178" s="0" t="n">
        <v>162877076</v>
      </c>
    </row>
    <row r="179" customFormat="false" ht="15" hidden="false" customHeight="false" outlineLevel="0" collapsed="false">
      <c r="A179" s="14" t="s">
        <v>376</v>
      </c>
      <c r="B179" s="12" t="s">
        <v>377</v>
      </c>
      <c r="C179" s="0" t="n">
        <v>5807820</v>
      </c>
    </row>
    <row r="180" customFormat="false" ht="15" hidden="false" customHeight="false" outlineLevel="0" collapsed="false">
      <c r="A180" s="14" t="s">
        <v>378</v>
      </c>
      <c r="B180" s="12" t="s">
        <v>379</v>
      </c>
      <c r="C180" s="0" t="n">
        <v>16693074</v>
      </c>
    </row>
    <row r="181" customFormat="false" ht="15" hidden="false" customHeight="false" outlineLevel="0" collapsed="false">
      <c r="A181" s="14" t="s">
        <v>380</v>
      </c>
      <c r="B181" s="12" t="s">
        <v>381</v>
      </c>
      <c r="C181" s="0" t="n">
        <v>4953088</v>
      </c>
    </row>
    <row r="182" customFormat="false" ht="15" hidden="false" customHeight="false" outlineLevel="0" collapsed="false">
      <c r="A182" s="14" t="s">
        <v>382</v>
      </c>
      <c r="B182" s="12" t="s">
        <v>383</v>
      </c>
      <c r="C182" s="0" t="n">
        <v>27327147</v>
      </c>
    </row>
    <row r="183" customFormat="false" ht="15" hidden="false" customHeight="false" outlineLevel="0" collapsed="false">
      <c r="A183" s="14" t="s">
        <v>384</v>
      </c>
      <c r="B183" s="12" t="s">
        <v>385</v>
      </c>
      <c r="C183" s="0" t="n">
        <v>10057</v>
      </c>
    </row>
    <row r="184" customFormat="false" ht="15" hidden="false" customHeight="false" outlineLevel="0" collapsed="false">
      <c r="A184" s="14" t="s">
        <v>386</v>
      </c>
      <c r="B184" s="12" t="s">
        <v>387</v>
      </c>
      <c r="C184" s="0" t="n">
        <v>4384000</v>
      </c>
    </row>
    <row r="185" customFormat="false" ht="15" hidden="false" customHeight="false" outlineLevel="0" collapsed="false">
      <c r="A185" s="14" t="s">
        <v>388</v>
      </c>
      <c r="B185" s="12" t="s">
        <v>389</v>
      </c>
      <c r="C185" s="0" t="n">
        <v>1251781641</v>
      </c>
    </row>
    <row r="186" customFormat="false" ht="15" hidden="false" customHeight="false" outlineLevel="0" collapsed="false">
      <c r="A186" s="14" t="s">
        <v>390</v>
      </c>
      <c r="B186" s="12" t="s">
        <v>391</v>
      </c>
      <c r="C186" s="0" t="n">
        <v>3237268</v>
      </c>
    </row>
    <row r="187" customFormat="false" ht="15" hidden="false" customHeight="false" outlineLevel="0" collapsed="false">
      <c r="A187" s="14" t="s">
        <v>392</v>
      </c>
      <c r="B187" s="12" t="s">
        <v>393</v>
      </c>
      <c r="C187" s="0" t="n">
        <v>26900149</v>
      </c>
    </row>
    <row r="188" customFormat="false" ht="15" hidden="false" customHeight="false" outlineLevel="0" collapsed="false">
      <c r="A188" s="14" t="s">
        <v>394</v>
      </c>
      <c r="B188" s="12" t="s">
        <v>395</v>
      </c>
      <c r="C188" s="0" t="n">
        <v>174184265</v>
      </c>
    </row>
    <row r="189" customFormat="false" ht="15" hidden="false" customHeight="false" outlineLevel="0" collapsed="false">
      <c r="A189" s="14" t="s">
        <v>396</v>
      </c>
      <c r="B189" s="12" t="s">
        <v>397</v>
      </c>
      <c r="C189" s="0" t="n">
        <v>3707782</v>
      </c>
    </row>
    <row r="190" customFormat="false" ht="15" hidden="false" customHeight="false" outlineLevel="0" collapsed="false">
      <c r="A190" s="14" t="s">
        <v>398</v>
      </c>
      <c r="B190" s="12" t="s">
        <v>399</v>
      </c>
      <c r="C190" s="0" t="n">
        <v>29759989</v>
      </c>
    </row>
    <row r="191" customFormat="false" ht="15" hidden="false" customHeight="false" outlineLevel="0" collapsed="false">
      <c r="A191" s="14" t="s">
        <v>400</v>
      </c>
      <c r="B191" s="12" t="s">
        <v>401</v>
      </c>
      <c r="C191" s="0" t="n">
        <v>95277940</v>
      </c>
    </row>
    <row r="192" customFormat="false" ht="15" hidden="false" customHeight="false" outlineLevel="0" collapsed="false">
      <c r="A192" s="14" t="s">
        <v>402</v>
      </c>
      <c r="B192" s="12" t="s">
        <v>403</v>
      </c>
      <c r="C192" s="0" t="n">
        <v>20599</v>
      </c>
    </row>
    <row r="193" customFormat="false" ht="15" hidden="false" customHeight="false" outlineLevel="0" collapsed="false">
      <c r="A193" s="14" t="s">
        <v>404</v>
      </c>
      <c r="B193" s="12" t="s">
        <v>405</v>
      </c>
      <c r="C193" s="0" t="n">
        <v>7269348</v>
      </c>
    </row>
    <row r="194" customFormat="false" ht="15" hidden="false" customHeight="false" outlineLevel="0" collapsed="false">
      <c r="A194" s="14" t="s">
        <v>406</v>
      </c>
      <c r="B194" s="12" t="s">
        <v>407</v>
      </c>
      <c r="C194" s="0" t="n">
        <v>38063255</v>
      </c>
    </row>
    <row r="195" customFormat="false" ht="15" hidden="false" customHeight="false" outlineLevel="0" collapsed="false">
      <c r="A195" s="14" t="s">
        <v>408</v>
      </c>
      <c r="B195" s="12" t="s">
        <v>409</v>
      </c>
      <c r="C195" s="0" t="n">
        <v>760942116</v>
      </c>
    </row>
    <row r="196" customFormat="false" ht="15" hidden="false" customHeight="false" outlineLevel="0" collapsed="false">
      <c r="A196" s="14" t="s">
        <v>410</v>
      </c>
      <c r="B196" s="12" t="s">
        <v>411</v>
      </c>
      <c r="C196" s="0" t="n">
        <v>3678732</v>
      </c>
    </row>
    <row r="197" customFormat="false" ht="15" hidden="false" customHeight="false" outlineLevel="0" collapsed="false">
      <c r="A197" s="14" t="s">
        <v>412</v>
      </c>
      <c r="B197" s="12" t="s">
        <v>413</v>
      </c>
      <c r="C197" s="0" t="n">
        <v>24722298</v>
      </c>
    </row>
    <row r="198" customFormat="false" ht="15" hidden="false" customHeight="false" outlineLevel="0" collapsed="false">
      <c r="A198" s="14" t="s">
        <v>414</v>
      </c>
      <c r="B198" s="12" t="s">
        <v>415</v>
      </c>
      <c r="C198" s="0" t="n">
        <v>10557560</v>
      </c>
    </row>
    <row r="199" customFormat="false" ht="15" hidden="false" customHeight="false" outlineLevel="0" collapsed="false">
      <c r="A199" s="14" t="s">
        <v>416</v>
      </c>
      <c r="B199" s="12" t="s">
        <v>417</v>
      </c>
      <c r="C199" s="0" t="n">
        <v>6293783</v>
      </c>
    </row>
    <row r="200" customFormat="false" ht="15" hidden="false" customHeight="false" outlineLevel="0" collapsed="false">
      <c r="A200" s="14" t="s">
        <v>418</v>
      </c>
      <c r="B200" s="12" t="s">
        <v>419</v>
      </c>
      <c r="C200" s="0" t="n">
        <v>3927051</v>
      </c>
    </row>
    <row r="201" customFormat="false" ht="15" hidden="false" customHeight="false" outlineLevel="0" collapsed="false">
      <c r="A201" s="14" t="s">
        <v>420</v>
      </c>
      <c r="B201" s="12" t="s">
        <v>421</v>
      </c>
      <c r="C201" s="0" t="n">
        <v>2242763</v>
      </c>
    </row>
    <row r="202" customFormat="false" ht="15" hidden="false" customHeight="false" outlineLevel="0" collapsed="false">
      <c r="A202" s="14" t="s">
        <v>422</v>
      </c>
      <c r="B202" s="12" t="s">
        <v>423</v>
      </c>
      <c r="C202" s="0" t="n">
        <v>1078064180</v>
      </c>
    </row>
    <row r="203" customFormat="false" ht="15" hidden="false" customHeight="false" outlineLevel="0" collapsed="false">
      <c r="A203" s="14" t="s">
        <v>424</v>
      </c>
      <c r="B203" s="12" t="s">
        <v>425</v>
      </c>
      <c r="C203" s="0" t="n">
        <v>269843</v>
      </c>
    </row>
    <row r="204" customFormat="false" ht="15" hidden="false" customHeight="false" outlineLevel="0" collapsed="false">
      <c r="A204" s="14" t="s">
        <v>426</v>
      </c>
      <c r="B204" s="12" t="s">
        <v>427</v>
      </c>
      <c r="C204" s="0" t="n">
        <v>1952054</v>
      </c>
    </row>
    <row r="205" customFormat="false" ht="15" hidden="false" customHeight="false" outlineLevel="0" collapsed="false">
      <c r="A205" s="14" t="s">
        <v>428</v>
      </c>
      <c r="B205" s="12" t="s">
        <v>429</v>
      </c>
      <c r="C205" s="0" t="n">
        <v>20147528</v>
      </c>
    </row>
    <row r="206" customFormat="false" ht="15" hidden="false" customHeight="false" outlineLevel="0" collapsed="false">
      <c r="A206" s="14" t="s">
        <v>430</v>
      </c>
      <c r="B206" s="12" t="s">
        <v>431</v>
      </c>
      <c r="C206" s="0" t="n">
        <v>142960868</v>
      </c>
    </row>
    <row r="207" customFormat="false" ht="15" hidden="false" customHeight="false" outlineLevel="0" collapsed="false">
      <c r="A207" s="14" t="s">
        <v>432</v>
      </c>
      <c r="B207" s="12" t="s">
        <v>433</v>
      </c>
      <c r="C207" s="0" t="n">
        <v>10516071</v>
      </c>
    </row>
    <row r="208" customFormat="false" ht="15" hidden="false" customHeight="false" outlineLevel="0" collapsed="false">
      <c r="A208" s="14" t="s">
        <v>434</v>
      </c>
      <c r="B208" s="12" t="s">
        <v>435</v>
      </c>
      <c r="C208" s="0" t="n">
        <v>1653798614</v>
      </c>
    </row>
    <row r="209" customFormat="false" ht="15" hidden="false" customHeight="false" outlineLevel="0" collapsed="false">
      <c r="A209" s="14" t="s">
        <v>436</v>
      </c>
      <c r="B209" s="12" t="s">
        <v>437</v>
      </c>
      <c r="C209" s="0" t="n">
        <v>28238020</v>
      </c>
    </row>
    <row r="210" customFormat="false" ht="15" hidden="false" customHeight="false" outlineLevel="0" collapsed="false">
      <c r="A210" s="14" t="s">
        <v>438</v>
      </c>
      <c r="B210" s="12" t="s">
        <v>439</v>
      </c>
      <c r="C210" s="0" t="n">
        <v>35167314</v>
      </c>
    </row>
    <row r="211" customFormat="false" ht="15" hidden="false" customHeight="false" outlineLevel="0" collapsed="false">
      <c r="A211" s="14" t="s">
        <v>440</v>
      </c>
      <c r="B211" s="12" t="s">
        <v>441</v>
      </c>
      <c r="C211" s="0" t="n">
        <v>13300910</v>
      </c>
    </row>
    <row r="212" customFormat="false" ht="15" hidden="false" customHeight="false" outlineLevel="0" collapsed="false">
      <c r="A212" s="14" t="s">
        <v>442</v>
      </c>
      <c r="B212" s="12" t="s">
        <v>443</v>
      </c>
      <c r="C212" s="0" t="n">
        <v>5183688</v>
      </c>
    </row>
    <row r="213" customFormat="false" ht="15" hidden="false" customHeight="false" outlineLevel="0" collapsed="false">
      <c r="A213" s="14" t="s">
        <v>444</v>
      </c>
      <c r="B213" s="12" t="s">
        <v>445</v>
      </c>
      <c r="C213" s="0" t="n">
        <v>539614</v>
      </c>
    </row>
    <row r="214" customFormat="false" ht="15" hidden="false" customHeight="false" outlineLevel="0" collapsed="false">
      <c r="A214" s="14" t="s">
        <v>446</v>
      </c>
      <c r="B214" s="12" t="s">
        <v>447</v>
      </c>
      <c r="C214" s="0" t="n">
        <v>6611692</v>
      </c>
    </row>
    <row r="215" customFormat="false" ht="15" hidden="false" customHeight="false" outlineLevel="0" collapsed="false">
      <c r="A215" s="14" t="s">
        <v>448</v>
      </c>
      <c r="B215" s="12" t="s">
        <v>449</v>
      </c>
      <c r="C215" s="0" t="n">
        <v>6192560</v>
      </c>
    </row>
    <row r="216" customFormat="false" ht="15" hidden="false" customHeight="false" outlineLevel="0" collapsed="false">
      <c r="A216" s="14" t="s">
        <v>450</v>
      </c>
      <c r="B216" s="12" t="s">
        <v>451</v>
      </c>
      <c r="C216" s="0" t="n">
        <v>31504</v>
      </c>
    </row>
    <row r="217" customFormat="false" ht="15" hidden="false" customHeight="false" outlineLevel="0" collapsed="false">
      <c r="A217" s="14" t="s">
        <v>452</v>
      </c>
      <c r="B217" s="12" t="s">
        <v>453</v>
      </c>
      <c r="C217" s="0" t="n">
        <v>12404725</v>
      </c>
    </row>
    <row r="218" customFormat="false" ht="15" hidden="false" customHeight="false" outlineLevel="0" collapsed="false">
      <c r="A218" s="14" t="s">
        <v>454</v>
      </c>
      <c r="B218" s="12" t="s">
        <v>455</v>
      </c>
      <c r="C218" s="0" t="n">
        <v>7234099</v>
      </c>
    </row>
    <row r="219" customFormat="false" ht="15" hidden="false" customHeight="false" outlineLevel="0" collapsed="false">
      <c r="A219" s="14" t="s">
        <v>456</v>
      </c>
      <c r="B219" s="12" t="s">
        <v>457</v>
      </c>
      <c r="C219" s="0" t="n">
        <v>901902485</v>
      </c>
    </row>
    <row r="220" customFormat="false" ht="15" hidden="false" customHeight="false" outlineLevel="0" collapsed="false">
      <c r="A220" s="14" t="s">
        <v>458</v>
      </c>
      <c r="B220" s="12" t="s">
        <v>459</v>
      </c>
      <c r="C220" s="0" t="n">
        <v>10448857</v>
      </c>
    </row>
    <row r="221" customFormat="false" ht="15" hidden="false" customHeight="false" outlineLevel="0" collapsed="false">
      <c r="A221" s="14" t="s">
        <v>460</v>
      </c>
      <c r="B221" s="12" t="s">
        <v>461</v>
      </c>
      <c r="C221" s="0" t="n">
        <v>901989926</v>
      </c>
    </row>
    <row r="222" customFormat="false" ht="15" hidden="false" customHeight="false" outlineLevel="0" collapsed="false">
      <c r="A222" s="14" t="s">
        <v>462</v>
      </c>
      <c r="B222" s="12" t="s">
        <v>463</v>
      </c>
      <c r="C222" s="0" t="n">
        <v>36171934</v>
      </c>
    </row>
    <row r="223" customFormat="false" ht="15" hidden="false" customHeight="false" outlineLevel="0" collapsed="false">
      <c r="A223" s="14" t="s">
        <v>464</v>
      </c>
      <c r="B223" s="12" t="s">
        <v>465</v>
      </c>
      <c r="C223" s="0" t="n">
        <v>178800</v>
      </c>
    </row>
    <row r="224" customFormat="false" ht="15" hidden="false" customHeight="false" outlineLevel="0" collapsed="false">
      <c r="A224" s="14" t="s">
        <v>466</v>
      </c>
      <c r="B224" s="12" t="s">
        <v>467</v>
      </c>
      <c r="C224" s="0" t="n">
        <v>531589</v>
      </c>
    </row>
    <row r="225" customFormat="false" ht="15" hidden="false" customHeight="false" outlineLevel="0" collapsed="false">
      <c r="A225" s="14" t="s">
        <v>468</v>
      </c>
      <c r="B225" s="12" t="s">
        <v>469</v>
      </c>
      <c r="C225" s="0" t="n">
        <v>5398384</v>
      </c>
    </row>
    <row r="226" customFormat="false" ht="15" hidden="false" customHeight="false" outlineLevel="0" collapsed="false">
      <c r="A226" s="14" t="s">
        <v>470</v>
      </c>
      <c r="B226" s="12" t="s">
        <v>471</v>
      </c>
      <c r="C226" s="0" t="n">
        <v>2052843</v>
      </c>
    </row>
    <row r="227" customFormat="false" ht="15" hidden="false" customHeight="false" outlineLevel="0" collapsed="false">
      <c r="A227" s="14" t="s">
        <v>472</v>
      </c>
      <c r="B227" s="12" t="s">
        <v>473</v>
      </c>
      <c r="C227" s="0" t="n">
        <v>9449213</v>
      </c>
    </row>
    <row r="228" customFormat="false" ht="15" hidden="false" customHeight="false" outlineLevel="0" collapsed="false">
      <c r="A228" s="14" t="s">
        <v>474</v>
      </c>
      <c r="B228" s="12" t="s">
        <v>475</v>
      </c>
      <c r="C228" s="0" t="n">
        <v>1225258</v>
      </c>
    </row>
    <row r="229" customFormat="false" ht="15" hidden="false" customHeight="false" outlineLevel="0" collapsed="false">
      <c r="A229" s="14" t="s">
        <v>476</v>
      </c>
      <c r="B229" s="12" t="s">
        <v>477</v>
      </c>
      <c r="C229" s="0" t="n">
        <v>33435</v>
      </c>
    </row>
    <row r="230" customFormat="false" ht="15" hidden="false" customHeight="false" outlineLevel="0" collapsed="false">
      <c r="A230" s="14" t="s">
        <v>478</v>
      </c>
      <c r="B230" s="12" t="s">
        <v>479</v>
      </c>
      <c r="C230" s="0" t="n">
        <v>87441</v>
      </c>
    </row>
    <row r="231" customFormat="false" ht="15" hidden="false" customHeight="false" outlineLevel="0" collapsed="false">
      <c r="A231" s="14" t="s">
        <v>480</v>
      </c>
      <c r="B231" s="12" t="s">
        <v>481</v>
      </c>
      <c r="C231" s="0" t="n">
        <v>20863993</v>
      </c>
    </row>
    <row r="232" customFormat="false" ht="15" hidden="false" customHeight="false" outlineLevel="0" collapsed="false">
      <c r="A232" s="14" t="s">
        <v>482</v>
      </c>
      <c r="B232" s="12" t="s">
        <v>483</v>
      </c>
      <c r="C232" s="0" t="n">
        <v>31731</v>
      </c>
    </row>
    <row r="233" customFormat="false" ht="15" hidden="false" customHeight="false" outlineLevel="0" collapsed="false">
      <c r="A233" s="14" t="s">
        <v>484</v>
      </c>
      <c r="B233" s="12" t="s">
        <v>485</v>
      </c>
      <c r="C233" s="0" t="n">
        <v>12288651</v>
      </c>
    </row>
    <row r="234" customFormat="false" ht="15" hidden="false" customHeight="false" outlineLevel="0" collapsed="false">
      <c r="A234" s="14" t="s">
        <v>486</v>
      </c>
      <c r="B234" s="12" t="s">
        <v>487</v>
      </c>
      <c r="C234" s="0" t="n">
        <v>1955546907</v>
      </c>
    </row>
    <row r="235" customFormat="false" ht="15" hidden="false" customHeight="false" outlineLevel="0" collapsed="false">
      <c r="A235" s="14" t="s">
        <v>488</v>
      </c>
      <c r="B235" s="12" t="s">
        <v>489</v>
      </c>
      <c r="C235" s="0" t="n">
        <v>443585809</v>
      </c>
    </row>
    <row r="236" customFormat="false" ht="15" hidden="false" customHeight="false" outlineLevel="0" collapsed="false">
      <c r="A236" s="14" t="s">
        <v>490</v>
      </c>
      <c r="B236" s="12" t="s">
        <v>491</v>
      </c>
      <c r="C236" s="0" t="n">
        <v>6679282</v>
      </c>
    </row>
    <row r="237" customFormat="false" ht="15" hidden="false" customHeight="false" outlineLevel="0" collapsed="false">
      <c r="A237" s="14" t="s">
        <v>492</v>
      </c>
      <c r="B237" s="12" t="s">
        <v>493</v>
      </c>
      <c r="C237" s="0" t="n">
        <v>67530130</v>
      </c>
    </row>
    <row r="238" customFormat="false" ht="15" hidden="false" customHeight="false" outlineLevel="0" collapsed="false">
      <c r="A238" s="14" t="s">
        <v>494</v>
      </c>
      <c r="B238" s="12" t="s">
        <v>495</v>
      </c>
      <c r="C238" s="0" t="n">
        <v>7815949</v>
      </c>
    </row>
    <row r="239" customFormat="false" ht="15" hidden="false" customHeight="false" outlineLevel="0" collapsed="false">
      <c r="A239" s="14" t="s">
        <v>496</v>
      </c>
      <c r="B239" s="12" t="s">
        <v>497</v>
      </c>
      <c r="C239" s="0" t="n">
        <v>5174061</v>
      </c>
    </row>
    <row r="240" customFormat="false" ht="15" hidden="false" customHeight="false" outlineLevel="0" collapsed="false">
      <c r="A240" s="14" t="s">
        <v>498</v>
      </c>
      <c r="B240" s="12" t="s">
        <v>499</v>
      </c>
      <c r="C240" s="0" t="n">
        <v>587315129</v>
      </c>
    </row>
    <row r="241" customFormat="false" ht="15" hidden="false" customHeight="false" outlineLevel="0" collapsed="false">
      <c r="A241" s="14" t="s">
        <v>500</v>
      </c>
      <c r="B241" s="12" t="s">
        <v>501</v>
      </c>
      <c r="C241" s="0" t="n">
        <v>1131523</v>
      </c>
    </row>
    <row r="242" customFormat="false" ht="15" hidden="false" customHeight="false" outlineLevel="0" collapsed="false">
      <c r="A242" s="14" t="s">
        <v>502</v>
      </c>
      <c r="B242" s="12" t="s">
        <v>503</v>
      </c>
      <c r="C242" s="0" t="n">
        <v>337894992</v>
      </c>
    </row>
    <row r="243" customFormat="false" ht="15" hidden="false" customHeight="false" outlineLevel="0" collapsed="false">
      <c r="A243" s="14" t="s">
        <v>504</v>
      </c>
      <c r="B243" s="12" t="s">
        <v>505</v>
      </c>
      <c r="C243" s="0" t="n">
        <v>104577</v>
      </c>
    </row>
    <row r="244" customFormat="false" ht="15" hidden="false" customHeight="false" outlineLevel="0" collapsed="false">
      <c r="A244" s="14" t="s">
        <v>506</v>
      </c>
      <c r="B244" s="12" t="s">
        <v>507</v>
      </c>
      <c r="C244" s="0" t="n">
        <v>1653798614</v>
      </c>
    </row>
    <row r="245" customFormat="false" ht="15" hidden="false" customHeight="false" outlineLevel="0" collapsed="false">
      <c r="A245" s="14" t="s">
        <v>508</v>
      </c>
      <c r="B245" s="12" t="s">
        <v>509</v>
      </c>
      <c r="C245" s="0" t="n">
        <v>901989926</v>
      </c>
    </row>
    <row r="246" customFormat="false" ht="15" hidden="false" customHeight="false" outlineLevel="0" collapsed="false">
      <c r="A246" s="14" t="s">
        <v>510</v>
      </c>
      <c r="B246" s="12" t="s">
        <v>511</v>
      </c>
      <c r="C246" s="0" t="n">
        <v>1334788</v>
      </c>
    </row>
    <row r="247" customFormat="false" ht="15" hidden="false" customHeight="false" outlineLevel="0" collapsed="false">
      <c r="A247" s="14" t="s">
        <v>512</v>
      </c>
      <c r="B247" s="12" t="s">
        <v>513</v>
      </c>
      <c r="C247" s="0" t="n">
        <v>10761467</v>
      </c>
    </row>
    <row r="248" customFormat="false" ht="15" hidden="false" customHeight="false" outlineLevel="0" collapsed="false">
      <c r="A248" s="14" t="s">
        <v>514</v>
      </c>
      <c r="B248" s="12" t="s">
        <v>515</v>
      </c>
      <c r="C248" s="0" t="n">
        <v>73409455</v>
      </c>
    </row>
    <row r="249" customFormat="false" ht="15" hidden="false" customHeight="false" outlineLevel="0" collapsed="false">
      <c r="A249" s="14" t="s">
        <v>516</v>
      </c>
      <c r="B249" s="12" t="s">
        <v>517</v>
      </c>
      <c r="C249" s="0" t="n">
        <v>10628</v>
      </c>
    </row>
    <row r="250" customFormat="false" ht="15" hidden="false" customHeight="false" outlineLevel="0" collapsed="false">
      <c r="A250" s="14" t="s">
        <v>518</v>
      </c>
      <c r="B250" s="12" t="s">
        <v>519</v>
      </c>
      <c r="C250" s="0" t="n">
        <v>47570902</v>
      </c>
    </row>
    <row r="251" customFormat="false" ht="15" hidden="false" customHeight="false" outlineLevel="0" collapsed="false">
      <c r="A251" s="14" t="s">
        <v>520</v>
      </c>
      <c r="B251" s="12" t="s">
        <v>521</v>
      </c>
      <c r="C251" s="0" t="n">
        <v>35093648</v>
      </c>
    </row>
    <row r="252" customFormat="false" ht="15" hidden="false" customHeight="false" outlineLevel="0" collapsed="false">
      <c r="A252" s="14" t="s">
        <v>522</v>
      </c>
      <c r="B252" s="12" t="s">
        <v>523</v>
      </c>
      <c r="C252" s="0" t="n">
        <v>45706100</v>
      </c>
    </row>
    <row r="253" customFormat="false" ht="15" hidden="false" customHeight="false" outlineLevel="0" collapsed="false">
      <c r="A253" s="14" t="s">
        <v>524</v>
      </c>
      <c r="B253" s="12" t="s">
        <v>525</v>
      </c>
      <c r="C253" s="0" t="n">
        <v>2459175685</v>
      </c>
    </row>
    <row r="254" customFormat="false" ht="15" hidden="false" customHeight="false" outlineLevel="0" collapsed="false">
      <c r="A254" s="14" t="s">
        <v>526</v>
      </c>
      <c r="B254" s="12" t="s">
        <v>527</v>
      </c>
      <c r="C254" s="0" t="n">
        <v>3385624</v>
      </c>
    </row>
    <row r="255" customFormat="false" ht="15" hidden="false" customHeight="false" outlineLevel="0" collapsed="false">
      <c r="A255" s="14" t="s">
        <v>528</v>
      </c>
      <c r="B255" s="12" t="s">
        <v>529</v>
      </c>
      <c r="C255" s="0" t="n">
        <v>311644280</v>
      </c>
    </row>
    <row r="256" customFormat="false" ht="15" hidden="false" customHeight="false" outlineLevel="0" collapsed="false">
      <c r="A256" s="14" t="s">
        <v>530</v>
      </c>
      <c r="B256" s="12" t="s">
        <v>531</v>
      </c>
      <c r="C256" s="0" t="n">
        <v>29339400</v>
      </c>
    </row>
    <row r="257" customFormat="false" ht="15" hidden="false" customHeight="false" outlineLevel="0" collapsed="false">
      <c r="A257" s="14" t="s">
        <v>532</v>
      </c>
      <c r="B257" s="12" t="s">
        <v>533</v>
      </c>
      <c r="C257" s="0" t="n">
        <v>109341</v>
      </c>
    </row>
    <row r="258" customFormat="false" ht="15" hidden="false" customHeight="false" outlineLevel="0" collapsed="false">
      <c r="A258" s="14" t="s">
        <v>534</v>
      </c>
      <c r="B258" s="12" t="s">
        <v>535</v>
      </c>
      <c r="C258" s="0" t="n">
        <v>29463291</v>
      </c>
    </row>
    <row r="259" customFormat="false" ht="15" hidden="false" customHeight="false" outlineLevel="0" collapsed="false">
      <c r="A259" s="14" t="s">
        <v>536</v>
      </c>
      <c r="B259" s="12" t="s">
        <v>537</v>
      </c>
      <c r="C259" s="0" t="n">
        <v>27901</v>
      </c>
    </row>
    <row r="260" customFormat="false" ht="15" hidden="false" customHeight="false" outlineLevel="0" collapsed="false">
      <c r="A260" s="14" t="s">
        <v>538</v>
      </c>
      <c r="B260" s="12" t="s">
        <v>539</v>
      </c>
      <c r="C260" s="0" t="n">
        <v>108292</v>
      </c>
    </row>
    <row r="261" customFormat="false" ht="15" hidden="false" customHeight="false" outlineLevel="0" collapsed="false">
      <c r="A261" s="14" t="s">
        <v>540</v>
      </c>
      <c r="B261" s="12" t="s">
        <v>541</v>
      </c>
      <c r="C261" s="0" t="n">
        <v>89436644</v>
      </c>
    </row>
    <row r="262" customFormat="false" ht="15" hidden="false" customHeight="false" outlineLevel="0" collapsed="false">
      <c r="A262" s="14" t="s">
        <v>542</v>
      </c>
      <c r="B262" s="12" t="s">
        <v>543</v>
      </c>
      <c r="C262" s="0" t="n">
        <v>241871</v>
      </c>
    </row>
    <row r="263" customFormat="false" ht="15" hidden="false" customHeight="false" outlineLevel="0" collapsed="false">
      <c r="A263" s="14" t="s">
        <v>544</v>
      </c>
      <c r="B263" s="12" t="s">
        <v>545</v>
      </c>
      <c r="C263" s="0" t="n">
        <v>7014983968</v>
      </c>
    </row>
    <row r="264" customFormat="false" ht="15" hidden="false" customHeight="false" outlineLevel="0" collapsed="false">
      <c r="A264" s="14" t="s">
        <v>546</v>
      </c>
      <c r="B264" s="12" t="s">
        <v>547</v>
      </c>
      <c r="C264" s="0" t="n">
        <v>187665</v>
      </c>
    </row>
    <row r="265" customFormat="false" ht="15" hidden="false" customHeight="false" outlineLevel="0" collapsed="false">
      <c r="A265" s="14" t="s">
        <v>548</v>
      </c>
      <c r="B265" s="12" t="s">
        <v>549</v>
      </c>
      <c r="C265" s="0" t="n">
        <v>1791000</v>
      </c>
    </row>
    <row r="266" customFormat="false" ht="15" hidden="false" customHeight="false" outlineLevel="0" collapsed="false">
      <c r="A266" s="14" t="s">
        <v>550</v>
      </c>
      <c r="B266" s="12" t="s">
        <v>551</v>
      </c>
      <c r="C266" s="0" t="n">
        <v>24252206</v>
      </c>
    </row>
    <row r="267" customFormat="false" ht="15" hidden="false" customHeight="false" outlineLevel="0" collapsed="false">
      <c r="A267" s="14" t="s">
        <v>552</v>
      </c>
      <c r="B267" s="12" t="s">
        <v>553</v>
      </c>
      <c r="C267" s="0" t="n">
        <v>52263516</v>
      </c>
    </row>
    <row r="268" customFormat="false" ht="15" hidden="false" customHeight="false" outlineLevel="0" collapsed="false">
      <c r="A268" s="14" t="s">
        <v>554</v>
      </c>
      <c r="B268" s="12" t="s">
        <v>555</v>
      </c>
      <c r="C268" s="0" t="n">
        <v>14264756</v>
      </c>
    </row>
    <row r="269" customFormat="false" ht="15" hidden="false" customHeight="false" outlineLevel="0" collapsed="false">
      <c r="A269" s="14" t="s">
        <v>556</v>
      </c>
      <c r="B269" s="12" t="s">
        <v>557</v>
      </c>
      <c r="C269" s="0" t="n">
        <v>14386649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6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0.7"/>
    <col collapsed="false" customWidth="false" hidden="false" outlineLevel="0" max="2" min="2" style="0" width="11.42"/>
    <col collapsed="false" customWidth="true" hidden="false" outlineLevel="0" max="3" min="3" style="0" width="10.99"/>
    <col collapsed="false" customWidth="true" hidden="false" outlineLevel="0" max="4" min="4" style="0" width="18.13"/>
    <col collapsed="false" customWidth="true" hidden="false" outlineLevel="0" max="5" min="5" style="0" width="18.85"/>
    <col collapsed="false" customWidth="true" hidden="false" outlineLevel="0" max="6" min="6" style="0" width="10.99"/>
    <col collapsed="false" customWidth="true" hidden="false" outlineLevel="0" max="1025" min="7" style="0" width="8.96"/>
  </cols>
  <sheetData>
    <row r="1" customFormat="false" ht="15" hidden="false" customHeight="false" outlineLevel="0" collapsed="false">
      <c r="A1" s="15" t="s">
        <v>558</v>
      </c>
      <c r="B1" s="15"/>
      <c r="D1" s="16" t="s">
        <v>559</v>
      </c>
      <c r="E1" s="16"/>
      <c r="F1" s="16"/>
    </row>
    <row r="2" customFormat="false" ht="15" hidden="false" customHeight="false" outlineLevel="0" collapsed="false">
      <c r="A2" s="17" t="s">
        <v>28</v>
      </c>
      <c r="B2" s="9" t="str">
        <f aca="false">+pp_wb!$C$5</f>
        <v>Population, total</v>
      </c>
      <c r="D2" s="18" t="s">
        <v>28</v>
      </c>
      <c r="E2" s="18" t="s">
        <v>560</v>
      </c>
      <c r="F2" s="18" t="str">
        <f aca="false">+pp_wb!$C$5</f>
        <v>Population, total</v>
      </c>
    </row>
    <row r="3" customFormat="false" ht="15" hidden="false" customHeight="false" outlineLevel="0" collapsed="false">
      <c r="A3" s="19" t="s">
        <v>30</v>
      </c>
      <c r="B3" s="9" t="n">
        <f aca="false">+pp_wb!C6</f>
        <v>102053</v>
      </c>
      <c r="D3" s="20" t="s">
        <v>52</v>
      </c>
      <c r="E3" s="20" t="s">
        <v>561</v>
      </c>
      <c r="F3" s="20" t="n">
        <f aca="false">+$B$14</f>
        <v>22340024</v>
      </c>
    </row>
    <row r="4" customFormat="false" ht="15" hidden="false" customHeight="false" outlineLevel="0" collapsed="false">
      <c r="A4" s="21" t="s">
        <v>32</v>
      </c>
      <c r="B4" s="9" t="n">
        <f aca="false">+pp_wb!C7</f>
        <v>29708599</v>
      </c>
      <c r="D4" s="22" t="s">
        <v>54</v>
      </c>
      <c r="E4" s="20" t="s">
        <v>562</v>
      </c>
      <c r="F4" s="20" t="n">
        <f aca="false">+$B$15</f>
        <v>8391643</v>
      </c>
    </row>
    <row r="5" customFormat="false" ht="15" hidden="false" customHeight="false" outlineLevel="0" collapsed="false">
      <c r="A5" s="23" t="s">
        <v>34</v>
      </c>
      <c r="B5" s="9" t="n">
        <f aca="false">+pp_wb!C8</f>
        <v>24218565</v>
      </c>
      <c r="D5" s="22" t="s">
        <v>60</v>
      </c>
      <c r="E5" s="20" t="s">
        <v>563</v>
      </c>
      <c r="F5" s="20" t="n">
        <f aca="false">+$B$18</f>
        <v>11047744</v>
      </c>
    </row>
    <row r="6" customFormat="false" ht="15" hidden="false" customHeight="false" outlineLevel="0" collapsed="false">
      <c r="A6" s="24" t="s">
        <v>36</v>
      </c>
      <c r="B6" s="9" t="n">
        <f aca="false">+pp_wb!C9</f>
        <v>2905195</v>
      </c>
      <c r="D6" s="20" t="s">
        <v>84</v>
      </c>
      <c r="E6" s="20" t="s">
        <v>564</v>
      </c>
      <c r="F6" s="20" t="n">
        <f aca="false">+$B$30</f>
        <v>198686688</v>
      </c>
    </row>
    <row r="7" customFormat="false" ht="15" hidden="false" customHeight="false" outlineLevel="0" collapsed="false">
      <c r="A7" s="24" t="s">
        <v>38</v>
      </c>
      <c r="B7" s="9" t="n">
        <f aca="false">+pp_wb!C10</f>
        <v>83751</v>
      </c>
      <c r="D7" s="22" t="s">
        <v>68</v>
      </c>
      <c r="E7" s="20" t="s">
        <v>565</v>
      </c>
      <c r="F7" s="20" t="n">
        <f aca="false">+$B$22</f>
        <v>7348328</v>
      </c>
    </row>
    <row r="8" customFormat="false" ht="15" hidden="false" customHeight="false" outlineLevel="0" collapsed="false">
      <c r="A8" s="9" t="s">
        <v>40</v>
      </c>
      <c r="B8" s="9" t="n">
        <f aca="false">+pp_wb!C11</f>
        <v>364895878</v>
      </c>
      <c r="D8" s="22" t="s">
        <v>96</v>
      </c>
      <c r="E8" s="20" t="s">
        <v>566</v>
      </c>
      <c r="F8" s="20" t="n">
        <f aca="false">+$B$36</f>
        <v>34342780</v>
      </c>
    </row>
    <row r="9" customFormat="false" ht="15" hidden="false" customHeight="false" outlineLevel="0" collapsed="false">
      <c r="A9" s="21" t="s">
        <v>42</v>
      </c>
      <c r="B9" s="9" t="n">
        <f aca="false">+pp_wb!C12</f>
        <v>8672475</v>
      </c>
      <c r="D9" s="22" t="s">
        <v>106</v>
      </c>
      <c r="E9" s="20" t="s">
        <v>567</v>
      </c>
      <c r="F9" s="20" t="n">
        <f aca="false">+$B$41</f>
        <v>1344130000</v>
      </c>
    </row>
    <row r="10" customFormat="false" ht="15" hidden="false" customHeight="false" outlineLevel="0" collapsed="false">
      <c r="A10" s="19" t="s">
        <v>44</v>
      </c>
      <c r="B10" s="9" t="n">
        <f aca="false">+pp_wb!C13</f>
        <v>41656879</v>
      </c>
      <c r="D10" s="22" t="s">
        <v>132</v>
      </c>
      <c r="E10" s="20" t="s">
        <v>568</v>
      </c>
      <c r="F10" s="20" t="n">
        <f aca="false">+$B$54</f>
        <v>1124835</v>
      </c>
    </row>
    <row r="11" customFormat="false" ht="15" hidden="false" customHeight="false" outlineLevel="0" collapsed="false">
      <c r="A11" s="24" t="s">
        <v>46</v>
      </c>
      <c r="B11" s="9" t="n">
        <f aca="false">+pp_wb!C14</f>
        <v>2875581</v>
      </c>
      <c r="D11" s="22" t="s">
        <v>134</v>
      </c>
      <c r="E11" s="20" t="s">
        <v>569</v>
      </c>
      <c r="F11" s="20" t="n">
        <f aca="false">+$B$55</f>
        <v>10496088</v>
      </c>
    </row>
    <row r="12" customFormat="false" ht="15" hidden="false" customHeight="false" outlineLevel="0" collapsed="false">
      <c r="A12" s="21" t="s">
        <v>48</v>
      </c>
      <c r="B12" s="9" t="n">
        <f aca="false">+pp_wb!C15</f>
        <v>55320</v>
      </c>
      <c r="D12" s="22" t="s">
        <v>142</v>
      </c>
      <c r="E12" s="20" t="s">
        <v>570</v>
      </c>
      <c r="F12" s="20" t="n">
        <f aca="false">+$B$59</f>
        <v>5570572</v>
      </c>
    </row>
    <row r="13" customFormat="false" ht="15" hidden="false" customHeight="false" outlineLevel="0" collapsed="false">
      <c r="A13" s="19" t="s">
        <v>50</v>
      </c>
      <c r="B13" s="9" t="n">
        <f aca="false">+pp_wb!C16</f>
        <v>95719</v>
      </c>
      <c r="D13" s="22" t="s">
        <v>168</v>
      </c>
      <c r="E13" s="20" t="s">
        <v>571</v>
      </c>
      <c r="F13" s="20" t="n">
        <f aca="false">+$B$72</f>
        <v>1327439</v>
      </c>
    </row>
    <row r="14" customFormat="false" ht="15" hidden="false" customHeight="false" outlineLevel="0" collapsed="false">
      <c r="A14" s="25" t="s">
        <v>52</v>
      </c>
      <c r="B14" s="9" t="n">
        <f aca="false">+pp_wb!C17</f>
        <v>22340024</v>
      </c>
      <c r="D14" s="22" t="s">
        <v>176</v>
      </c>
      <c r="E14" s="20" t="s">
        <v>572</v>
      </c>
      <c r="F14" s="20" t="n">
        <f aca="false">+$B$76</f>
        <v>5388272</v>
      </c>
    </row>
    <row r="15" customFormat="false" ht="15" hidden="false" customHeight="false" outlineLevel="0" collapsed="false">
      <c r="A15" s="25" t="s">
        <v>54</v>
      </c>
      <c r="B15" s="9" t="n">
        <f aca="false">+pp_wb!C18</f>
        <v>8391643</v>
      </c>
      <c r="D15" s="22" t="s">
        <v>180</v>
      </c>
      <c r="E15" s="20" t="s">
        <v>573</v>
      </c>
      <c r="F15" s="20" t="n">
        <f aca="false">+$B$78</f>
        <v>65342775</v>
      </c>
    </row>
    <row r="16" customFormat="false" ht="15" hidden="false" customHeight="false" outlineLevel="0" collapsed="false">
      <c r="A16" s="24" t="s">
        <v>56</v>
      </c>
      <c r="B16" s="9" t="n">
        <f aca="false">+pp_wb!C19</f>
        <v>9173082</v>
      </c>
      <c r="D16" s="22" t="s">
        <v>136</v>
      </c>
      <c r="E16" s="20" t="s">
        <v>574</v>
      </c>
      <c r="F16" s="20" t="n">
        <f aca="false">+$B$56</f>
        <v>80274983</v>
      </c>
    </row>
    <row r="17" customFormat="false" ht="15" hidden="false" customHeight="false" outlineLevel="0" collapsed="false">
      <c r="A17" s="23" t="s">
        <v>58</v>
      </c>
      <c r="B17" s="9" t="n">
        <f aca="false">+pp_wb!C20</f>
        <v>9043508</v>
      </c>
      <c r="D17" s="22" t="s">
        <v>204</v>
      </c>
      <c r="E17" s="20" t="s">
        <v>575</v>
      </c>
      <c r="F17" s="20" t="n">
        <f aca="false">+$B$90</f>
        <v>11104899</v>
      </c>
    </row>
    <row r="18" customFormat="false" ht="15" hidden="false" customHeight="false" outlineLevel="0" collapsed="false">
      <c r="A18" s="25" t="s">
        <v>60</v>
      </c>
      <c r="B18" s="9" t="n">
        <f aca="false">+pp_wb!C21</f>
        <v>11047744</v>
      </c>
      <c r="D18" s="22" t="s">
        <v>228</v>
      </c>
      <c r="E18" s="20" t="s">
        <v>576</v>
      </c>
      <c r="F18" s="20" t="n">
        <f aca="false">+$B$102</f>
        <v>9971727</v>
      </c>
    </row>
    <row r="19" customFormat="false" ht="15" hidden="false" customHeight="false" outlineLevel="0" collapsed="false">
      <c r="A19" s="23" t="s">
        <v>62</v>
      </c>
      <c r="B19" s="9" t="n">
        <f aca="false">+pp_wb!C22</f>
        <v>9460802</v>
      </c>
      <c r="D19" s="22" t="s">
        <v>224</v>
      </c>
      <c r="E19" s="20" t="s">
        <v>577</v>
      </c>
      <c r="F19" s="20" t="n">
        <f aca="false">+$B$100</f>
        <v>4280622</v>
      </c>
    </row>
    <row r="20" customFormat="false" ht="15" hidden="false" customHeight="false" outlineLevel="0" collapsed="false">
      <c r="A20" s="23" t="s">
        <v>64</v>
      </c>
      <c r="B20" s="9" t="n">
        <f aca="false">+pp_wb!C23</f>
        <v>16081904</v>
      </c>
      <c r="D20" s="22" t="s">
        <v>244</v>
      </c>
      <c r="E20" s="20" t="s">
        <v>578</v>
      </c>
      <c r="F20" s="20" t="n">
        <f aca="false">+$B$110</f>
        <v>1247236029</v>
      </c>
    </row>
    <row r="21" customFormat="false" ht="15" hidden="false" customHeight="false" outlineLevel="0" collapsed="false">
      <c r="A21" s="21" t="s">
        <v>66</v>
      </c>
      <c r="B21" s="9" t="n">
        <f aca="false">+pp_wb!C24</f>
        <v>153911916</v>
      </c>
      <c r="D21" s="22" t="s">
        <v>238</v>
      </c>
      <c r="E21" s="20" t="s">
        <v>579</v>
      </c>
      <c r="F21" s="20" t="n">
        <f aca="false">+$B$107</f>
        <v>245707511</v>
      </c>
    </row>
    <row r="22" customFormat="false" ht="15" hidden="false" customHeight="false" outlineLevel="0" collapsed="false">
      <c r="A22" s="25" t="s">
        <v>68</v>
      </c>
      <c r="B22" s="9" t="n">
        <f aca="false">+pp_wb!C25</f>
        <v>7348328</v>
      </c>
      <c r="D22" s="22" t="s">
        <v>248</v>
      </c>
      <c r="E22" s="20" t="s">
        <v>580</v>
      </c>
      <c r="F22" s="20" t="n">
        <f aca="false">+$B$112</f>
        <v>4580084</v>
      </c>
    </row>
    <row r="23" customFormat="false" ht="15" hidden="false" customHeight="false" outlineLevel="0" collapsed="false">
      <c r="A23" s="21" t="s">
        <v>70</v>
      </c>
      <c r="B23" s="9" t="n">
        <f aca="false">+pp_wb!C26</f>
        <v>1278269</v>
      </c>
      <c r="D23" s="22" t="s">
        <v>258</v>
      </c>
      <c r="E23" s="20" t="s">
        <v>581</v>
      </c>
      <c r="F23" s="20" t="n">
        <f aca="false">+$B$117</f>
        <v>59379449</v>
      </c>
    </row>
    <row r="24" customFormat="false" ht="15" hidden="false" customHeight="false" outlineLevel="0" collapsed="false">
      <c r="A24" s="19" t="s">
        <v>72</v>
      </c>
      <c r="B24" s="9" t="n">
        <f aca="false">+pp_wb!C27</f>
        <v>366568</v>
      </c>
      <c r="D24" s="22" t="s">
        <v>264</v>
      </c>
      <c r="E24" s="20" t="s">
        <v>582</v>
      </c>
      <c r="F24" s="20" t="n">
        <f aca="false">+$B$120</f>
        <v>127833000</v>
      </c>
    </row>
    <row r="25" customFormat="false" ht="15" hidden="false" customHeight="false" outlineLevel="0" collapsed="false">
      <c r="A25" s="24" t="s">
        <v>74</v>
      </c>
      <c r="B25" s="9" t="n">
        <f aca="false">+pp_wb!C28</f>
        <v>3688865</v>
      </c>
      <c r="D25" s="22" t="s">
        <v>316</v>
      </c>
      <c r="E25" s="20" t="s">
        <v>583</v>
      </c>
      <c r="F25" s="20" t="n">
        <f aca="false">+$B$146</f>
        <v>2059709</v>
      </c>
    </row>
    <row r="26" customFormat="false" ht="15" hidden="false" customHeight="false" outlineLevel="0" collapsed="false">
      <c r="A26" s="24" t="s">
        <v>76</v>
      </c>
      <c r="B26" s="9" t="n">
        <f aca="false">+pp_wb!C29</f>
        <v>9473172</v>
      </c>
      <c r="D26" s="22" t="s">
        <v>312</v>
      </c>
      <c r="E26" s="20" t="s">
        <v>584</v>
      </c>
      <c r="F26" s="20" t="n">
        <f aca="false">+$B$144</f>
        <v>3028115</v>
      </c>
    </row>
    <row r="27" customFormat="false" ht="15" hidden="false" customHeight="false" outlineLevel="0" collapsed="false">
      <c r="A27" s="19" t="s">
        <v>78</v>
      </c>
      <c r="B27" s="9" t="n">
        <f aca="false">+pp_wb!C30</f>
        <v>329192</v>
      </c>
      <c r="D27" s="22" t="s">
        <v>314</v>
      </c>
      <c r="E27" s="20" t="s">
        <v>585</v>
      </c>
      <c r="F27" s="20" t="n">
        <f aca="false">+$B$145</f>
        <v>518347</v>
      </c>
    </row>
    <row r="28" customFormat="false" ht="15" hidden="false" customHeight="false" outlineLevel="0" collapsed="false">
      <c r="A28" s="19" t="s">
        <v>80</v>
      </c>
      <c r="B28" s="9" t="n">
        <f aca="false">+pp_wb!C31</f>
        <v>64564</v>
      </c>
      <c r="D28" s="22" t="s">
        <v>344</v>
      </c>
      <c r="E28" s="20" t="s">
        <v>586</v>
      </c>
      <c r="F28" s="20" t="n">
        <f aca="false">+$B$160</f>
        <v>416268</v>
      </c>
    </row>
    <row r="29" customFormat="false" ht="15" hidden="false" customHeight="false" outlineLevel="0" collapsed="false">
      <c r="A29" s="19" t="s">
        <v>82</v>
      </c>
      <c r="B29" s="9" t="n">
        <f aca="false">+pp_wb!C32</f>
        <v>10078343</v>
      </c>
      <c r="D29" s="22" t="s">
        <v>334</v>
      </c>
      <c r="E29" s="20" t="s">
        <v>587</v>
      </c>
      <c r="F29" s="20" t="n">
        <f aca="false">+$B$155</f>
        <v>119090017</v>
      </c>
    </row>
    <row r="30" customFormat="false" ht="15" hidden="false" customHeight="false" outlineLevel="0" collapsed="false">
      <c r="A30" s="25" t="s">
        <v>84</v>
      </c>
      <c r="B30" s="9" t="n">
        <f aca="false">+pp_wb!C33</f>
        <v>198686688</v>
      </c>
      <c r="D30" s="22" t="s">
        <v>378</v>
      </c>
      <c r="E30" s="20" t="s">
        <v>588</v>
      </c>
      <c r="F30" s="20" t="n">
        <f aca="false">+$B$177</f>
        <v>16693074</v>
      </c>
    </row>
    <row r="31" customFormat="false" ht="15" hidden="false" customHeight="false" outlineLevel="0" collapsed="false">
      <c r="A31" s="19" t="s">
        <v>86</v>
      </c>
      <c r="B31" s="9" t="n">
        <f aca="false">+pp_wb!C34</f>
        <v>280601</v>
      </c>
      <c r="D31" s="22" t="s">
        <v>380</v>
      </c>
      <c r="E31" s="20" t="s">
        <v>589</v>
      </c>
      <c r="F31" s="20" t="n">
        <f aca="false">+$B$178</f>
        <v>4953088</v>
      </c>
    </row>
    <row r="32" customFormat="false" ht="15" hidden="false" customHeight="false" outlineLevel="0" collapsed="false">
      <c r="A32" s="21" t="s">
        <v>88</v>
      </c>
      <c r="B32" s="9" t="n">
        <f aca="false">+pp_wb!C35</f>
        <v>394013</v>
      </c>
      <c r="D32" s="22" t="s">
        <v>406</v>
      </c>
      <c r="E32" s="20" t="s">
        <v>590</v>
      </c>
      <c r="F32" s="20" t="n">
        <f aca="false">+$B$191</f>
        <v>38063255</v>
      </c>
    </row>
    <row r="33" customFormat="false" ht="15" hidden="false" customHeight="false" outlineLevel="0" collapsed="false">
      <c r="A33" s="21" t="s">
        <v>90</v>
      </c>
      <c r="B33" s="9" t="n">
        <f aca="false">+pp_wb!C36</f>
        <v>740510</v>
      </c>
      <c r="D33" s="22" t="s">
        <v>414</v>
      </c>
      <c r="E33" s="20" t="s">
        <v>591</v>
      </c>
      <c r="F33" s="20" t="n">
        <f aca="false">+$B$195</f>
        <v>10557560</v>
      </c>
    </row>
    <row r="34" customFormat="false" ht="15" hidden="false" customHeight="false" outlineLevel="0" collapsed="false">
      <c r="A34" s="23" t="s">
        <v>92</v>
      </c>
      <c r="B34" s="9" t="n">
        <f aca="false">+pp_wb!C37</f>
        <v>2051339</v>
      </c>
      <c r="D34" s="22" t="s">
        <v>428</v>
      </c>
      <c r="E34" s="20" t="s">
        <v>592</v>
      </c>
      <c r="F34" s="20" t="n">
        <f aca="false">+$B$202</f>
        <v>20147528</v>
      </c>
    </row>
    <row r="35" customFormat="false" ht="15" hidden="false" customHeight="false" outlineLevel="0" collapsed="false">
      <c r="A35" s="23" t="s">
        <v>94</v>
      </c>
      <c r="B35" s="9" t="n">
        <f aca="false">+pp_wb!C38</f>
        <v>4476153</v>
      </c>
      <c r="D35" s="22" t="s">
        <v>430</v>
      </c>
      <c r="E35" s="20" t="s">
        <v>593</v>
      </c>
      <c r="F35" s="20" t="n">
        <f aca="false">+$B$203</f>
        <v>142960868</v>
      </c>
    </row>
    <row r="36" customFormat="false" ht="15" hidden="false" customHeight="false" outlineLevel="0" collapsed="false">
      <c r="A36" s="25" t="s">
        <v>96</v>
      </c>
      <c r="B36" s="9" t="n">
        <f aca="false">+pp_wb!C39</f>
        <v>34342780</v>
      </c>
      <c r="D36" s="22" t="s">
        <v>468</v>
      </c>
      <c r="E36" s="20" t="s">
        <v>594</v>
      </c>
      <c r="F36" s="20" t="n">
        <f aca="false">+$B$222</f>
        <v>5398384</v>
      </c>
    </row>
    <row r="37" customFormat="false" ht="15" hidden="false" customHeight="false" outlineLevel="0" collapsed="false">
      <c r="A37" s="9" t="s">
        <v>98</v>
      </c>
      <c r="B37" s="9" t="n">
        <f aca="false">+pp_wb!C40</f>
        <v>104174038</v>
      </c>
      <c r="D37" s="22" t="s">
        <v>470</v>
      </c>
      <c r="E37" s="20" t="s">
        <v>595</v>
      </c>
      <c r="F37" s="20" t="n">
        <f aca="false">+$B$223</f>
        <v>2052843</v>
      </c>
    </row>
    <row r="38" customFormat="false" ht="15" hidden="false" customHeight="false" outlineLevel="0" collapsed="false">
      <c r="A38" s="25" t="s">
        <v>100</v>
      </c>
      <c r="B38" s="9" t="n">
        <f aca="false">+pp_wb!C41</f>
        <v>7912398</v>
      </c>
      <c r="D38" s="22" t="s">
        <v>552</v>
      </c>
      <c r="E38" s="20" t="s">
        <v>596</v>
      </c>
      <c r="F38" s="20" t="n">
        <f aca="false">+$B$264</f>
        <v>52263516</v>
      </c>
    </row>
    <row r="39" customFormat="false" ht="15" hidden="false" customHeight="false" outlineLevel="0" collapsed="false">
      <c r="A39" s="24" t="s">
        <v>102</v>
      </c>
      <c r="B39" s="9" t="n">
        <f aca="false">+pp_wb!C42</f>
        <v>160497</v>
      </c>
      <c r="D39" s="22" t="s">
        <v>597</v>
      </c>
      <c r="E39" s="20" t="s">
        <v>598</v>
      </c>
      <c r="F39" s="20" t="n">
        <f aca="false">+$B$127</f>
        <v>49936638</v>
      </c>
    </row>
    <row r="40" customFormat="false" ht="15" hidden="false" customHeight="false" outlineLevel="0" collapsed="false">
      <c r="A40" s="19" t="s">
        <v>104</v>
      </c>
      <c r="B40" s="9" t="n">
        <f aca="false">+pp_wb!C43</f>
        <v>17153357</v>
      </c>
      <c r="D40" s="22" t="s">
        <v>166</v>
      </c>
      <c r="E40" s="20" t="s">
        <v>599</v>
      </c>
      <c r="F40" s="20" t="n">
        <f aca="false">+$B$71</f>
        <v>46742697</v>
      </c>
    </row>
    <row r="41" customFormat="false" ht="15" hidden="false" customHeight="false" outlineLevel="0" collapsed="false">
      <c r="A41" s="25" t="s">
        <v>106</v>
      </c>
      <c r="B41" s="9" t="n">
        <f aca="false">+pp_wb!C44</f>
        <v>1344130000</v>
      </c>
      <c r="D41" s="22" t="s">
        <v>472</v>
      </c>
      <c r="E41" s="20" t="s">
        <v>600</v>
      </c>
      <c r="F41" s="20" t="n">
        <f aca="false">+$B$224</f>
        <v>9449213</v>
      </c>
    </row>
    <row r="42" customFormat="false" ht="15" hidden="false" customHeight="false" outlineLevel="0" collapsed="false">
      <c r="A42" s="23" t="s">
        <v>108</v>
      </c>
      <c r="B42" s="9" t="n">
        <f aca="false">+pp_wb!C45</f>
        <v>20895311</v>
      </c>
      <c r="D42" s="22" t="s">
        <v>100</v>
      </c>
      <c r="E42" s="20" t="s">
        <v>601</v>
      </c>
      <c r="F42" s="20" t="n">
        <f aca="false">+$B$38</f>
        <v>7912398</v>
      </c>
    </row>
    <row r="43" customFormat="false" ht="15" hidden="false" customHeight="false" outlineLevel="0" collapsed="false">
      <c r="A43" s="23" t="s">
        <v>110</v>
      </c>
      <c r="B43" s="9" t="n">
        <f aca="false">+pp_wb!C46</f>
        <v>20520447</v>
      </c>
      <c r="D43" s="22" t="s">
        <v>514</v>
      </c>
      <c r="E43" s="20" t="s">
        <v>602</v>
      </c>
      <c r="F43" s="20" t="n">
        <f aca="false">+$B$245</f>
        <v>73409455</v>
      </c>
    </row>
    <row r="44" customFormat="false" ht="15" hidden="false" customHeight="false" outlineLevel="0" collapsed="false">
      <c r="A44" s="23" t="s">
        <v>112</v>
      </c>
      <c r="B44" s="9" t="n">
        <f aca="false">+pp_wb!C47</f>
        <v>66713597</v>
      </c>
      <c r="D44" s="22" t="s">
        <v>188</v>
      </c>
      <c r="E44" s="20" t="s">
        <v>603</v>
      </c>
      <c r="F44" s="20" t="n">
        <f aca="false">+$B$82</f>
        <v>63258918</v>
      </c>
    </row>
    <row r="45" customFormat="false" ht="15" hidden="false" customHeight="false" outlineLevel="0" collapsed="false">
      <c r="A45" s="23" t="s">
        <v>114</v>
      </c>
      <c r="B45" s="9" t="n">
        <f aca="false">+pp_wb!C48</f>
        <v>4512730</v>
      </c>
      <c r="D45" s="22" t="s">
        <v>528</v>
      </c>
      <c r="E45" s="20" t="s">
        <v>604</v>
      </c>
      <c r="F45" s="20" t="n">
        <f aca="false">+$B$252</f>
        <v>311644280</v>
      </c>
    </row>
    <row r="46" customFormat="false" ht="15" hidden="false" customHeight="false" outlineLevel="0" collapsed="false">
      <c r="A46" s="19" t="s">
        <v>116</v>
      </c>
      <c r="B46" s="9" t="n">
        <f aca="false">+pp_wb!C49</f>
        <v>46406646</v>
      </c>
      <c r="D46" s="26" t="s">
        <v>605</v>
      </c>
      <c r="E46" s="27" t="s">
        <v>606</v>
      </c>
      <c r="F46" s="27" t="n">
        <f aca="false">+B4+B12+B21+B32+B33+B77+B80+B94+B97+B124+B125+B130+B139+B147+B153+B156+B161+B164+B165+B170+B173+B179+B180+B181+B185+B188+B189+B190+B194+B200+B209+B210+B234+B238+B240+B246+B258+B259+B261</f>
        <v>815369996</v>
      </c>
    </row>
    <row r="47" customFormat="false" ht="15" hidden="false" customHeight="false" outlineLevel="0" collapsed="false">
      <c r="A47" s="23" t="s">
        <v>118</v>
      </c>
      <c r="B47" s="9" t="n">
        <f aca="false">+pp_wb!C50</f>
        <v>706569</v>
      </c>
      <c r="D47" s="28" t="s">
        <v>607</v>
      </c>
      <c r="E47" s="29" t="s">
        <v>608</v>
      </c>
      <c r="F47" s="29" t="n">
        <f aca="false">+B3+B10+B13+B24+B27+B28+B29+B31+B40+B46+B49+B51+B52+B53+B58+B60+B67+B91+B93+B95+B98+B101+B118+B126+B134+B148+B176+B186+B187+B193+B196+B212+B221+B226+B229+B243+B251+B254+B255+B256+B257</f>
        <v>285824977</v>
      </c>
    </row>
    <row r="48" customFormat="false" ht="15" hidden="false" customHeight="false" outlineLevel="0" collapsed="false">
      <c r="A48" s="23" t="s">
        <v>120</v>
      </c>
      <c r="B48" s="9" t="n">
        <f aca="false">+pp_wb!C51</f>
        <v>508067</v>
      </c>
      <c r="D48" s="30" t="s">
        <v>609</v>
      </c>
      <c r="E48" s="31" t="s">
        <v>610</v>
      </c>
      <c r="F48" s="31" t="n">
        <f aca="false">+B6+B7+B11+B16+B25+B26+B39+B79+B83+B85+B92+B109+B115+B121+B123+B138+B150+B151+B158+B163+B213+B215+B235+B236+B249+B253+B262</f>
        <v>158263942</v>
      </c>
    </row>
    <row r="49" customFormat="false" ht="15" hidden="false" customHeight="false" outlineLevel="0" collapsed="false">
      <c r="A49" s="19" t="s">
        <v>122</v>
      </c>
      <c r="B49" s="9" t="n">
        <f aca="false">+pp_wb!C52</f>
        <v>4600474</v>
      </c>
      <c r="D49" s="32" t="s">
        <v>611</v>
      </c>
      <c r="E49" s="33" t="s">
        <v>612</v>
      </c>
      <c r="F49" s="33" t="n">
        <f aca="false">+B5+B17+B19+B20+B34+B35+B42+B43+B44+B45+B47+B48+B70+B73+B81+B84+B86+B87+B88+B89+B122+B132+B142+B152+B159+B166+B167+B168+B169+B172+B174+B175+B204+B207+B208+B211+B214+B217+B220+B225+B227+B230+B233+B247+B248+B265+B266</f>
        <v>849726410</v>
      </c>
    </row>
    <row r="50" customFormat="false" ht="15" hidden="false" customHeight="false" outlineLevel="0" collapsed="false">
      <c r="A50" s="9" t="s">
        <v>124</v>
      </c>
      <c r="B50" s="9" t="n">
        <f aca="false">+pp_wb!C53</f>
        <v>7029022</v>
      </c>
      <c r="D50" s="26" t="s">
        <v>613</v>
      </c>
      <c r="E50" s="27" t="s">
        <v>614</v>
      </c>
      <c r="F50" s="27" t="n">
        <f aca="false">+B9+B23+B57+B61+B68+B113+B114+B116+B119+B128+B131+B133+B149+B183+B197+B206+B201+B228+B244+B263</f>
        <v>396156980</v>
      </c>
    </row>
    <row r="51" customFormat="false" ht="15" hidden="false" customHeight="false" outlineLevel="0" collapsed="false">
      <c r="A51" s="19" t="s">
        <v>126</v>
      </c>
      <c r="B51" s="9" t="n">
        <f aca="false">+pp_wb!C54</f>
        <v>11354651</v>
      </c>
    </row>
    <row r="52" customFormat="false" ht="15" hidden="false" customHeight="false" outlineLevel="0" collapsed="false">
      <c r="A52" s="19" t="s">
        <v>128</v>
      </c>
      <c r="B52" s="9" t="n">
        <f aca="false">+pp_wb!C55</f>
        <v>150831</v>
      </c>
    </row>
    <row r="53" customFormat="false" ht="15" hidden="false" customHeight="false" outlineLevel="0" collapsed="false">
      <c r="A53" s="19" t="s">
        <v>130</v>
      </c>
      <c r="B53" s="9" t="n">
        <f aca="false">+pp_wb!C56</f>
        <v>56579</v>
      </c>
    </row>
    <row r="54" customFormat="false" ht="15" hidden="false" customHeight="false" outlineLevel="0" collapsed="false">
      <c r="A54" s="25" t="s">
        <v>132</v>
      </c>
      <c r="B54" s="9" t="n">
        <f aca="false">+pp_wb!C57</f>
        <v>1124835</v>
      </c>
    </row>
    <row r="55" customFormat="false" ht="15" hidden="false" customHeight="false" outlineLevel="0" collapsed="false">
      <c r="A55" s="25" t="s">
        <v>134</v>
      </c>
      <c r="B55" s="9" t="n">
        <f aca="false">+pp_wb!C58</f>
        <v>10496088</v>
      </c>
    </row>
    <row r="56" customFormat="false" ht="15" hidden="false" customHeight="false" outlineLevel="0" collapsed="false">
      <c r="A56" s="25" t="s">
        <v>136</v>
      </c>
      <c r="B56" s="9" t="n">
        <f aca="false">+pp_wb!C59</f>
        <v>80274983</v>
      </c>
    </row>
    <row r="57" customFormat="false" ht="15" hidden="false" customHeight="false" outlineLevel="0" collapsed="false">
      <c r="A57" s="21" t="s">
        <v>138</v>
      </c>
      <c r="B57" s="9" t="n">
        <f aca="false">+pp_wb!C60</f>
        <v>865937</v>
      </c>
    </row>
    <row r="58" customFormat="false" ht="15" hidden="false" customHeight="false" outlineLevel="0" collapsed="false">
      <c r="A58" s="19" t="s">
        <v>140</v>
      </c>
      <c r="B58" s="9" t="n">
        <f aca="false">+pp_wb!C61</f>
        <v>71718</v>
      </c>
    </row>
    <row r="59" customFormat="false" ht="15" hidden="false" customHeight="false" outlineLevel="0" collapsed="false">
      <c r="A59" s="25" t="s">
        <v>142</v>
      </c>
      <c r="B59" s="9" t="n">
        <f aca="false">+pp_wb!C62</f>
        <v>5570572</v>
      </c>
    </row>
    <row r="60" customFormat="false" ht="15" hidden="false" customHeight="false" outlineLevel="0" collapsed="false">
      <c r="A60" s="19" t="s">
        <v>144</v>
      </c>
      <c r="B60" s="9" t="n">
        <f aca="false">+pp_wb!C63</f>
        <v>10027095</v>
      </c>
    </row>
    <row r="61" customFormat="false" ht="15" hidden="false" customHeight="false" outlineLevel="0" collapsed="false">
      <c r="A61" s="21" t="s">
        <v>146</v>
      </c>
      <c r="B61" s="9" t="n">
        <f aca="false">+pp_wb!C64</f>
        <v>36819558</v>
      </c>
    </row>
    <row r="62" customFormat="false" ht="15" hidden="false" customHeight="false" outlineLevel="0" collapsed="false">
      <c r="A62" s="9" t="s">
        <v>148</v>
      </c>
      <c r="B62" s="9" t="n">
        <f aca="false">+pp_wb!C65</f>
        <v>1980303926</v>
      </c>
    </row>
    <row r="63" customFormat="false" ht="15" hidden="false" customHeight="false" outlineLevel="0" collapsed="false">
      <c r="A63" s="9" t="s">
        <v>150</v>
      </c>
      <c r="B63" s="9" t="n">
        <f aca="false">+pp_wb!C66</f>
        <v>2953406021</v>
      </c>
    </row>
    <row r="64" customFormat="false" ht="15" hidden="false" customHeight="false" outlineLevel="0" collapsed="false">
      <c r="A64" s="9" t="s">
        <v>152</v>
      </c>
      <c r="B64" s="9" t="n">
        <f aca="false">+pp_wb!C67</f>
        <v>2221934584</v>
      </c>
    </row>
    <row r="65" customFormat="false" ht="15" hidden="false" customHeight="false" outlineLevel="0" collapsed="false">
      <c r="A65" s="9" t="s">
        <v>154</v>
      </c>
      <c r="B65" s="9" t="n">
        <f aca="false">+pp_wb!C68</f>
        <v>401241932</v>
      </c>
    </row>
    <row r="66" customFormat="false" ht="15" hidden="false" customHeight="false" outlineLevel="0" collapsed="false">
      <c r="A66" s="9" t="s">
        <v>156</v>
      </c>
      <c r="B66" s="9" t="n">
        <f aca="false">+pp_wb!C69</f>
        <v>891098854</v>
      </c>
    </row>
    <row r="67" customFormat="false" ht="15" hidden="false" customHeight="false" outlineLevel="0" collapsed="false">
      <c r="A67" s="19" t="s">
        <v>158</v>
      </c>
      <c r="B67" s="9" t="n">
        <f aca="false">+pp_wb!C70</f>
        <v>15177355</v>
      </c>
    </row>
    <row r="68" customFormat="false" ht="15" hidden="false" customHeight="false" outlineLevel="0" collapsed="false">
      <c r="A68" s="21" t="s">
        <v>160</v>
      </c>
      <c r="B68" s="9" t="n">
        <f aca="false">+pp_wb!C71</f>
        <v>85897561</v>
      </c>
    </row>
    <row r="69" customFormat="false" ht="15" hidden="false" customHeight="false" outlineLevel="0" collapsed="false">
      <c r="A69" s="9" t="s">
        <v>162</v>
      </c>
      <c r="B69" s="9" t="n">
        <f aca="false">+pp_wb!C72</f>
        <v>335429120</v>
      </c>
    </row>
    <row r="70" customFormat="false" ht="15" hidden="false" customHeight="false" outlineLevel="0" collapsed="false">
      <c r="A70" s="23" t="s">
        <v>164</v>
      </c>
      <c r="B70" s="9" t="n">
        <f aca="false">+pp_wb!C73</f>
        <v>4474690</v>
      </c>
    </row>
    <row r="71" customFormat="false" ht="15" hidden="false" customHeight="false" outlineLevel="0" collapsed="false">
      <c r="A71" s="25" t="s">
        <v>166</v>
      </c>
      <c r="B71" s="9" t="n">
        <f aca="false">+pp_wb!C74</f>
        <v>46742697</v>
      </c>
    </row>
    <row r="72" customFormat="false" ht="15" hidden="false" customHeight="false" outlineLevel="0" collapsed="false">
      <c r="A72" s="25" t="s">
        <v>168</v>
      </c>
      <c r="B72" s="9" t="n">
        <f aca="false">+pp_wb!C75</f>
        <v>1327439</v>
      </c>
    </row>
    <row r="73" customFormat="false" ht="15" hidden="false" customHeight="false" outlineLevel="0" collapsed="false">
      <c r="A73" s="23" t="s">
        <v>170</v>
      </c>
      <c r="B73" s="9" t="n">
        <f aca="false">+pp_wb!C76</f>
        <v>90046756</v>
      </c>
    </row>
    <row r="74" customFormat="false" ht="15" hidden="false" customHeight="false" outlineLevel="0" collapsed="false">
      <c r="A74" s="9" t="s">
        <v>172</v>
      </c>
      <c r="B74" s="9" t="n">
        <f aca="false">+pp_wb!C77</f>
        <v>504015371</v>
      </c>
    </row>
    <row r="75" customFormat="false" ht="15" hidden="false" customHeight="false" outlineLevel="0" collapsed="false">
      <c r="A75" s="9" t="s">
        <v>174</v>
      </c>
      <c r="B75" s="9" t="n">
        <f aca="false">+pp_wb!C78</f>
        <v>443918286</v>
      </c>
    </row>
    <row r="76" customFormat="false" ht="15" hidden="false" customHeight="false" outlineLevel="0" collapsed="false">
      <c r="A76" s="25" t="s">
        <v>176</v>
      </c>
      <c r="B76" s="9" t="n">
        <f aca="false">+pp_wb!C79</f>
        <v>5388272</v>
      </c>
    </row>
    <row r="77" customFormat="false" ht="15" hidden="false" customHeight="false" outlineLevel="0" collapsed="false">
      <c r="A77" s="21" t="s">
        <v>178</v>
      </c>
      <c r="B77" s="9" t="n">
        <f aca="false">+pp_wb!C80</f>
        <v>867086</v>
      </c>
    </row>
    <row r="78" customFormat="false" ht="15" hidden="false" customHeight="false" outlineLevel="0" collapsed="false">
      <c r="A78" s="25" t="s">
        <v>180</v>
      </c>
      <c r="B78" s="9" t="n">
        <f aca="false">+pp_wb!C81</f>
        <v>65342775</v>
      </c>
    </row>
    <row r="79" customFormat="false" ht="15" hidden="false" customHeight="false" outlineLevel="0" collapsed="false">
      <c r="A79" s="24" t="s">
        <v>182</v>
      </c>
      <c r="B79" s="9" t="n">
        <f aca="false">+pp_wb!C82</f>
        <v>48608</v>
      </c>
    </row>
    <row r="80" customFormat="false" ht="15" hidden="false" customHeight="false" outlineLevel="0" collapsed="false">
      <c r="A80" s="21" t="s">
        <v>184</v>
      </c>
      <c r="B80" s="9" t="n">
        <f aca="false">+pp_wb!C83</f>
        <v>103468</v>
      </c>
    </row>
    <row r="81" customFormat="false" ht="15" hidden="false" customHeight="false" outlineLevel="0" collapsed="false">
      <c r="A81" s="23" t="s">
        <v>186</v>
      </c>
      <c r="B81" s="9" t="n">
        <f aca="false">+pp_wb!C84</f>
        <v>1697101</v>
      </c>
    </row>
    <row r="82" customFormat="false" ht="15" hidden="false" customHeight="false" outlineLevel="0" collapsed="false">
      <c r="A82" s="25" t="s">
        <v>188</v>
      </c>
      <c r="B82" s="9" t="n">
        <f aca="false">+pp_wb!C85</f>
        <v>63258918</v>
      </c>
    </row>
    <row r="83" customFormat="false" ht="15" hidden="false" customHeight="false" outlineLevel="0" collapsed="false">
      <c r="A83" s="24" t="s">
        <v>190</v>
      </c>
      <c r="B83" s="9" t="n">
        <f aca="false">+pp_wb!C86</f>
        <v>3875000</v>
      </c>
    </row>
    <row r="84" customFormat="false" ht="15" hidden="false" customHeight="false" outlineLevel="0" collapsed="false">
      <c r="A84" s="23" t="s">
        <v>192</v>
      </c>
      <c r="B84" s="9" t="n">
        <f aca="false">+pp_wb!C87</f>
        <v>25121796</v>
      </c>
    </row>
    <row r="85" customFormat="false" ht="15" hidden="false" customHeight="false" outlineLevel="0" collapsed="false">
      <c r="A85" s="24" t="s">
        <v>194</v>
      </c>
      <c r="B85" s="9" t="n">
        <f aca="false">+pp_wb!C88</f>
        <v>33405</v>
      </c>
    </row>
    <row r="86" customFormat="false" ht="15" hidden="false" customHeight="false" outlineLevel="0" collapsed="false">
      <c r="A86" s="23" t="s">
        <v>196</v>
      </c>
      <c r="B86" s="9" t="n">
        <f aca="false">+pp_wb!C89</f>
        <v>11035170</v>
      </c>
    </row>
    <row r="87" customFormat="false" ht="15" hidden="false" customHeight="false" outlineLevel="0" collapsed="false">
      <c r="A87" s="23" t="s">
        <v>198</v>
      </c>
      <c r="B87" s="9" t="n">
        <f aca="false">+pp_wb!C90</f>
        <v>1746363</v>
      </c>
    </row>
    <row r="88" customFormat="false" ht="15" hidden="false" customHeight="false" outlineLevel="0" collapsed="false">
      <c r="A88" s="23" t="s">
        <v>200</v>
      </c>
      <c r="B88" s="9" t="n">
        <f aca="false">+pp_wb!C91</f>
        <v>1596154</v>
      </c>
    </row>
    <row r="89" customFormat="false" ht="15" hidden="false" customHeight="false" outlineLevel="0" collapsed="false">
      <c r="A89" s="23" t="s">
        <v>202</v>
      </c>
      <c r="B89" s="9" t="n">
        <f aca="false">+pp_wb!C92</f>
        <v>994290</v>
      </c>
    </row>
    <row r="90" customFormat="false" ht="15" hidden="false" customHeight="false" outlineLevel="0" collapsed="false">
      <c r="A90" s="25" t="s">
        <v>204</v>
      </c>
      <c r="B90" s="9" t="n">
        <f aca="false">+pp_wb!C93</f>
        <v>11104899</v>
      </c>
    </row>
    <row r="91" customFormat="false" ht="15" hidden="false" customHeight="false" outlineLevel="0" collapsed="false">
      <c r="A91" s="19" t="s">
        <v>206</v>
      </c>
      <c r="B91" s="9" t="n">
        <f aca="false">+pp_wb!C94</f>
        <v>105075</v>
      </c>
    </row>
    <row r="92" customFormat="false" ht="15" hidden="false" customHeight="false" outlineLevel="0" collapsed="false">
      <c r="A92" s="24" t="s">
        <v>208</v>
      </c>
      <c r="B92" s="9" t="n">
        <f aca="false">+pp_wb!C95</f>
        <v>56890</v>
      </c>
    </row>
    <row r="93" customFormat="false" ht="15" hidden="false" customHeight="false" outlineLevel="0" collapsed="false">
      <c r="A93" s="19" t="s">
        <v>210</v>
      </c>
      <c r="B93" s="9" t="n">
        <f aca="false">+pp_wb!C96</f>
        <v>14948919</v>
      </c>
    </row>
    <row r="94" customFormat="false" ht="15" hidden="false" customHeight="false" outlineLevel="0" collapsed="false">
      <c r="A94" s="21" t="s">
        <v>212</v>
      </c>
      <c r="B94" s="9" t="n">
        <f aca="false">+pp_wb!C97</f>
        <v>159678</v>
      </c>
    </row>
    <row r="95" customFormat="false" ht="15" hidden="false" customHeight="false" outlineLevel="0" collapsed="false">
      <c r="A95" s="19" t="s">
        <v>214</v>
      </c>
      <c r="B95" s="9" t="n">
        <f aca="false">+pp_wb!C98</f>
        <v>749100</v>
      </c>
    </row>
    <row r="96" customFormat="false" ht="15" hidden="false" customHeight="false" outlineLevel="0" collapsed="false">
      <c r="A96" s="9" t="s">
        <v>216</v>
      </c>
      <c r="B96" s="9" t="n">
        <f aca="false">+pp_wb!C99</f>
        <v>1204631343</v>
      </c>
    </row>
    <row r="97" customFormat="false" ht="15" hidden="false" customHeight="false" outlineLevel="0" collapsed="false">
      <c r="A97" s="21" t="s">
        <v>218</v>
      </c>
      <c r="B97" s="9" t="n">
        <f aca="false">+pp_wb!C100</f>
        <v>7071600</v>
      </c>
    </row>
    <row r="98" customFormat="false" ht="15" hidden="false" customHeight="false" outlineLevel="0" collapsed="false">
      <c r="A98" s="19" t="s">
        <v>220</v>
      </c>
      <c r="B98" s="9" t="n">
        <f aca="false">+pp_wb!C101</f>
        <v>8351600</v>
      </c>
    </row>
    <row r="99" customFormat="false" ht="15" hidden="false" customHeight="false" outlineLevel="0" collapsed="false">
      <c r="A99" s="9" t="s">
        <v>222</v>
      </c>
      <c r="B99" s="9" t="n">
        <f aca="false">+pp_wb!C102</f>
        <v>648053253</v>
      </c>
    </row>
    <row r="100" customFormat="false" ht="15" hidden="false" customHeight="false" outlineLevel="0" collapsed="false">
      <c r="A100" s="25" t="s">
        <v>224</v>
      </c>
      <c r="B100" s="9" t="n">
        <f aca="false">+pp_wb!C103</f>
        <v>4280622</v>
      </c>
    </row>
    <row r="101" customFormat="false" ht="15" hidden="false" customHeight="false" outlineLevel="0" collapsed="false">
      <c r="A101" s="19" t="s">
        <v>226</v>
      </c>
      <c r="B101" s="9" t="n">
        <f aca="false">+pp_wb!C104</f>
        <v>10145054</v>
      </c>
    </row>
    <row r="102" customFormat="false" ht="15" hidden="false" customHeight="false" outlineLevel="0" collapsed="false">
      <c r="A102" s="25" t="s">
        <v>228</v>
      </c>
      <c r="B102" s="9" t="n">
        <f aca="false">+pp_wb!C105</f>
        <v>9971727</v>
      </c>
    </row>
    <row r="103" customFormat="false" ht="15" hidden="false" customHeight="false" outlineLevel="0" collapsed="false">
      <c r="A103" s="9" t="s">
        <v>230</v>
      </c>
      <c r="B103" s="9" t="n">
        <f aca="false">+pp_wb!C106</f>
        <v>4474450995</v>
      </c>
    </row>
    <row r="104" customFormat="false" ht="15" hidden="false" customHeight="false" outlineLevel="0" collapsed="false">
      <c r="A104" s="9" t="s">
        <v>232</v>
      </c>
      <c r="B104" s="9" t="n">
        <f aca="false">+pp_wb!C107</f>
        <v>5880131377</v>
      </c>
    </row>
    <row r="105" customFormat="false" ht="15" hidden="false" customHeight="false" outlineLevel="0" collapsed="false">
      <c r="A105" s="9" t="s">
        <v>234</v>
      </c>
      <c r="B105" s="9" t="n">
        <f aca="false">+pp_wb!C108</f>
        <v>1405680382</v>
      </c>
    </row>
    <row r="106" customFormat="false" ht="15" hidden="false" customHeight="false" outlineLevel="0" collapsed="false">
      <c r="A106" s="9" t="s">
        <v>236</v>
      </c>
      <c r="B106" s="9" t="n">
        <f aca="false">+pp_wb!C109</f>
        <v>463997812</v>
      </c>
    </row>
    <row r="107" customFormat="false" ht="15" hidden="false" customHeight="false" outlineLevel="0" collapsed="false">
      <c r="A107" s="25" t="s">
        <v>238</v>
      </c>
      <c r="B107" s="9" t="n">
        <f aca="false">+pp_wb!C110</f>
        <v>245707511</v>
      </c>
    </row>
    <row r="108" customFormat="false" ht="15" hidden="false" customHeight="false" outlineLevel="0" collapsed="false">
      <c r="A108" s="9" t="s">
        <v>240</v>
      </c>
      <c r="B108" s="9" t="n">
        <f aca="false">+pp_wb!C111</f>
        <v>941682570</v>
      </c>
    </row>
    <row r="109" customFormat="false" ht="15" hidden="false" customHeight="false" outlineLevel="0" collapsed="false">
      <c r="A109" s="24" t="s">
        <v>242</v>
      </c>
      <c r="B109" s="9" t="n">
        <f aca="false">+pp_wb!C112</f>
        <v>80759</v>
      </c>
    </row>
    <row r="110" customFormat="false" ht="15" hidden="false" customHeight="false" outlineLevel="0" collapsed="false">
      <c r="A110" s="25" t="s">
        <v>244</v>
      </c>
      <c r="B110" s="9" t="n">
        <f aca="false">+pp_wb!C113</f>
        <v>1247236029</v>
      </c>
    </row>
    <row r="111" customFormat="false" ht="15" hidden="false" customHeight="false" outlineLevel="0" collapsed="false">
      <c r="A111" s="9" t="s">
        <v>246</v>
      </c>
      <c r="B111" s="9" t="n">
        <f aca="false">+pp_wb!C114</f>
        <v>0</v>
      </c>
    </row>
    <row r="112" customFormat="false" ht="15" hidden="false" customHeight="false" outlineLevel="0" collapsed="false">
      <c r="A112" s="25" t="s">
        <v>248</v>
      </c>
      <c r="B112" s="9" t="n">
        <f aca="false">+pp_wb!C115</f>
        <v>4580084</v>
      </c>
    </row>
    <row r="113" customFormat="false" ht="15" hidden="false" customHeight="false" outlineLevel="0" collapsed="false">
      <c r="A113" s="21" t="s">
        <v>250</v>
      </c>
      <c r="B113" s="9" t="n">
        <f aca="false">+pp_wb!C116</f>
        <v>75491582</v>
      </c>
    </row>
    <row r="114" customFormat="false" ht="15" hidden="false" customHeight="false" outlineLevel="0" collapsed="false">
      <c r="A114" s="21" t="s">
        <v>252</v>
      </c>
      <c r="B114" s="9" t="n">
        <f aca="false">+pp_wb!C117</f>
        <v>31727053</v>
      </c>
    </row>
    <row r="115" customFormat="false" ht="15" hidden="false" customHeight="false" outlineLevel="0" collapsed="false">
      <c r="A115" s="24" t="s">
        <v>254</v>
      </c>
      <c r="B115" s="9" t="n">
        <f aca="false">+pp_wb!C118</f>
        <v>319014</v>
      </c>
    </row>
    <row r="116" customFormat="false" ht="15" hidden="false" customHeight="false" outlineLevel="0" collapsed="false">
      <c r="A116" s="21" t="s">
        <v>256</v>
      </c>
      <c r="B116" s="9" t="n">
        <f aca="false">+pp_wb!C119</f>
        <v>7765800</v>
      </c>
    </row>
    <row r="117" customFormat="false" ht="15" hidden="false" customHeight="false" outlineLevel="0" collapsed="false">
      <c r="A117" s="25" t="s">
        <v>258</v>
      </c>
      <c r="B117" s="9" t="n">
        <f aca="false">+pp_wb!C120</f>
        <v>59379449</v>
      </c>
    </row>
    <row r="118" customFormat="false" ht="15" hidden="false" customHeight="false" outlineLevel="0" collapsed="false">
      <c r="A118" s="19" t="s">
        <v>260</v>
      </c>
      <c r="B118" s="9" t="n">
        <f aca="false">+pp_wb!C121</f>
        <v>2829493</v>
      </c>
    </row>
    <row r="119" customFormat="false" ht="15" hidden="false" customHeight="false" outlineLevel="0" collapsed="false">
      <c r="A119" s="21" t="s">
        <v>262</v>
      </c>
      <c r="B119" s="9" t="n">
        <f aca="false">+pp_wb!C122</f>
        <v>7574943</v>
      </c>
    </row>
    <row r="120" customFormat="false" ht="15" hidden="false" customHeight="false" outlineLevel="0" collapsed="false">
      <c r="A120" s="25" t="s">
        <v>264</v>
      </c>
      <c r="B120" s="9" t="n">
        <f aca="false">+pp_wb!C123</f>
        <v>127833000</v>
      </c>
    </row>
    <row r="121" customFormat="false" ht="15" hidden="false" customHeight="false" outlineLevel="0" collapsed="false">
      <c r="A121" s="24" t="s">
        <v>266</v>
      </c>
      <c r="B121" s="9" t="n">
        <f aca="false">+pp_wb!C124</f>
        <v>16557201</v>
      </c>
    </row>
    <row r="122" customFormat="false" ht="15" hidden="false" customHeight="false" outlineLevel="0" collapsed="false">
      <c r="A122" s="23" t="s">
        <v>268</v>
      </c>
      <c r="B122" s="9" t="n">
        <f aca="false">+pp_wb!C125</f>
        <v>42486839</v>
      </c>
    </row>
    <row r="123" customFormat="false" ht="15" hidden="false" customHeight="false" outlineLevel="0" collapsed="false">
      <c r="A123" s="24" t="s">
        <v>270</v>
      </c>
      <c r="B123" s="9" t="n">
        <f aca="false">+pp_wb!C126</f>
        <v>5514600</v>
      </c>
    </row>
    <row r="124" customFormat="false" ht="15" hidden="false" customHeight="false" outlineLevel="0" collapsed="false">
      <c r="A124" s="21" t="s">
        <v>272</v>
      </c>
      <c r="B124" s="9" t="n">
        <f aca="false">+pp_wb!C127</f>
        <v>14537886</v>
      </c>
    </row>
    <row r="125" customFormat="false" ht="15" hidden="false" customHeight="false" outlineLevel="0" collapsed="false">
      <c r="A125" s="21" t="s">
        <v>274</v>
      </c>
      <c r="B125" s="9" t="n">
        <f aca="false">+pp_wb!C128</f>
        <v>104656</v>
      </c>
    </row>
    <row r="126" customFormat="false" ht="15" hidden="false" customHeight="false" outlineLevel="0" collapsed="false">
      <c r="A126" s="19" t="s">
        <v>276</v>
      </c>
      <c r="B126" s="9" t="n">
        <f aca="false">+pp_wb!C129</f>
        <v>52006</v>
      </c>
    </row>
    <row r="127" customFormat="false" ht="15" hidden="false" customHeight="false" outlineLevel="0" collapsed="false">
      <c r="A127" s="25" t="s">
        <v>278</v>
      </c>
      <c r="B127" s="9" t="n">
        <f aca="false">+pp_wb!C130</f>
        <v>49936638</v>
      </c>
    </row>
    <row r="128" customFormat="false" ht="15" hidden="false" customHeight="false" outlineLevel="0" collapsed="false">
      <c r="A128" s="21" t="s">
        <v>280</v>
      </c>
      <c r="B128" s="9" t="n">
        <f aca="false">+pp_wb!C131</f>
        <v>3191051</v>
      </c>
    </row>
    <row r="129" customFormat="false" ht="15" hidden="false" customHeight="false" outlineLevel="0" collapsed="false">
      <c r="A129" s="9" t="s">
        <v>282</v>
      </c>
      <c r="B129" s="9" t="n">
        <f aca="false">+pp_wb!C132</f>
        <v>531283625</v>
      </c>
    </row>
    <row r="130" customFormat="false" ht="15" hidden="false" customHeight="false" outlineLevel="0" collapsed="false">
      <c r="A130" s="21" t="s">
        <v>284</v>
      </c>
      <c r="B130" s="9" t="n">
        <f aca="false">+pp_wb!C133</f>
        <v>6333487</v>
      </c>
    </row>
    <row r="131" customFormat="false" ht="15" hidden="false" customHeight="false" outlineLevel="0" collapsed="false">
      <c r="A131" s="21" t="s">
        <v>286</v>
      </c>
      <c r="B131" s="9" t="n">
        <f aca="false">+pp_wb!C134</f>
        <v>4588368</v>
      </c>
    </row>
    <row r="132" customFormat="false" ht="15" hidden="false" customHeight="false" outlineLevel="0" collapsed="false">
      <c r="A132" s="23" t="s">
        <v>288</v>
      </c>
      <c r="B132" s="9" t="n">
        <f aca="false">+pp_wb!C135</f>
        <v>4070167</v>
      </c>
    </row>
    <row r="133" customFormat="false" ht="15" hidden="false" customHeight="false" outlineLevel="0" collapsed="false">
      <c r="A133" s="21" t="s">
        <v>290</v>
      </c>
      <c r="B133" s="9" t="n">
        <f aca="false">+pp_wb!C136</f>
        <v>6193501</v>
      </c>
    </row>
    <row r="134" customFormat="false" ht="15" hidden="false" customHeight="false" outlineLevel="0" collapsed="false">
      <c r="A134" s="19" t="s">
        <v>292</v>
      </c>
      <c r="B134" s="9" t="n">
        <f aca="false">+pp_wb!C137</f>
        <v>173832</v>
      </c>
    </row>
    <row r="135" customFormat="false" ht="15" hidden="false" customHeight="false" outlineLevel="0" collapsed="false">
      <c r="A135" s="9" t="s">
        <v>294</v>
      </c>
      <c r="B135" s="9" t="n">
        <f aca="false">+pp_wb!C138</f>
        <v>603537118</v>
      </c>
    </row>
    <row r="136" customFormat="false" ht="15" hidden="false" customHeight="false" outlineLevel="0" collapsed="false">
      <c r="A136" s="9" t="s">
        <v>296</v>
      </c>
      <c r="B136" s="9" t="n">
        <f aca="false">+pp_wb!C139</f>
        <v>869298106</v>
      </c>
    </row>
    <row r="137" customFormat="false" ht="15" hidden="false" customHeight="false" outlineLevel="0" collapsed="false">
      <c r="A137" s="9" t="s">
        <v>298</v>
      </c>
      <c r="B137" s="9" t="n">
        <f aca="false">+pp_wb!C140</f>
        <v>628504663</v>
      </c>
    </row>
    <row r="138" customFormat="false" ht="15" hidden="false" customHeight="false" outlineLevel="0" collapsed="false">
      <c r="A138" s="24" t="s">
        <v>300</v>
      </c>
      <c r="B138" s="9" t="n">
        <f aca="false">+pp_wb!C141</f>
        <v>36264</v>
      </c>
    </row>
    <row r="139" customFormat="false" ht="15" hidden="false" customHeight="false" outlineLevel="0" collapsed="false">
      <c r="A139" s="21" t="s">
        <v>302</v>
      </c>
      <c r="B139" s="9" t="n">
        <f aca="false">+pp_wb!C142</f>
        <v>20315017</v>
      </c>
    </row>
    <row r="140" customFormat="false" ht="15" hidden="false" customHeight="false" outlineLevel="0" collapsed="false">
      <c r="A140" s="9" t="s">
        <v>304</v>
      </c>
      <c r="B140" s="9" t="n">
        <f aca="false">+pp_wb!C143</f>
        <v>2722672277</v>
      </c>
    </row>
    <row r="141" customFormat="false" ht="15" hidden="false" customHeight="false" outlineLevel="0" collapsed="false">
      <c r="A141" s="9" t="s">
        <v>306</v>
      </c>
      <c r="B141" s="9" t="n">
        <f aca="false">+pp_wb!C144</f>
        <v>5810352625</v>
      </c>
    </row>
    <row r="142" customFormat="false" ht="15" hidden="false" customHeight="false" outlineLevel="0" collapsed="false">
      <c r="A142" s="23" t="s">
        <v>308</v>
      </c>
      <c r="B142" s="9" t="n">
        <f aca="false">+pp_wb!C145</f>
        <v>2064166</v>
      </c>
    </row>
    <row r="143" customFormat="false" ht="15" hidden="false" customHeight="false" outlineLevel="0" collapsed="false">
      <c r="A143" s="9" t="s">
        <v>310</v>
      </c>
      <c r="B143" s="9" t="n">
        <f aca="false">+pp_wb!C146</f>
        <v>2196130364</v>
      </c>
    </row>
    <row r="144" customFormat="false" ht="15" hidden="false" customHeight="false" outlineLevel="0" collapsed="false">
      <c r="A144" s="25" t="s">
        <v>312</v>
      </c>
      <c r="B144" s="9" t="n">
        <f aca="false">+pp_wb!C147</f>
        <v>3028115</v>
      </c>
    </row>
    <row r="145" customFormat="false" ht="15" hidden="false" customHeight="false" outlineLevel="0" collapsed="false">
      <c r="A145" s="25" t="s">
        <v>314</v>
      </c>
      <c r="B145" s="9" t="n">
        <f aca="false">+pp_wb!C148</f>
        <v>518347</v>
      </c>
    </row>
    <row r="146" customFormat="false" ht="15" hidden="false" customHeight="false" outlineLevel="0" collapsed="false">
      <c r="A146" s="25" t="s">
        <v>316</v>
      </c>
      <c r="B146" s="9" t="n">
        <f aca="false">+pp_wb!C149</f>
        <v>2059709</v>
      </c>
    </row>
    <row r="147" customFormat="false" ht="15" hidden="false" customHeight="false" outlineLevel="0" collapsed="false">
      <c r="A147" s="21" t="s">
        <v>318</v>
      </c>
      <c r="B147" s="9" t="n">
        <f aca="false">+pp_wb!C150</f>
        <v>549439</v>
      </c>
    </row>
    <row r="148" customFormat="false" ht="15" hidden="false" customHeight="false" outlineLevel="0" collapsed="false">
      <c r="A148" s="19" t="s">
        <v>320</v>
      </c>
      <c r="B148" s="9" t="n">
        <f aca="false">+pp_wb!C151</f>
        <v>30615</v>
      </c>
    </row>
    <row r="149" customFormat="false" ht="15" hidden="false" customHeight="false" outlineLevel="0" collapsed="false">
      <c r="A149" s="21" t="s">
        <v>322</v>
      </c>
      <c r="B149" s="9" t="n">
        <f aca="false">+pp_wb!C152</f>
        <v>32858823</v>
      </c>
    </row>
    <row r="150" customFormat="false" ht="15" hidden="false" customHeight="false" outlineLevel="0" collapsed="false">
      <c r="A150" s="24" t="s">
        <v>324</v>
      </c>
      <c r="B150" s="9" t="n">
        <f aca="false">+pp_wb!C153</f>
        <v>37497</v>
      </c>
    </row>
    <row r="151" customFormat="false" ht="15" hidden="false" customHeight="false" outlineLevel="0" collapsed="false">
      <c r="A151" s="24" t="s">
        <v>326</v>
      </c>
      <c r="B151" s="9" t="n">
        <f aca="false">+pp_wb!C154</f>
        <v>3559986</v>
      </c>
    </row>
    <row r="152" customFormat="false" ht="15" hidden="false" customHeight="false" outlineLevel="0" collapsed="false">
      <c r="A152" s="23" t="s">
        <v>328</v>
      </c>
      <c r="B152" s="9" t="n">
        <f aca="false">+pp_wb!C155</f>
        <v>21743949</v>
      </c>
    </row>
    <row r="153" customFormat="false" ht="15" hidden="false" customHeight="false" outlineLevel="0" collapsed="false">
      <c r="A153" s="21" t="s">
        <v>330</v>
      </c>
      <c r="B153" s="9" t="n">
        <f aca="false">+pp_wb!C156</f>
        <v>375131</v>
      </c>
    </row>
    <row r="154" customFormat="false" ht="15" hidden="false" customHeight="false" outlineLevel="0" collapsed="false">
      <c r="A154" s="9" t="s">
        <v>332</v>
      </c>
      <c r="B154" s="9" t="n">
        <f aca="false">+pp_wb!C157</f>
        <v>396573248</v>
      </c>
    </row>
    <row r="155" customFormat="false" ht="15" hidden="false" customHeight="false" outlineLevel="0" collapsed="false">
      <c r="A155" s="25" t="s">
        <v>334</v>
      </c>
      <c r="B155" s="9" t="n">
        <f aca="false">+pp_wb!C158</f>
        <v>119090017</v>
      </c>
    </row>
    <row r="156" customFormat="false" ht="15" hidden="false" customHeight="false" outlineLevel="0" collapsed="false">
      <c r="A156" s="21" t="s">
        <v>336</v>
      </c>
      <c r="B156" s="9" t="n">
        <f aca="false">+pp_wb!C159</f>
        <v>52542</v>
      </c>
    </row>
    <row r="157" customFormat="false" ht="15" hidden="false" customHeight="false" outlineLevel="0" collapsed="false">
      <c r="A157" s="9" t="s">
        <v>338</v>
      </c>
      <c r="B157" s="9" t="n">
        <f aca="false">+pp_wb!C160</f>
        <v>5181847962</v>
      </c>
    </row>
    <row r="158" customFormat="false" ht="15" hidden="false" customHeight="false" outlineLevel="0" collapsed="false">
      <c r="A158" s="24" t="s">
        <v>340</v>
      </c>
      <c r="B158" s="9" t="n">
        <f aca="false">+pp_wb!C161</f>
        <v>2072383</v>
      </c>
    </row>
    <row r="159" customFormat="false" ht="15" hidden="false" customHeight="false" outlineLevel="0" collapsed="false">
      <c r="A159" s="23" t="s">
        <v>342</v>
      </c>
      <c r="B159" s="9" t="n">
        <f aca="false">+pp_wb!C162</f>
        <v>15540989</v>
      </c>
    </row>
    <row r="160" customFormat="false" ht="15" hidden="false" customHeight="false" outlineLevel="0" collapsed="false">
      <c r="A160" s="25" t="s">
        <v>344</v>
      </c>
      <c r="B160" s="9" t="n">
        <f aca="false">+pp_wb!C163</f>
        <v>416268</v>
      </c>
    </row>
    <row r="161" customFormat="false" ht="15" hidden="false" customHeight="false" outlineLevel="0" collapsed="false">
      <c r="A161" s="21" t="s">
        <v>346</v>
      </c>
      <c r="B161" s="9" t="n">
        <f aca="false">+pp_wb!C164</f>
        <v>50553031</v>
      </c>
    </row>
    <row r="162" customFormat="false" ht="15" hidden="false" customHeight="false" outlineLevel="0" collapsed="false">
      <c r="A162" s="9" t="s">
        <v>348</v>
      </c>
      <c r="B162" s="9" t="n">
        <f aca="false">+pp_wb!C165</f>
        <v>341822043</v>
      </c>
    </row>
    <row r="163" customFormat="false" ht="15" hidden="false" customHeight="false" outlineLevel="0" collapsed="false">
      <c r="A163" s="24" t="s">
        <v>350</v>
      </c>
      <c r="B163" s="9" t="n">
        <f aca="false">+pp_wb!C166</f>
        <v>620079</v>
      </c>
    </row>
    <row r="164" customFormat="false" ht="15" hidden="false" customHeight="false" outlineLevel="0" collapsed="false">
      <c r="A164" s="21" t="s">
        <v>352</v>
      </c>
      <c r="B164" s="9" t="n">
        <f aca="false">+pp_wb!C167</f>
        <v>2761516</v>
      </c>
    </row>
    <row r="165" customFormat="false" ht="15" hidden="false" customHeight="false" outlineLevel="0" collapsed="false">
      <c r="A165" s="21" t="s">
        <v>354</v>
      </c>
      <c r="B165" s="9" t="n">
        <f aca="false">+pp_wb!C168</f>
        <v>53786</v>
      </c>
    </row>
    <row r="166" customFormat="false" ht="15" hidden="false" customHeight="false" outlineLevel="0" collapsed="false">
      <c r="A166" s="23" t="s">
        <v>356</v>
      </c>
      <c r="B166" s="9" t="n">
        <f aca="false">+pp_wb!C169</f>
        <v>24939005</v>
      </c>
    </row>
    <row r="167" customFormat="false" ht="15" hidden="false" customHeight="false" outlineLevel="0" collapsed="false">
      <c r="A167" s="23" t="s">
        <v>358</v>
      </c>
      <c r="B167" s="9" t="n">
        <f aca="false">+pp_wb!C170</f>
        <v>3717672</v>
      </c>
    </row>
    <row r="168" customFormat="false" ht="15" hidden="false" customHeight="false" outlineLevel="0" collapsed="false">
      <c r="A168" s="23" t="s">
        <v>360</v>
      </c>
      <c r="B168" s="9" t="n">
        <f aca="false">+pp_wb!C171</f>
        <v>1252404</v>
      </c>
    </row>
    <row r="169" customFormat="false" ht="15" hidden="false" customHeight="false" outlineLevel="0" collapsed="false">
      <c r="A169" s="23" t="s">
        <v>362</v>
      </c>
      <c r="B169" s="9" t="n">
        <f aca="false">+pp_wb!C172</f>
        <v>15627618</v>
      </c>
    </row>
    <row r="170" customFormat="false" ht="15" hidden="false" customHeight="false" outlineLevel="0" collapsed="false">
      <c r="A170" s="21" t="s">
        <v>364</v>
      </c>
      <c r="B170" s="9" t="n">
        <f aca="false">+pp_wb!C173</f>
        <v>28635128</v>
      </c>
    </row>
    <row r="171" customFormat="false" ht="15" hidden="false" customHeight="false" outlineLevel="0" collapsed="false">
      <c r="A171" s="9" t="s">
        <v>366</v>
      </c>
      <c r="B171" s="9" t="n">
        <f aca="false">+pp_wb!C174</f>
        <v>346051624</v>
      </c>
    </row>
    <row r="172" customFormat="false" ht="15" hidden="false" customHeight="false" outlineLevel="0" collapsed="false">
      <c r="A172" s="23" t="s">
        <v>368</v>
      </c>
      <c r="B172" s="9" t="n">
        <f aca="false">+pp_wb!C175</f>
        <v>2215621</v>
      </c>
    </row>
    <row r="173" customFormat="false" ht="15" hidden="false" customHeight="false" outlineLevel="0" collapsed="false">
      <c r="A173" s="21" t="s">
        <v>370</v>
      </c>
      <c r="B173" s="9" t="n">
        <f aca="false">+pp_wb!C176</f>
        <v>254350</v>
      </c>
    </row>
    <row r="174" customFormat="false" ht="15" hidden="false" customHeight="false" outlineLevel="0" collapsed="false">
      <c r="A174" s="23" t="s">
        <v>372</v>
      </c>
      <c r="B174" s="9" t="n">
        <f aca="false">+pp_wb!C177</f>
        <v>17064636</v>
      </c>
    </row>
    <row r="175" customFormat="false" ht="15" hidden="false" customHeight="false" outlineLevel="0" collapsed="false">
      <c r="A175" s="23" t="s">
        <v>374</v>
      </c>
      <c r="B175" s="9" t="n">
        <f aca="false">+pp_wb!C178</f>
        <v>162877076</v>
      </c>
    </row>
    <row r="176" customFormat="false" ht="15" hidden="false" customHeight="false" outlineLevel="0" collapsed="false">
      <c r="A176" s="19" t="s">
        <v>376</v>
      </c>
      <c r="B176" s="9" t="n">
        <f aca="false">+pp_wb!C179</f>
        <v>5807820</v>
      </c>
    </row>
    <row r="177" customFormat="false" ht="15" hidden="false" customHeight="false" outlineLevel="0" collapsed="false">
      <c r="A177" s="25" t="s">
        <v>378</v>
      </c>
      <c r="B177" s="9" t="n">
        <f aca="false">+pp_wb!C180</f>
        <v>16693074</v>
      </c>
    </row>
    <row r="178" customFormat="false" ht="15" hidden="false" customHeight="false" outlineLevel="0" collapsed="false">
      <c r="A178" s="25" t="s">
        <v>380</v>
      </c>
      <c r="B178" s="9" t="n">
        <f aca="false">+pp_wb!C181</f>
        <v>4953088</v>
      </c>
    </row>
    <row r="179" customFormat="false" ht="15" hidden="false" customHeight="false" outlineLevel="0" collapsed="false">
      <c r="A179" s="21" t="s">
        <v>382</v>
      </c>
      <c r="B179" s="9" t="n">
        <f aca="false">+pp_wb!C182</f>
        <v>27327147</v>
      </c>
    </row>
    <row r="180" customFormat="false" ht="15" hidden="false" customHeight="false" outlineLevel="0" collapsed="false">
      <c r="A180" s="21" t="s">
        <v>384</v>
      </c>
      <c r="B180" s="9" t="n">
        <f aca="false">+pp_wb!C183</f>
        <v>10057</v>
      </c>
    </row>
    <row r="181" customFormat="false" ht="15" hidden="false" customHeight="false" outlineLevel="0" collapsed="false">
      <c r="A181" s="21" t="s">
        <v>386</v>
      </c>
      <c r="B181" s="9" t="n">
        <f aca="false">+pp_wb!C184</f>
        <v>4384000</v>
      </c>
    </row>
    <row r="182" customFormat="false" ht="15" hidden="false" customHeight="false" outlineLevel="0" collapsed="false">
      <c r="A182" s="9" t="s">
        <v>388</v>
      </c>
      <c r="B182" s="9" t="n">
        <f aca="false">+pp_wb!C185</f>
        <v>1251781641</v>
      </c>
    </row>
    <row r="183" customFormat="false" ht="15" hidden="false" customHeight="false" outlineLevel="0" collapsed="false">
      <c r="A183" s="21" t="s">
        <v>390</v>
      </c>
      <c r="B183" s="9" t="n">
        <f aca="false">+pp_wb!C186</f>
        <v>3237268</v>
      </c>
    </row>
    <row r="184" customFormat="false" ht="15" hidden="false" customHeight="false" outlineLevel="0" collapsed="false">
      <c r="A184" s="9" t="s">
        <v>392</v>
      </c>
      <c r="B184" s="9" t="n">
        <f aca="false">+pp_wb!C187</f>
        <v>26900149</v>
      </c>
    </row>
    <row r="185" customFormat="false" ht="15" hidden="false" customHeight="false" outlineLevel="0" collapsed="false">
      <c r="A185" s="21" t="s">
        <v>394</v>
      </c>
      <c r="B185" s="9" t="n">
        <f aca="false">+pp_wb!C188</f>
        <v>174184265</v>
      </c>
    </row>
    <row r="186" customFormat="false" ht="15" hidden="false" customHeight="false" outlineLevel="0" collapsed="false">
      <c r="A186" s="19" t="s">
        <v>396</v>
      </c>
      <c r="B186" s="9" t="n">
        <f aca="false">+pp_wb!C189</f>
        <v>3707782</v>
      </c>
    </row>
    <row r="187" customFormat="false" ht="15" hidden="false" customHeight="false" outlineLevel="0" collapsed="false">
      <c r="A187" s="19" t="s">
        <v>398</v>
      </c>
      <c r="B187" s="9" t="n">
        <f aca="false">+pp_wb!C190</f>
        <v>29759989</v>
      </c>
    </row>
    <row r="188" customFormat="false" ht="15" hidden="false" customHeight="false" outlineLevel="0" collapsed="false">
      <c r="A188" s="21" t="s">
        <v>400</v>
      </c>
      <c r="B188" s="9" t="n">
        <f aca="false">+pp_wb!C191</f>
        <v>95277940</v>
      </c>
    </row>
    <row r="189" customFormat="false" ht="15" hidden="false" customHeight="false" outlineLevel="0" collapsed="false">
      <c r="A189" s="21" t="s">
        <v>402</v>
      </c>
      <c r="B189" s="9" t="n">
        <f aca="false">+pp_wb!C192</f>
        <v>20599</v>
      </c>
    </row>
    <row r="190" customFormat="false" ht="15" hidden="false" customHeight="false" outlineLevel="0" collapsed="false">
      <c r="A190" s="21" t="s">
        <v>404</v>
      </c>
      <c r="B190" s="9" t="n">
        <f aca="false">+pp_wb!C193</f>
        <v>7269348</v>
      </c>
    </row>
    <row r="191" customFormat="false" ht="15" hidden="false" customHeight="false" outlineLevel="0" collapsed="false">
      <c r="A191" s="25" t="s">
        <v>406</v>
      </c>
      <c r="B191" s="9" t="n">
        <f aca="false">+pp_wb!C194</f>
        <v>38063255</v>
      </c>
    </row>
    <row r="192" customFormat="false" ht="15" hidden="false" customHeight="false" outlineLevel="0" collapsed="false">
      <c r="A192" s="9" t="s">
        <v>408</v>
      </c>
      <c r="B192" s="9" t="n">
        <f aca="false">+pp_wb!C195</f>
        <v>760942116</v>
      </c>
    </row>
    <row r="193" customFormat="false" ht="15" hidden="false" customHeight="false" outlineLevel="0" collapsed="false">
      <c r="A193" s="19" t="s">
        <v>410</v>
      </c>
      <c r="B193" s="9" t="n">
        <f aca="false">+pp_wb!C196</f>
        <v>3678732</v>
      </c>
    </row>
    <row r="194" customFormat="false" ht="15" hidden="false" customHeight="false" outlineLevel="0" collapsed="false">
      <c r="A194" s="21" t="s">
        <v>412</v>
      </c>
      <c r="B194" s="9" t="n">
        <f aca="false">+pp_wb!C197</f>
        <v>24722298</v>
      </c>
    </row>
    <row r="195" customFormat="false" ht="15" hidden="false" customHeight="false" outlineLevel="0" collapsed="false">
      <c r="A195" s="25" t="s">
        <v>414</v>
      </c>
      <c r="B195" s="9" t="n">
        <f aca="false">+pp_wb!C198</f>
        <v>10557560</v>
      </c>
    </row>
    <row r="196" customFormat="false" ht="15" hidden="false" customHeight="false" outlineLevel="0" collapsed="false">
      <c r="A196" s="19" t="s">
        <v>416</v>
      </c>
      <c r="B196" s="9" t="n">
        <f aca="false">+pp_wb!C199</f>
        <v>6293783</v>
      </c>
    </row>
    <row r="197" customFormat="false" ht="15" hidden="false" customHeight="false" outlineLevel="0" collapsed="false">
      <c r="A197" s="21" t="s">
        <v>418</v>
      </c>
      <c r="B197" s="9" t="n">
        <f aca="false">+pp_wb!C200</f>
        <v>3927051</v>
      </c>
    </row>
    <row r="198" customFormat="false" ht="15" hidden="false" customHeight="false" outlineLevel="0" collapsed="false">
      <c r="A198" s="9" t="s">
        <v>420</v>
      </c>
      <c r="B198" s="9" t="n">
        <f aca="false">+pp_wb!C201</f>
        <v>2242763</v>
      </c>
    </row>
    <row r="199" customFormat="false" ht="15" hidden="false" customHeight="false" outlineLevel="0" collapsed="false">
      <c r="A199" s="9" t="s">
        <v>422</v>
      </c>
      <c r="B199" s="9" t="n">
        <f aca="false">+pp_wb!C202</f>
        <v>1078064180</v>
      </c>
    </row>
    <row r="200" customFormat="false" ht="15" hidden="false" customHeight="false" outlineLevel="0" collapsed="false">
      <c r="A200" s="21" t="s">
        <v>424</v>
      </c>
      <c r="B200" s="9" t="n">
        <f aca="false">+pp_wb!C203</f>
        <v>269843</v>
      </c>
    </row>
    <row r="201" customFormat="false" ht="15" hidden="false" customHeight="false" outlineLevel="0" collapsed="false">
      <c r="A201" s="21" t="s">
        <v>426</v>
      </c>
      <c r="B201" s="9" t="n">
        <f aca="false">+pp_wb!C204</f>
        <v>1952054</v>
      </c>
    </row>
    <row r="202" customFormat="false" ht="15" hidden="false" customHeight="false" outlineLevel="0" collapsed="false">
      <c r="A202" s="25" t="s">
        <v>428</v>
      </c>
      <c r="B202" s="9" t="n">
        <f aca="false">+pp_wb!C205</f>
        <v>20147528</v>
      </c>
    </row>
    <row r="203" customFormat="false" ht="15" hidden="false" customHeight="false" outlineLevel="0" collapsed="false">
      <c r="A203" s="25" t="s">
        <v>430</v>
      </c>
      <c r="B203" s="9" t="n">
        <f aca="false">+pp_wb!C206</f>
        <v>142960868</v>
      </c>
    </row>
    <row r="204" customFormat="false" ht="15" hidden="false" customHeight="false" outlineLevel="0" collapsed="false">
      <c r="A204" s="23" t="s">
        <v>432</v>
      </c>
      <c r="B204" s="9" t="n">
        <f aca="false">+pp_wb!C207</f>
        <v>10516071</v>
      </c>
    </row>
    <row r="205" customFormat="false" ht="15" hidden="false" customHeight="false" outlineLevel="0" collapsed="false">
      <c r="A205" s="9" t="s">
        <v>434</v>
      </c>
      <c r="B205" s="9" t="n">
        <f aca="false">+pp_wb!C208</f>
        <v>1653798614</v>
      </c>
    </row>
    <row r="206" customFormat="false" ht="15" hidden="false" customHeight="false" outlineLevel="0" collapsed="false">
      <c r="A206" s="21" t="s">
        <v>436</v>
      </c>
      <c r="B206" s="9" t="n">
        <f aca="false">+pp_wb!C209</f>
        <v>28238020</v>
      </c>
    </row>
    <row r="207" customFormat="false" ht="15" hidden="false" customHeight="false" outlineLevel="0" collapsed="false">
      <c r="A207" s="23" t="s">
        <v>438</v>
      </c>
      <c r="B207" s="9" t="n">
        <f aca="false">+pp_wb!C210</f>
        <v>35167314</v>
      </c>
    </row>
    <row r="208" customFormat="false" ht="15" hidden="false" customHeight="false" outlineLevel="0" collapsed="false">
      <c r="A208" s="23" t="s">
        <v>440</v>
      </c>
      <c r="B208" s="9" t="n">
        <f aca="false">+pp_wb!C211</f>
        <v>13300910</v>
      </c>
    </row>
    <row r="209" customFormat="false" ht="15" hidden="false" customHeight="false" outlineLevel="0" collapsed="false">
      <c r="A209" s="21" t="s">
        <v>442</v>
      </c>
      <c r="B209" s="9" t="n">
        <f aca="false">+pp_wb!C212</f>
        <v>5183688</v>
      </c>
    </row>
    <row r="210" customFormat="false" ht="15" hidden="false" customHeight="false" outlineLevel="0" collapsed="false">
      <c r="A210" s="21" t="s">
        <v>444</v>
      </c>
      <c r="B210" s="9" t="n">
        <f aca="false">+pp_wb!C213</f>
        <v>539614</v>
      </c>
    </row>
    <row r="211" customFormat="false" ht="15" hidden="false" customHeight="false" outlineLevel="0" collapsed="false">
      <c r="A211" s="23" t="s">
        <v>446</v>
      </c>
      <c r="B211" s="9" t="n">
        <f aca="false">+pp_wb!C214</f>
        <v>6611692</v>
      </c>
    </row>
    <row r="212" customFormat="false" ht="15" hidden="false" customHeight="false" outlineLevel="0" collapsed="false">
      <c r="A212" s="19" t="s">
        <v>448</v>
      </c>
      <c r="B212" s="9" t="n">
        <f aca="false">+pp_wb!C215</f>
        <v>6192560</v>
      </c>
    </row>
    <row r="213" customFormat="false" ht="15" hidden="false" customHeight="false" outlineLevel="0" collapsed="false">
      <c r="A213" s="24" t="s">
        <v>450</v>
      </c>
      <c r="B213" s="9" t="n">
        <f aca="false">+pp_wb!C216</f>
        <v>31504</v>
      </c>
    </row>
    <row r="214" customFormat="false" ht="15" hidden="false" customHeight="false" outlineLevel="0" collapsed="false">
      <c r="A214" s="23" t="s">
        <v>452</v>
      </c>
      <c r="B214" s="9" t="n">
        <f aca="false">+pp_wb!C217</f>
        <v>12404725</v>
      </c>
    </row>
    <row r="215" customFormat="false" ht="15" hidden="false" customHeight="false" outlineLevel="0" collapsed="false">
      <c r="A215" s="24" t="s">
        <v>454</v>
      </c>
      <c r="B215" s="9" t="n">
        <f aca="false">+pp_wb!C218</f>
        <v>7234099</v>
      </c>
    </row>
    <row r="216" customFormat="false" ht="15" hidden="false" customHeight="false" outlineLevel="0" collapsed="false">
      <c r="A216" s="9" t="s">
        <v>456</v>
      </c>
      <c r="B216" s="9" t="n">
        <f aca="false">+pp_wb!C219</f>
        <v>901902485</v>
      </c>
    </row>
    <row r="217" customFormat="false" ht="15" hidden="false" customHeight="false" outlineLevel="0" collapsed="false">
      <c r="A217" s="23" t="s">
        <v>458</v>
      </c>
      <c r="B217" s="9" t="n">
        <f aca="false">+pp_wb!C220</f>
        <v>10448857</v>
      </c>
    </row>
    <row r="218" customFormat="false" ht="15" hidden="false" customHeight="false" outlineLevel="0" collapsed="false">
      <c r="A218" s="9" t="s">
        <v>460</v>
      </c>
      <c r="B218" s="9" t="n">
        <f aca="false">+pp_wb!C221</f>
        <v>901989926</v>
      </c>
    </row>
    <row r="219" customFormat="false" ht="15" hidden="false" customHeight="false" outlineLevel="0" collapsed="false">
      <c r="A219" s="9" t="s">
        <v>462</v>
      </c>
      <c r="B219" s="9" t="n">
        <f aca="false">+pp_wb!C222</f>
        <v>36171934</v>
      </c>
    </row>
    <row r="220" customFormat="false" ht="15" hidden="false" customHeight="false" outlineLevel="0" collapsed="false">
      <c r="A220" s="23" t="s">
        <v>464</v>
      </c>
      <c r="B220" s="9" t="n">
        <f aca="false">+pp_wb!C223</f>
        <v>178800</v>
      </c>
    </row>
    <row r="221" customFormat="false" ht="15" hidden="false" customHeight="false" outlineLevel="0" collapsed="false">
      <c r="A221" s="19" t="s">
        <v>466</v>
      </c>
      <c r="B221" s="9" t="n">
        <f aca="false">+pp_wb!C224</f>
        <v>531589</v>
      </c>
    </row>
    <row r="222" customFormat="false" ht="15" hidden="false" customHeight="false" outlineLevel="0" collapsed="false">
      <c r="A222" s="25" t="s">
        <v>468</v>
      </c>
      <c r="B222" s="9" t="n">
        <f aca="false">+pp_wb!C225</f>
        <v>5398384</v>
      </c>
    </row>
    <row r="223" customFormat="false" ht="15" hidden="false" customHeight="false" outlineLevel="0" collapsed="false">
      <c r="A223" s="25" t="s">
        <v>470</v>
      </c>
      <c r="B223" s="9" t="n">
        <f aca="false">+pp_wb!C226</f>
        <v>2052843</v>
      </c>
    </row>
    <row r="224" customFormat="false" ht="15" hidden="false" customHeight="false" outlineLevel="0" collapsed="false">
      <c r="A224" s="25" t="s">
        <v>472</v>
      </c>
      <c r="B224" s="9" t="n">
        <f aca="false">+pp_wb!C227</f>
        <v>9449213</v>
      </c>
    </row>
    <row r="225" customFormat="false" ht="15" hidden="false" customHeight="false" outlineLevel="0" collapsed="false">
      <c r="A225" s="23" t="s">
        <v>474</v>
      </c>
      <c r="B225" s="9" t="n">
        <f aca="false">+pp_wb!C228</f>
        <v>1225258</v>
      </c>
    </row>
    <row r="226" customFormat="false" ht="15" hidden="false" customHeight="false" outlineLevel="0" collapsed="false">
      <c r="A226" s="19" t="s">
        <v>476</v>
      </c>
      <c r="B226" s="9" t="n">
        <f aca="false">+pp_wb!C229</f>
        <v>33435</v>
      </c>
    </row>
    <row r="227" customFormat="false" ht="15" hidden="false" customHeight="false" outlineLevel="0" collapsed="false">
      <c r="A227" s="23" t="s">
        <v>478</v>
      </c>
      <c r="B227" s="9" t="n">
        <f aca="false">+pp_wb!C230</f>
        <v>87441</v>
      </c>
    </row>
    <row r="228" customFormat="false" ht="15" hidden="false" customHeight="false" outlineLevel="0" collapsed="false">
      <c r="A228" s="21" t="s">
        <v>480</v>
      </c>
      <c r="B228" s="9" t="n">
        <f aca="false">+pp_wb!C231</f>
        <v>20863993</v>
      </c>
    </row>
    <row r="229" customFormat="false" ht="15" hidden="false" customHeight="false" outlineLevel="0" collapsed="false">
      <c r="A229" s="19" t="s">
        <v>482</v>
      </c>
      <c r="B229" s="9" t="n">
        <f aca="false">+pp_wb!C232</f>
        <v>31731</v>
      </c>
    </row>
    <row r="230" customFormat="false" ht="15" hidden="false" customHeight="false" outlineLevel="0" collapsed="false">
      <c r="A230" s="23" t="s">
        <v>484</v>
      </c>
      <c r="B230" s="9" t="n">
        <f aca="false">+pp_wb!C233</f>
        <v>12288651</v>
      </c>
    </row>
    <row r="231" customFormat="false" ht="15" hidden="false" customHeight="false" outlineLevel="0" collapsed="false">
      <c r="A231" s="9" t="s">
        <v>486</v>
      </c>
      <c r="B231" s="9" t="n">
        <f aca="false">+pp_wb!C234</f>
        <v>1955546907</v>
      </c>
    </row>
    <row r="232" customFormat="false" ht="15" hidden="false" customHeight="false" outlineLevel="0" collapsed="false">
      <c r="A232" s="9" t="s">
        <v>488</v>
      </c>
      <c r="B232" s="9" t="n">
        <f aca="false">+pp_wb!C235</f>
        <v>443585809</v>
      </c>
    </row>
    <row r="233" customFormat="false" ht="15" hidden="false" customHeight="false" outlineLevel="0" collapsed="false">
      <c r="A233" s="23" t="s">
        <v>490</v>
      </c>
      <c r="B233" s="9" t="n">
        <f aca="false">+pp_wb!C236</f>
        <v>6679282</v>
      </c>
    </row>
    <row r="234" customFormat="false" ht="15" hidden="false" customHeight="false" outlineLevel="0" collapsed="false">
      <c r="A234" s="21" t="s">
        <v>492</v>
      </c>
      <c r="B234" s="9" t="n">
        <f aca="false">+pp_wb!C237</f>
        <v>67530130</v>
      </c>
    </row>
    <row r="235" customFormat="false" ht="15" hidden="false" customHeight="false" outlineLevel="0" collapsed="false">
      <c r="A235" s="24" t="s">
        <v>494</v>
      </c>
      <c r="B235" s="9" t="n">
        <f aca="false">+pp_wb!C238</f>
        <v>7815949</v>
      </c>
    </row>
    <row r="236" customFormat="false" ht="15" hidden="false" customHeight="false" outlineLevel="0" collapsed="false">
      <c r="A236" s="24" t="s">
        <v>496</v>
      </c>
      <c r="B236" s="9" t="n">
        <f aca="false">+pp_wb!C239</f>
        <v>5174061</v>
      </c>
    </row>
    <row r="237" customFormat="false" ht="15" hidden="false" customHeight="false" outlineLevel="0" collapsed="false">
      <c r="A237" s="9" t="s">
        <v>498</v>
      </c>
      <c r="B237" s="9" t="n">
        <f aca="false">+pp_wb!C240</f>
        <v>587315129</v>
      </c>
    </row>
    <row r="238" customFormat="false" ht="15" hidden="false" customHeight="false" outlineLevel="0" collapsed="false">
      <c r="A238" s="21" t="s">
        <v>500</v>
      </c>
      <c r="B238" s="9" t="n">
        <f aca="false">+pp_wb!C241</f>
        <v>1131523</v>
      </c>
    </row>
    <row r="239" customFormat="false" ht="15" hidden="false" customHeight="false" outlineLevel="0" collapsed="false">
      <c r="A239" s="9" t="s">
        <v>502</v>
      </c>
      <c r="B239" s="9" t="n">
        <f aca="false">+pp_wb!C242</f>
        <v>337894992</v>
      </c>
    </row>
    <row r="240" customFormat="false" ht="15" hidden="false" customHeight="false" outlineLevel="0" collapsed="false">
      <c r="A240" s="21" t="s">
        <v>504</v>
      </c>
      <c r="B240" s="9" t="n">
        <f aca="false">+pp_wb!C243</f>
        <v>104577</v>
      </c>
    </row>
    <row r="241" customFormat="false" ht="15" hidden="false" customHeight="false" outlineLevel="0" collapsed="false">
      <c r="A241" s="9" t="s">
        <v>506</v>
      </c>
      <c r="B241" s="9" t="n">
        <f aca="false">+pp_wb!C244</f>
        <v>1653798614</v>
      </c>
    </row>
    <row r="242" customFormat="false" ht="15" hidden="false" customHeight="false" outlineLevel="0" collapsed="false">
      <c r="A242" s="9" t="s">
        <v>508</v>
      </c>
      <c r="B242" s="9" t="n">
        <f aca="false">+pp_wb!C245</f>
        <v>901989926</v>
      </c>
    </row>
    <row r="243" customFormat="false" ht="15" hidden="false" customHeight="false" outlineLevel="0" collapsed="false">
      <c r="A243" s="19" t="s">
        <v>510</v>
      </c>
      <c r="B243" s="9" t="n">
        <f aca="false">+pp_wb!C246</f>
        <v>1334788</v>
      </c>
    </row>
    <row r="244" customFormat="false" ht="15" hidden="false" customHeight="false" outlineLevel="0" collapsed="false">
      <c r="A244" s="21" t="s">
        <v>512</v>
      </c>
      <c r="B244" s="9" t="n">
        <f aca="false">+pp_wb!C247</f>
        <v>10761467</v>
      </c>
    </row>
    <row r="245" customFormat="false" ht="15" hidden="false" customHeight="false" outlineLevel="0" collapsed="false">
      <c r="A245" s="25" t="s">
        <v>514</v>
      </c>
      <c r="B245" s="9" t="n">
        <f aca="false">+pp_wb!C248</f>
        <v>73409455</v>
      </c>
    </row>
    <row r="246" customFormat="false" ht="15" hidden="false" customHeight="false" outlineLevel="0" collapsed="false">
      <c r="A246" s="21" t="s">
        <v>516</v>
      </c>
      <c r="B246" s="9" t="n">
        <f aca="false">+pp_wb!C249</f>
        <v>10628</v>
      </c>
    </row>
    <row r="247" customFormat="false" ht="15" hidden="false" customHeight="false" outlineLevel="0" collapsed="false">
      <c r="A247" s="23" t="s">
        <v>518</v>
      </c>
      <c r="B247" s="9" t="n">
        <f aca="false">+pp_wb!C250</f>
        <v>47570902</v>
      </c>
    </row>
    <row r="248" customFormat="false" ht="15" hidden="false" customHeight="false" outlineLevel="0" collapsed="false">
      <c r="A248" s="23" t="s">
        <v>520</v>
      </c>
      <c r="B248" s="9" t="n">
        <f aca="false">+pp_wb!C251</f>
        <v>35093648</v>
      </c>
    </row>
    <row r="249" customFormat="false" ht="15" hidden="false" customHeight="false" outlineLevel="0" collapsed="false">
      <c r="A249" s="24" t="s">
        <v>522</v>
      </c>
      <c r="B249" s="9" t="n">
        <f aca="false">+pp_wb!C252</f>
        <v>45706100</v>
      </c>
    </row>
    <row r="250" customFormat="false" ht="15" hidden="false" customHeight="false" outlineLevel="0" collapsed="false">
      <c r="A250" s="9" t="s">
        <v>524</v>
      </c>
      <c r="B250" s="9" t="n">
        <f aca="false">+pp_wb!C253</f>
        <v>2459175685</v>
      </c>
    </row>
    <row r="251" customFormat="false" ht="15" hidden="false" customHeight="false" outlineLevel="0" collapsed="false">
      <c r="A251" s="19" t="s">
        <v>526</v>
      </c>
      <c r="B251" s="9" t="n">
        <f aca="false">+pp_wb!C254</f>
        <v>3385624</v>
      </c>
    </row>
    <row r="252" customFormat="false" ht="15" hidden="false" customHeight="false" outlineLevel="0" collapsed="false">
      <c r="A252" s="25" t="s">
        <v>528</v>
      </c>
      <c r="B252" s="9" t="n">
        <f aca="false">+pp_wb!C255</f>
        <v>311644280</v>
      </c>
    </row>
    <row r="253" customFormat="false" ht="15" hidden="false" customHeight="false" outlineLevel="0" collapsed="false">
      <c r="A253" s="24" t="s">
        <v>530</v>
      </c>
      <c r="B253" s="9" t="n">
        <f aca="false">+pp_wb!C256</f>
        <v>29339400</v>
      </c>
    </row>
    <row r="254" customFormat="false" ht="15" hidden="false" customHeight="false" outlineLevel="0" collapsed="false">
      <c r="A254" s="19" t="s">
        <v>532</v>
      </c>
      <c r="B254" s="9" t="n">
        <f aca="false">+pp_wb!C257</f>
        <v>109341</v>
      </c>
    </row>
    <row r="255" customFormat="false" ht="15" hidden="false" customHeight="false" outlineLevel="0" collapsed="false">
      <c r="A255" s="19" t="s">
        <v>534</v>
      </c>
      <c r="B255" s="9" t="n">
        <f aca="false">+pp_wb!C258</f>
        <v>29463291</v>
      </c>
    </row>
    <row r="256" customFormat="false" ht="15" hidden="false" customHeight="false" outlineLevel="0" collapsed="false">
      <c r="A256" s="19" t="s">
        <v>536</v>
      </c>
      <c r="B256" s="9" t="n">
        <f aca="false">+pp_wb!C259</f>
        <v>27901</v>
      </c>
    </row>
    <row r="257" customFormat="false" ht="15" hidden="false" customHeight="false" outlineLevel="0" collapsed="false">
      <c r="A257" s="19" t="s">
        <v>538</v>
      </c>
      <c r="B257" s="9" t="n">
        <f aca="false">+pp_wb!C260</f>
        <v>108292</v>
      </c>
    </row>
    <row r="258" customFormat="false" ht="15" hidden="false" customHeight="false" outlineLevel="0" collapsed="false">
      <c r="A258" s="21" t="s">
        <v>540</v>
      </c>
      <c r="B258" s="9" t="n">
        <f aca="false">+pp_wb!C261</f>
        <v>89436644</v>
      </c>
    </row>
    <row r="259" customFormat="false" ht="15" hidden="false" customHeight="false" outlineLevel="0" collapsed="false">
      <c r="A259" s="21" t="s">
        <v>542</v>
      </c>
      <c r="B259" s="9" t="n">
        <f aca="false">+pp_wb!C262</f>
        <v>241871</v>
      </c>
    </row>
    <row r="260" customFormat="false" ht="15" hidden="false" customHeight="false" outlineLevel="0" collapsed="false">
      <c r="A260" s="9" t="s">
        <v>544</v>
      </c>
      <c r="B260" s="9" t="n">
        <f aca="false">+pp_wb!C263</f>
        <v>7014983968</v>
      </c>
    </row>
    <row r="261" customFormat="false" ht="15" hidden="false" customHeight="false" outlineLevel="0" collapsed="false">
      <c r="A261" s="21" t="s">
        <v>546</v>
      </c>
      <c r="B261" s="9" t="n">
        <f aca="false">+pp_wb!C264</f>
        <v>187665</v>
      </c>
    </row>
    <row r="262" customFormat="false" ht="15" hidden="false" customHeight="false" outlineLevel="0" collapsed="false">
      <c r="A262" s="24" t="s">
        <v>548</v>
      </c>
      <c r="B262" s="9" t="n">
        <f aca="false">+pp_wb!C265</f>
        <v>1791000</v>
      </c>
    </row>
    <row r="263" customFormat="false" ht="15" hidden="false" customHeight="false" outlineLevel="0" collapsed="false">
      <c r="A263" s="21" t="s">
        <v>550</v>
      </c>
      <c r="B263" s="9" t="n">
        <f aca="false">+pp_wb!C266</f>
        <v>24252206</v>
      </c>
    </row>
    <row r="264" customFormat="false" ht="15" hidden="false" customHeight="false" outlineLevel="0" collapsed="false">
      <c r="A264" s="25" t="s">
        <v>552</v>
      </c>
      <c r="B264" s="9" t="n">
        <f aca="false">+pp_wb!C267</f>
        <v>52263516</v>
      </c>
    </row>
    <row r="265" customFormat="false" ht="15" hidden="false" customHeight="false" outlineLevel="0" collapsed="false">
      <c r="A265" s="23" t="s">
        <v>554</v>
      </c>
      <c r="B265" s="9" t="n">
        <f aca="false">+pp_wb!C268</f>
        <v>14264756</v>
      </c>
    </row>
    <row r="266" customFormat="false" ht="15" hidden="false" customHeight="false" outlineLevel="0" collapsed="false">
      <c r="A266" s="23" t="s">
        <v>556</v>
      </c>
      <c r="B266" s="9" t="n">
        <f aca="false">+pp_wb!C269</f>
        <v>14386649</v>
      </c>
    </row>
  </sheetData>
  <sheetProtection sheet="true" selectLockedCells="true" selectUnlockedCells="true"/>
  <mergeCells count="2">
    <mergeCell ref="A1:B1"/>
    <mergeCell ref="D1:F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RowHeight="15" zeroHeight="false" outlineLevelRow="0" outlineLevelCol="0"/>
  <cols>
    <col collapsed="false" customWidth="true" hidden="false" outlineLevel="0" max="1" min="1" style="0" width="18.7"/>
    <col collapsed="false" customWidth="true" hidden="false" outlineLevel="0" max="2" min="2" style="0" width="15.56"/>
    <col collapsed="false" customWidth="true" hidden="false" outlineLevel="0" max="3" min="3" style="0" width="16.13"/>
    <col collapsed="false" customWidth="true" hidden="false" outlineLevel="0" max="1025" min="4" style="0" width="8.96"/>
  </cols>
  <sheetData>
    <row r="1" customFormat="false" ht="15" hidden="false" customHeight="false" outlineLevel="0" collapsed="false">
      <c r="A1" s="0" t="str">
        <f aca="false">+pp_matcher!D2</f>
        <v>Country Name</v>
      </c>
      <c r="B1" s="0" t="str">
        <f aca="false">+pp_matcher!E2</f>
        <v>Country Code</v>
      </c>
      <c r="C1" s="0" t="str">
        <f aca="false">+pp_matcher!F2</f>
        <v>Population, total</v>
      </c>
    </row>
    <row r="2" customFormat="false" ht="15" hidden="false" customHeight="false" outlineLevel="0" collapsed="false">
      <c r="A2" s="0" t="str">
        <f aca="false">+pp_matcher!D3</f>
        <v>Australia</v>
      </c>
      <c r="B2" s="0" t="str">
        <f aca="false">+pp_matcher!E3</f>
        <v>AU</v>
      </c>
      <c r="C2" s="0" t="n">
        <f aca="false">+pp_matcher!F3</f>
        <v>22340024</v>
      </c>
    </row>
    <row r="3" customFormat="false" ht="15" hidden="false" customHeight="false" outlineLevel="0" collapsed="false">
      <c r="A3" s="0" t="str">
        <f aca="false">+pp_matcher!D4</f>
        <v>Austria</v>
      </c>
      <c r="B3" s="0" t="str">
        <f aca="false">+pp_matcher!E4</f>
        <v>AT</v>
      </c>
      <c r="C3" s="0" t="n">
        <f aca="false">+pp_matcher!F4</f>
        <v>8391643</v>
      </c>
    </row>
    <row r="4" customFormat="false" ht="15" hidden="false" customHeight="false" outlineLevel="0" collapsed="false">
      <c r="A4" s="0" t="str">
        <f aca="false">+pp_matcher!D5</f>
        <v>Belgium</v>
      </c>
      <c r="B4" s="0" t="str">
        <f aca="false">+pp_matcher!E5</f>
        <v>BE</v>
      </c>
      <c r="C4" s="0" t="n">
        <f aca="false">+pp_matcher!F5</f>
        <v>11047744</v>
      </c>
    </row>
    <row r="5" customFormat="false" ht="15" hidden="false" customHeight="false" outlineLevel="0" collapsed="false">
      <c r="A5" s="0" t="str">
        <f aca="false">+pp_matcher!D6</f>
        <v>Brazil</v>
      </c>
      <c r="B5" s="0" t="str">
        <f aca="false">+pp_matcher!E6</f>
        <v>BR</v>
      </c>
      <c r="C5" s="0" t="n">
        <f aca="false">+pp_matcher!F6</f>
        <v>198686688</v>
      </c>
    </row>
    <row r="6" customFormat="false" ht="15" hidden="false" customHeight="false" outlineLevel="0" collapsed="false">
      <c r="A6" s="0" t="str">
        <f aca="false">+pp_matcher!D7</f>
        <v>Bulgaria</v>
      </c>
      <c r="B6" s="0" t="str">
        <f aca="false">+pp_matcher!E7</f>
        <v>BG</v>
      </c>
      <c r="C6" s="0" t="n">
        <f aca="false">+pp_matcher!F7</f>
        <v>7348328</v>
      </c>
    </row>
    <row r="7" customFormat="false" ht="15" hidden="false" customHeight="false" outlineLevel="0" collapsed="false">
      <c r="A7" s="0" t="str">
        <f aca="false">+pp_matcher!D8</f>
        <v>Canada</v>
      </c>
      <c r="B7" s="0" t="str">
        <f aca="false">+pp_matcher!E8</f>
        <v>CA</v>
      </c>
      <c r="C7" s="0" t="n">
        <f aca="false">+pp_matcher!F8</f>
        <v>34342780</v>
      </c>
    </row>
    <row r="8" customFormat="false" ht="15" hidden="false" customHeight="false" outlineLevel="0" collapsed="false">
      <c r="A8" s="0" t="str">
        <f aca="false">+pp_matcher!D9</f>
        <v>China</v>
      </c>
      <c r="B8" s="0" t="str">
        <f aca="false">+pp_matcher!E9</f>
        <v>CN</v>
      </c>
      <c r="C8" s="0" t="n">
        <f aca="false">+pp_matcher!F9</f>
        <v>1344130000</v>
      </c>
    </row>
    <row r="9" customFormat="false" ht="15" hidden="false" customHeight="false" outlineLevel="0" collapsed="false">
      <c r="A9" s="0" t="str">
        <f aca="false">+pp_matcher!D10</f>
        <v>Cyprus</v>
      </c>
      <c r="B9" s="0" t="str">
        <f aca="false">+pp_matcher!E10</f>
        <v>CY</v>
      </c>
      <c r="C9" s="0" t="n">
        <f aca="false">+pp_matcher!F10</f>
        <v>1124835</v>
      </c>
    </row>
    <row r="10" customFormat="false" ht="15" hidden="false" customHeight="false" outlineLevel="0" collapsed="false">
      <c r="A10" s="0" t="str">
        <f aca="false">+pp_matcher!D11</f>
        <v>Czech Republic</v>
      </c>
      <c r="B10" s="0" t="str">
        <f aca="false">+pp_matcher!E11</f>
        <v>CZ</v>
      </c>
      <c r="C10" s="0" t="n">
        <f aca="false">+pp_matcher!F11</f>
        <v>10496088</v>
      </c>
    </row>
    <row r="11" customFormat="false" ht="15" hidden="false" customHeight="false" outlineLevel="0" collapsed="false">
      <c r="A11" s="0" t="str">
        <f aca="false">+pp_matcher!D12</f>
        <v>Denmark</v>
      </c>
      <c r="B11" s="0" t="str">
        <f aca="false">+pp_matcher!E12</f>
        <v>DK</v>
      </c>
      <c r="C11" s="0" t="n">
        <f aca="false">+pp_matcher!F12</f>
        <v>5570572</v>
      </c>
    </row>
    <row r="12" customFormat="false" ht="15" hidden="false" customHeight="false" outlineLevel="0" collapsed="false">
      <c r="A12" s="0" t="str">
        <f aca="false">+pp_matcher!D13</f>
        <v>Estonia</v>
      </c>
      <c r="B12" s="0" t="str">
        <f aca="false">+pp_matcher!E13</f>
        <v>EE</v>
      </c>
      <c r="C12" s="0" t="n">
        <f aca="false">+pp_matcher!F13</f>
        <v>1327439</v>
      </c>
    </row>
    <row r="13" customFormat="false" ht="15" hidden="false" customHeight="false" outlineLevel="0" collapsed="false">
      <c r="A13" s="0" t="str">
        <f aca="false">+pp_matcher!D14</f>
        <v>Finland</v>
      </c>
      <c r="B13" s="0" t="str">
        <f aca="false">+pp_matcher!E14</f>
        <v>FI</v>
      </c>
      <c r="C13" s="0" t="n">
        <f aca="false">+pp_matcher!F14</f>
        <v>5388272</v>
      </c>
    </row>
    <row r="14" customFormat="false" ht="15" hidden="false" customHeight="false" outlineLevel="0" collapsed="false">
      <c r="A14" s="0" t="str">
        <f aca="false">+pp_matcher!D15</f>
        <v>France</v>
      </c>
      <c r="B14" s="0" t="str">
        <f aca="false">+pp_matcher!E15</f>
        <v>FR</v>
      </c>
      <c r="C14" s="0" t="n">
        <f aca="false">+pp_matcher!F15</f>
        <v>65342775</v>
      </c>
    </row>
    <row r="15" customFormat="false" ht="15" hidden="false" customHeight="false" outlineLevel="0" collapsed="false">
      <c r="A15" s="0" t="str">
        <f aca="false">+pp_matcher!D16</f>
        <v>Germany</v>
      </c>
      <c r="B15" s="0" t="str">
        <f aca="false">+pp_matcher!E16</f>
        <v>DE</v>
      </c>
      <c r="C15" s="0" t="n">
        <f aca="false">+pp_matcher!F16</f>
        <v>80274983</v>
      </c>
    </row>
    <row r="16" customFormat="false" ht="15" hidden="false" customHeight="false" outlineLevel="0" collapsed="false">
      <c r="A16" s="0" t="str">
        <f aca="false">+pp_matcher!D17</f>
        <v>Greece</v>
      </c>
      <c r="B16" s="0" t="str">
        <f aca="false">+pp_matcher!E17</f>
        <v>GR</v>
      </c>
      <c r="C16" s="0" t="n">
        <f aca="false">+pp_matcher!F17</f>
        <v>11104899</v>
      </c>
    </row>
    <row r="17" customFormat="false" ht="15" hidden="false" customHeight="false" outlineLevel="0" collapsed="false">
      <c r="A17" s="0" t="str">
        <f aca="false">+pp_matcher!D18</f>
        <v>Hungary</v>
      </c>
      <c r="B17" s="0" t="str">
        <f aca="false">+pp_matcher!E18</f>
        <v>HU</v>
      </c>
      <c r="C17" s="0" t="n">
        <f aca="false">+pp_matcher!F18</f>
        <v>9971727</v>
      </c>
    </row>
    <row r="18" customFormat="false" ht="15" hidden="false" customHeight="false" outlineLevel="0" collapsed="false">
      <c r="A18" s="0" t="str">
        <f aca="false">+pp_matcher!D19</f>
        <v>Croatia</v>
      </c>
      <c r="B18" s="0" t="str">
        <f aca="false">+pp_matcher!E19</f>
        <v>HR</v>
      </c>
      <c r="C18" s="0" t="n">
        <f aca="false">+pp_matcher!F19</f>
        <v>4280622</v>
      </c>
    </row>
    <row r="19" customFormat="false" ht="15" hidden="false" customHeight="false" outlineLevel="0" collapsed="false">
      <c r="A19" s="0" t="str">
        <f aca="false">+pp_matcher!D20</f>
        <v>India</v>
      </c>
      <c r="B19" s="0" t="str">
        <f aca="false">+pp_matcher!E20</f>
        <v>IN</v>
      </c>
      <c r="C19" s="0" t="n">
        <f aca="false">+pp_matcher!F20</f>
        <v>1247236029</v>
      </c>
    </row>
    <row r="20" customFormat="false" ht="15" hidden="false" customHeight="false" outlineLevel="0" collapsed="false">
      <c r="A20" s="0" t="str">
        <f aca="false">+pp_matcher!D21</f>
        <v>Indonesia</v>
      </c>
      <c r="B20" s="0" t="str">
        <f aca="false">+pp_matcher!E21</f>
        <v>ID</v>
      </c>
      <c r="C20" s="0" t="n">
        <f aca="false">+pp_matcher!F21</f>
        <v>245707511</v>
      </c>
    </row>
    <row r="21" customFormat="false" ht="15" hidden="false" customHeight="false" outlineLevel="0" collapsed="false">
      <c r="A21" s="0" t="str">
        <f aca="false">+pp_matcher!D22</f>
        <v>Ireland</v>
      </c>
      <c r="B21" s="0" t="str">
        <f aca="false">+pp_matcher!E22</f>
        <v>IE</v>
      </c>
      <c r="C21" s="0" t="n">
        <f aca="false">+pp_matcher!F22</f>
        <v>4580084</v>
      </c>
    </row>
    <row r="22" customFormat="false" ht="15" hidden="false" customHeight="false" outlineLevel="0" collapsed="false">
      <c r="A22" s="0" t="str">
        <f aca="false">+pp_matcher!D23</f>
        <v>Italy</v>
      </c>
      <c r="B22" s="0" t="str">
        <f aca="false">+pp_matcher!E23</f>
        <v>IT</v>
      </c>
      <c r="C22" s="0" t="n">
        <f aca="false">+pp_matcher!F23</f>
        <v>59379449</v>
      </c>
    </row>
    <row r="23" customFormat="false" ht="15" hidden="false" customHeight="false" outlineLevel="0" collapsed="false">
      <c r="A23" s="0" t="str">
        <f aca="false">+pp_matcher!D24</f>
        <v>Japan</v>
      </c>
      <c r="B23" s="0" t="str">
        <f aca="false">+pp_matcher!E24</f>
        <v>JP</v>
      </c>
      <c r="C23" s="0" t="n">
        <f aca="false">+pp_matcher!F24</f>
        <v>127833000</v>
      </c>
    </row>
    <row r="24" customFormat="false" ht="15" hidden="false" customHeight="false" outlineLevel="0" collapsed="false">
      <c r="A24" s="0" t="str">
        <f aca="false">+pp_matcher!D25</f>
        <v>Latvia</v>
      </c>
      <c r="B24" s="0" t="str">
        <f aca="false">+pp_matcher!E25</f>
        <v>LV</v>
      </c>
      <c r="C24" s="0" t="n">
        <f aca="false">+pp_matcher!F25</f>
        <v>2059709</v>
      </c>
    </row>
    <row r="25" customFormat="false" ht="15" hidden="false" customHeight="false" outlineLevel="0" collapsed="false">
      <c r="A25" s="0" t="str">
        <f aca="false">+pp_matcher!D26</f>
        <v>Lithuania</v>
      </c>
      <c r="B25" s="0" t="str">
        <f aca="false">+pp_matcher!E26</f>
        <v>LT</v>
      </c>
      <c r="C25" s="0" t="n">
        <f aca="false">+pp_matcher!F26</f>
        <v>3028115</v>
      </c>
    </row>
    <row r="26" customFormat="false" ht="15" hidden="false" customHeight="false" outlineLevel="0" collapsed="false">
      <c r="A26" s="0" t="str">
        <f aca="false">+pp_matcher!D27</f>
        <v>Luxembourg</v>
      </c>
      <c r="B26" s="0" t="str">
        <f aca="false">+pp_matcher!E27</f>
        <v>LU</v>
      </c>
      <c r="C26" s="0" t="n">
        <f aca="false">+pp_matcher!F27</f>
        <v>518347</v>
      </c>
    </row>
    <row r="27" customFormat="false" ht="15" hidden="false" customHeight="false" outlineLevel="0" collapsed="false">
      <c r="A27" s="0" t="str">
        <f aca="false">+pp_matcher!D28</f>
        <v>Malta</v>
      </c>
      <c r="B27" s="0" t="str">
        <f aca="false">+pp_matcher!E28</f>
        <v>MT</v>
      </c>
      <c r="C27" s="0" t="n">
        <f aca="false">+pp_matcher!F28</f>
        <v>416268</v>
      </c>
    </row>
    <row r="28" customFormat="false" ht="15" hidden="false" customHeight="false" outlineLevel="0" collapsed="false">
      <c r="A28" s="0" t="str">
        <f aca="false">+pp_matcher!D29</f>
        <v>Mexico</v>
      </c>
      <c r="B28" s="0" t="str">
        <f aca="false">+pp_matcher!E29</f>
        <v>MX</v>
      </c>
      <c r="C28" s="0" t="n">
        <f aca="false">+pp_matcher!F29</f>
        <v>119090017</v>
      </c>
    </row>
    <row r="29" customFormat="false" ht="15" hidden="false" customHeight="false" outlineLevel="0" collapsed="false">
      <c r="A29" s="0" t="str">
        <f aca="false">+pp_matcher!D30</f>
        <v>Netherlands</v>
      </c>
      <c r="B29" s="0" t="str">
        <f aca="false">+pp_matcher!E30</f>
        <v>NL</v>
      </c>
      <c r="C29" s="0" t="n">
        <f aca="false">+pp_matcher!F30</f>
        <v>16693074</v>
      </c>
    </row>
    <row r="30" customFormat="false" ht="15" hidden="false" customHeight="false" outlineLevel="0" collapsed="false">
      <c r="A30" s="0" t="str">
        <f aca="false">+pp_matcher!D31</f>
        <v>Norway</v>
      </c>
      <c r="B30" s="0" t="str">
        <f aca="false">+pp_matcher!E31</f>
        <v>NO</v>
      </c>
      <c r="C30" s="0" t="n">
        <f aca="false">+pp_matcher!F31</f>
        <v>4953088</v>
      </c>
    </row>
    <row r="31" customFormat="false" ht="15" hidden="false" customHeight="false" outlineLevel="0" collapsed="false">
      <c r="A31" s="0" t="str">
        <f aca="false">+pp_matcher!D32</f>
        <v>Poland</v>
      </c>
      <c r="B31" s="0" t="str">
        <f aca="false">+pp_matcher!E32</f>
        <v>PL</v>
      </c>
      <c r="C31" s="0" t="n">
        <f aca="false">+pp_matcher!F32</f>
        <v>38063255</v>
      </c>
    </row>
    <row r="32" customFormat="false" ht="15" hidden="false" customHeight="false" outlineLevel="0" collapsed="false">
      <c r="A32" s="0" t="str">
        <f aca="false">+pp_matcher!D33</f>
        <v>Portugal</v>
      </c>
      <c r="B32" s="0" t="str">
        <f aca="false">+pp_matcher!E33</f>
        <v>PT</v>
      </c>
      <c r="C32" s="0" t="n">
        <f aca="false">+pp_matcher!F33</f>
        <v>10557560</v>
      </c>
    </row>
    <row r="33" customFormat="false" ht="15" hidden="false" customHeight="false" outlineLevel="0" collapsed="false">
      <c r="A33" s="0" t="str">
        <f aca="false">+pp_matcher!D34</f>
        <v>Romania</v>
      </c>
      <c r="B33" s="0" t="str">
        <f aca="false">+pp_matcher!E34</f>
        <v>RO</v>
      </c>
      <c r="C33" s="0" t="n">
        <f aca="false">+pp_matcher!F34</f>
        <v>20147528</v>
      </c>
    </row>
    <row r="34" customFormat="false" ht="15" hidden="false" customHeight="false" outlineLevel="0" collapsed="false">
      <c r="A34" s="0" t="str">
        <f aca="false">+pp_matcher!D35</f>
        <v>Russian Federation</v>
      </c>
      <c r="B34" s="0" t="str">
        <f aca="false">+pp_matcher!E35</f>
        <v>RU</v>
      </c>
      <c r="C34" s="0" t="n">
        <f aca="false">+pp_matcher!F35</f>
        <v>142960868</v>
      </c>
    </row>
    <row r="35" customFormat="false" ht="15" hidden="false" customHeight="false" outlineLevel="0" collapsed="false">
      <c r="A35" s="0" t="str">
        <f aca="false">+pp_matcher!D36</f>
        <v>Slovak Republic</v>
      </c>
      <c r="B35" s="0" t="str">
        <f aca="false">+pp_matcher!E36</f>
        <v>SK</v>
      </c>
      <c r="C35" s="0" t="n">
        <f aca="false">+pp_matcher!F36</f>
        <v>5398384</v>
      </c>
    </row>
    <row r="36" customFormat="false" ht="15" hidden="false" customHeight="false" outlineLevel="0" collapsed="false">
      <c r="A36" s="0" t="str">
        <f aca="false">+pp_matcher!D37</f>
        <v>Slovenia</v>
      </c>
      <c r="B36" s="0" t="str">
        <f aca="false">+pp_matcher!E37</f>
        <v>SI</v>
      </c>
      <c r="C36" s="0" t="n">
        <f aca="false">+pp_matcher!F37</f>
        <v>2052843</v>
      </c>
    </row>
    <row r="37" customFormat="false" ht="15" hidden="false" customHeight="false" outlineLevel="0" collapsed="false">
      <c r="A37" s="0" t="str">
        <f aca="false">+pp_matcher!D38</f>
        <v>South Africa</v>
      </c>
      <c r="B37" s="0" t="str">
        <f aca="false">+pp_matcher!E38</f>
        <v>ZA</v>
      </c>
      <c r="C37" s="0" t="n">
        <f aca="false">+pp_matcher!F38</f>
        <v>52263516</v>
      </c>
    </row>
    <row r="38" customFormat="false" ht="15" hidden="false" customHeight="false" outlineLevel="0" collapsed="false">
      <c r="A38" s="0" t="str">
        <f aca="false">+pp_matcher!D39</f>
        <v>South Korea</v>
      </c>
      <c r="B38" s="0" t="str">
        <f aca="false">+pp_matcher!E39</f>
        <v>KR</v>
      </c>
      <c r="C38" s="0" t="n">
        <f aca="false">+pp_matcher!F39</f>
        <v>49936638</v>
      </c>
    </row>
    <row r="39" customFormat="false" ht="15" hidden="false" customHeight="false" outlineLevel="0" collapsed="false">
      <c r="A39" s="0" t="str">
        <f aca="false">+pp_matcher!D40</f>
        <v>Spain</v>
      </c>
      <c r="B39" s="0" t="str">
        <f aca="false">+pp_matcher!E40</f>
        <v>ES</v>
      </c>
      <c r="C39" s="0" t="n">
        <f aca="false">+pp_matcher!F40</f>
        <v>46742697</v>
      </c>
    </row>
    <row r="40" customFormat="false" ht="15" hidden="false" customHeight="false" outlineLevel="0" collapsed="false">
      <c r="A40" s="0" t="str">
        <f aca="false">+pp_matcher!D41</f>
        <v>Sweden</v>
      </c>
      <c r="B40" s="0" t="str">
        <f aca="false">+pp_matcher!E41</f>
        <v>SE</v>
      </c>
      <c r="C40" s="0" t="n">
        <f aca="false">+pp_matcher!F41</f>
        <v>9449213</v>
      </c>
    </row>
    <row r="41" customFormat="false" ht="15" hidden="false" customHeight="false" outlineLevel="0" collapsed="false">
      <c r="A41" s="0" t="str">
        <f aca="false">+pp_matcher!D42</f>
        <v>Switzerland</v>
      </c>
      <c r="B41" s="0" t="str">
        <f aca="false">+pp_matcher!E42</f>
        <v>CH</v>
      </c>
      <c r="C41" s="0" t="n">
        <f aca="false">+pp_matcher!F42</f>
        <v>7912398</v>
      </c>
    </row>
    <row r="42" customFormat="false" ht="15" hidden="false" customHeight="false" outlineLevel="0" collapsed="false">
      <c r="A42" s="0" t="str">
        <f aca="false">+pp_matcher!D43</f>
        <v>Turkey</v>
      </c>
      <c r="B42" s="0" t="str">
        <f aca="false">+pp_matcher!E43</f>
        <v>TR</v>
      </c>
      <c r="C42" s="0" t="n">
        <f aca="false">+pp_matcher!F43</f>
        <v>73409455</v>
      </c>
    </row>
    <row r="43" customFormat="false" ht="15" hidden="false" customHeight="false" outlineLevel="0" collapsed="false">
      <c r="A43" s="0" t="str">
        <f aca="false">+pp_matcher!D44</f>
        <v>United Kingdom</v>
      </c>
      <c r="B43" s="0" t="str">
        <f aca="false">+pp_matcher!E44</f>
        <v>GB</v>
      </c>
      <c r="C43" s="0" t="n">
        <f aca="false">+pp_matcher!F44</f>
        <v>63258918</v>
      </c>
    </row>
    <row r="44" customFormat="false" ht="15" hidden="false" customHeight="false" outlineLevel="0" collapsed="false">
      <c r="A44" s="0" t="str">
        <f aca="false">+pp_matcher!D45</f>
        <v>United States</v>
      </c>
      <c r="B44" s="0" t="str">
        <f aca="false">+pp_matcher!E45</f>
        <v>US</v>
      </c>
      <c r="C44" s="0" t="n">
        <f aca="false">+pp_matcher!F45</f>
        <v>311644280</v>
      </c>
    </row>
    <row r="45" customFormat="false" ht="15" hidden="false" customHeight="false" outlineLevel="0" collapsed="false">
      <c r="A45" s="0" t="str">
        <f aca="false">+pp_matcher!D46</f>
        <v>RoW Asia and Pacific</v>
      </c>
      <c r="B45" s="0" t="str">
        <f aca="false">+pp_matcher!E46</f>
        <v>WA</v>
      </c>
      <c r="C45" s="0" t="n">
        <f aca="false">+pp_matcher!F46</f>
        <v>815369996</v>
      </c>
    </row>
    <row r="46" customFormat="false" ht="15" hidden="false" customHeight="false" outlineLevel="0" collapsed="false">
      <c r="A46" s="0" t="str">
        <f aca="false">+pp_matcher!D47</f>
        <v>RoW America</v>
      </c>
      <c r="B46" s="0" t="str">
        <f aca="false">+pp_matcher!E47</f>
        <v>WL</v>
      </c>
      <c r="C46" s="0" t="n">
        <f aca="false">+pp_matcher!F47</f>
        <v>285824977</v>
      </c>
    </row>
    <row r="47" customFormat="false" ht="15" hidden="false" customHeight="false" outlineLevel="0" collapsed="false">
      <c r="A47" s="0" t="str">
        <f aca="false">+pp_matcher!D48</f>
        <v>RoW Europe</v>
      </c>
      <c r="B47" s="0" t="str">
        <f aca="false">+pp_matcher!E48</f>
        <v>WE</v>
      </c>
      <c r="C47" s="0" t="n">
        <f aca="false">+pp_matcher!F48</f>
        <v>158263942</v>
      </c>
    </row>
    <row r="48" customFormat="false" ht="15" hidden="false" customHeight="false" outlineLevel="0" collapsed="false">
      <c r="A48" s="0" t="str">
        <f aca="false">+pp_matcher!D49</f>
        <v>RoW Africa</v>
      </c>
      <c r="B48" s="0" t="str">
        <f aca="false">+pp_matcher!E49</f>
        <v>WF</v>
      </c>
      <c r="C48" s="0" t="n">
        <f aca="false">+pp_matcher!F49</f>
        <v>849726410</v>
      </c>
    </row>
    <row r="49" customFormat="false" ht="15" hidden="false" customHeight="false" outlineLevel="0" collapsed="false">
      <c r="A49" s="0" t="str">
        <f aca="false">+pp_matcher!D50</f>
        <v>RoW Middle East</v>
      </c>
      <c r="B49" s="0" t="str">
        <f aca="false">+pp_matcher!E50</f>
        <v>WM</v>
      </c>
      <c r="C49" s="0" t="n">
        <f aca="false">+pp_matcher!F50</f>
        <v>396156980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2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5" zeroHeight="false" outlineLevelRow="0" outlineLevelCol="0"/>
  <cols>
    <col collapsed="false" customWidth="true" hidden="false" outlineLevel="0" max="1" min="1" style="0" width="23.42"/>
    <col collapsed="false" customWidth="true" hidden="false" outlineLevel="0" max="2" min="2" style="0" width="18.42"/>
    <col collapsed="false" customWidth="true" hidden="false" outlineLevel="0" max="3" min="3" style="0" width="17.7"/>
    <col collapsed="false" customWidth="true" hidden="false" outlineLevel="0" max="44" min="4" style="0" width="10.99"/>
    <col collapsed="false" customWidth="false" hidden="false" outlineLevel="0" max="58" min="45" style="0" width="11.42"/>
    <col collapsed="false" customWidth="true" hidden="false" outlineLevel="0" max="59" min="59" style="0" width="10.99"/>
    <col collapsed="false" customWidth="true" hidden="false" outlineLevel="0" max="60" min="60" style="0" width="4.99"/>
    <col collapsed="false" customWidth="true" hidden="false" outlineLevel="0" max="1025" min="61" style="0" width="8.96"/>
  </cols>
  <sheetData>
    <row r="1" customFormat="false" ht="15" hidden="false" customHeight="false" outlineLevel="0" collapsed="false">
      <c r="A1" s="8" t="s">
        <v>21</v>
      </c>
      <c r="B1" s="9" t="s">
        <v>22</v>
      </c>
      <c r="C1" s="9"/>
    </row>
    <row r="2" customFormat="false" ht="15" hidden="false" customHeight="false" outlineLevel="0" collapsed="false">
      <c r="A2" s="8" t="s">
        <v>23</v>
      </c>
      <c r="B2" s="10" t="n">
        <v>43584</v>
      </c>
      <c r="C2" s="9"/>
    </row>
    <row r="3" customFormat="false" ht="15" hidden="false" customHeight="false" outlineLevel="0" collapsed="false">
      <c r="A3" s="8" t="s">
        <v>24</v>
      </c>
      <c r="B3" s="0" t="s">
        <v>615</v>
      </c>
      <c r="C3" s="0" t="s">
        <v>616</v>
      </c>
    </row>
    <row r="4" customFormat="false" ht="15" hidden="false" customHeight="false" outlineLevel="0" collapsed="false">
      <c r="A4" s="8" t="s">
        <v>27</v>
      </c>
      <c r="B4" s="9" t="n">
        <v>2011</v>
      </c>
      <c r="C4" s="9"/>
    </row>
    <row r="5" customFormat="false" ht="15" hidden="false" customHeight="false" outlineLevel="0" collapsed="false">
      <c r="A5" s="8" t="s">
        <v>28</v>
      </c>
      <c r="B5" s="11" t="s">
        <v>29</v>
      </c>
      <c r="C5" s="12" t="str">
        <f aca="false">+$B$3</f>
        <v>GDP, PPP (current international $)</v>
      </c>
      <c r="D5" s="13"/>
    </row>
    <row r="6" customFormat="false" ht="15" hidden="false" customHeight="false" outlineLevel="0" collapsed="false">
      <c r="A6" s="14" t="s">
        <v>30</v>
      </c>
      <c r="B6" s="12" t="s">
        <v>31</v>
      </c>
      <c r="C6" s="34" t="n">
        <v>3621879746.15775</v>
      </c>
    </row>
    <row r="7" customFormat="false" ht="15" hidden="false" customHeight="false" outlineLevel="0" collapsed="false">
      <c r="A7" s="14" t="s">
        <v>32</v>
      </c>
      <c r="B7" s="12" t="s">
        <v>33</v>
      </c>
      <c r="C7" s="34" t="n">
        <v>48993947132.3455</v>
      </c>
    </row>
    <row r="8" customFormat="false" ht="15" hidden="false" customHeight="false" outlineLevel="0" collapsed="false">
      <c r="A8" s="14" t="s">
        <v>34</v>
      </c>
      <c r="B8" s="12" t="s">
        <v>35</v>
      </c>
      <c r="C8" s="34" t="n">
        <v>153713884832.672</v>
      </c>
    </row>
    <row r="9" customFormat="false" ht="15" hidden="false" customHeight="false" outlineLevel="0" collapsed="false">
      <c r="A9" s="14" t="s">
        <v>36</v>
      </c>
      <c r="B9" s="12" t="s">
        <v>37</v>
      </c>
      <c r="C9" s="34" t="n">
        <v>29655514485.0022</v>
      </c>
    </row>
    <row r="10" customFormat="false" ht="15" hidden="false" customHeight="false" outlineLevel="0" collapsed="false">
      <c r="A10" s="14" t="s">
        <v>38</v>
      </c>
      <c r="B10" s="12" t="s">
        <v>39</v>
      </c>
      <c r="C10" s="34"/>
    </row>
    <row r="11" customFormat="false" ht="15" hidden="false" customHeight="false" outlineLevel="0" collapsed="false">
      <c r="A11" s="14" t="s">
        <v>40</v>
      </c>
      <c r="B11" s="12" t="s">
        <v>41</v>
      </c>
      <c r="C11" s="34" t="n">
        <v>5271640439344.16</v>
      </c>
    </row>
    <row r="12" customFormat="false" ht="15" hidden="false" customHeight="false" outlineLevel="0" collapsed="false">
      <c r="A12" s="14" t="s">
        <v>42</v>
      </c>
      <c r="B12" s="12" t="s">
        <v>43</v>
      </c>
      <c r="C12" s="34" t="n">
        <v>506157540235.955</v>
      </c>
    </row>
    <row r="13" customFormat="false" ht="15" hidden="false" customHeight="false" outlineLevel="0" collapsed="false">
      <c r="A13" s="14" t="s">
        <v>44</v>
      </c>
      <c r="B13" s="12" t="s">
        <v>45</v>
      </c>
      <c r="C13" s="34" t="n">
        <v>817697534663.575</v>
      </c>
    </row>
    <row r="14" customFormat="false" ht="15" hidden="false" customHeight="false" outlineLevel="0" collapsed="false">
      <c r="A14" s="14" t="s">
        <v>46</v>
      </c>
      <c r="B14" s="12" t="s">
        <v>47</v>
      </c>
      <c r="C14" s="34" t="n">
        <v>20192628679.6197</v>
      </c>
    </row>
    <row r="15" customFormat="false" ht="15" hidden="false" customHeight="false" outlineLevel="0" collapsed="false">
      <c r="A15" s="14" t="s">
        <v>48</v>
      </c>
      <c r="B15" s="12" t="s">
        <v>49</v>
      </c>
      <c r="C15" s="34"/>
    </row>
    <row r="16" customFormat="false" ht="15" hidden="false" customHeight="false" outlineLevel="0" collapsed="false">
      <c r="A16" s="14" t="s">
        <v>50</v>
      </c>
      <c r="B16" s="12" t="s">
        <v>51</v>
      </c>
      <c r="C16" s="34" t="n">
        <v>1780882298.23798</v>
      </c>
    </row>
    <row r="17" customFormat="false" ht="15" hidden="false" customHeight="false" outlineLevel="0" collapsed="false">
      <c r="A17" s="14" t="s">
        <v>52</v>
      </c>
      <c r="B17" s="12" t="s">
        <v>53</v>
      </c>
      <c r="C17" s="34" t="n">
        <v>935916831452.524</v>
      </c>
    </row>
    <row r="18" customFormat="false" ht="15" hidden="false" customHeight="false" outlineLevel="0" collapsed="false">
      <c r="A18" s="14" t="s">
        <v>54</v>
      </c>
      <c r="B18" s="12" t="s">
        <v>55</v>
      </c>
      <c r="C18" s="34" t="n">
        <v>373031463577.163</v>
      </c>
    </row>
    <row r="19" customFormat="false" ht="15" hidden="false" customHeight="false" outlineLevel="0" collapsed="false">
      <c r="A19" s="14" t="s">
        <v>56</v>
      </c>
      <c r="B19" s="12" t="s">
        <v>57</v>
      </c>
      <c r="C19" s="34" t="n">
        <v>144514131462.76</v>
      </c>
    </row>
    <row r="20" customFormat="false" ht="15" hidden="false" customHeight="false" outlineLevel="0" collapsed="false">
      <c r="A20" s="14" t="s">
        <v>58</v>
      </c>
      <c r="B20" s="12" t="s">
        <v>59</v>
      </c>
      <c r="C20" s="34" t="n">
        <v>6622226209.07379</v>
      </c>
    </row>
    <row r="21" customFormat="false" ht="15" hidden="false" customHeight="false" outlineLevel="0" collapsed="false">
      <c r="A21" s="14" t="s">
        <v>60</v>
      </c>
      <c r="B21" s="12" t="s">
        <v>61</v>
      </c>
      <c r="C21" s="34" t="n">
        <v>455705357904.872</v>
      </c>
    </row>
    <row r="22" customFormat="false" ht="15" hidden="false" customHeight="false" outlineLevel="0" collapsed="false">
      <c r="A22" s="14" t="s">
        <v>62</v>
      </c>
      <c r="B22" s="12" t="s">
        <v>63</v>
      </c>
      <c r="C22" s="34" t="n">
        <v>17227124154.8024</v>
      </c>
    </row>
    <row r="23" customFormat="false" ht="15" hidden="false" customHeight="false" outlineLevel="0" collapsed="false">
      <c r="A23" s="14" t="s">
        <v>64</v>
      </c>
      <c r="B23" s="12" t="s">
        <v>65</v>
      </c>
      <c r="C23" s="34" t="n">
        <v>23684085089.3575</v>
      </c>
    </row>
    <row r="24" customFormat="false" ht="15" hidden="false" customHeight="false" outlineLevel="0" collapsed="false">
      <c r="A24" s="14" t="s">
        <v>66</v>
      </c>
      <c r="B24" s="12" t="s">
        <v>67</v>
      </c>
      <c r="C24" s="34" t="n">
        <v>395684471605.039</v>
      </c>
    </row>
    <row r="25" customFormat="false" ht="15" hidden="false" customHeight="false" outlineLevel="0" collapsed="false">
      <c r="A25" s="14" t="s">
        <v>68</v>
      </c>
      <c r="B25" s="12" t="s">
        <v>69</v>
      </c>
      <c r="C25" s="34" t="n">
        <v>115193407301.051</v>
      </c>
    </row>
    <row r="26" customFormat="false" ht="15" hidden="false" customHeight="false" outlineLevel="0" collapsed="false">
      <c r="A26" s="14" t="s">
        <v>70</v>
      </c>
      <c r="B26" s="12" t="s">
        <v>71</v>
      </c>
      <c r="C26" s="34" t="n">
        <v>51341141014.8994</v>
      </c>
    </row>
    <row r="27" customFormat="false" ht="15" hidden="false" customHeight="false" outlineLevel="0" collapsed="false">
      <c r="A27" s="14" t="s">
        <v>72</v>
      </c>
      <c r="B27" s="12" t="s">
        <v>73</v>
      </c>
      <c r="C27" s="34" t="n">
        <v>10608854836.1335</v>
      </c>
    </row>
    <row r="28" customFormat="false" ht="15" hidden="false" customHeight="false" outlineLevel="0" collapsed="false">
      <c r="A28" s="14" t="s">
        <v>74</v>
      </c>
      <c r="B28" s="12" t="s">
        <v>75</v>
      </c>
      <c r="C28" s="34" t="n">
        <v>36525628665.6291</v>
      </c>
    </row>
    <row r="29" customFormat="false" ht="15" hidden="false" customHeight="false" outlineLevel="0" collapsed="false">
      <c r="A29" s="14" t="s">
        <v>76</v>
      </c>
      <c r="B29" s="12" t="s">
        <v>77</v>
      </c>
      <c r="C29" s="34" t="n">
        <v>162623060502.26</v>
      </c>
    </row>
    <row r="30" customFormat="false" ht="15" hidden="false" customHeight="false" outlineLevel="0" collapsed="false">
      <c r="A30" s="14" t="s">
        <v>78</v>
      </c>
      <c r="B30" s="12" t="s">
        <v>79</v>
      </c>
      <c r="C30" s="34" t="n">
        <v>2585830299.71412</v>
      </c>
    </row>
    <row r="31" customFormat="false" ht="15" hidden="false" customHeight="false" outlineLevel="0" collapsed="false">
      <c r="A31" s="14" t="s">
        <v>80</v>
      </c>
      <c r="B31" s="12" t="s">
        <v>81</v>
      </c>
      <c r="C31" s="34" t="n">
        <v>3550019929.12843</v>
      </c>
    </row>
    <row r="32" customFormat="false" ht="15" hidden="false" customHeight="false" outlineLevel="0" collapsed="false">
      <c r="A32" s="14" t="s">
        <v>82</v>
      </c>
      <c r="B32" s="12" t="s">
        <v>83</v>
      </c>
      <c r="C32" s="34" t="n">
        <v>56423688392.2173</v>
      </c>
    </row>
    <row r="33" customFormat="false" ht="15" hidden="false" customHeight="false" outlineLevel="0" collapsed="false">
      <c r="A33" s="14" t="s">
        <v>84</v>
      </c>
      <c r="B33" s="12" t="s">
        <v>85</v>
      </c>
      <c r="C33" s="34" t="n">
        <v>2974955344832.28</v>
      </c>
    </row>
    <row r="34" customFormat="false" ht="15" hidden="false" customHeight="false" outlineLevel="0" collapsed="false">
      <c r="A34" s="14" t="s">
        <v>86</v>
      </c>
      <c r="B34" s="12" t="s">
        <v>87</v>
      </c>
      <c r="C34" s="34" t="n">
        <v>4622083018.24387</v>
      </c>
    </row>
    <row r="35" customFormat="false" ht="15" hidden="false" customHeight="false" outlineLevel="0" collapsed="false">
      <c r="A35" s="14" t="s">
        <v>88</v>
      </c>
      <c r="B35" s="12" t="s">
        <v>89</v>
      </c>
      <c r="C35" s="34" t="n">
        <v>32480415591.3426</v>
      </c>
    </row>
    <row r="36" customFormat="false" ht="15" hidden="false" customHeight="false" outlineLevel="0" collapsed="false">
      <c r="A36" s="14" t="s">
        <v>90</v>
      </c>
      <c r="B36" s="12" t="s">
        <v>91</v>
      </c>
      <c r="C36" s="34" t="n">
        <v>5039821055.27253</v>
      </c>
    </row>
    <row r="37" customFormat="false" ht="15" hidden="false" customHeight="false" outlineLevel="0" collapsed="false">
      <c r="A37" s="14" t="s">
        <v>92</v>
      </c>
      <c r="B37" s="12" t="s">
        <v>93</v>
      </c>
      <c r="C37" s="34" t="n">
        <v>27890347798.5133</v>
      </c>
    </row>
    <row r="38" customFormat="false" ht="15" hidden="false" customHeight="false" outlineLevel="0" collapsed="false">
      <c r="A38" s="14" t="s">
        <v>94</v>
      </c>
      <c r="B38" s="12" t="s">
        <v>95</v>
      </c>
      <c r="C38" s="34" t="n">
        <v>4049174939.83364</v>
      </c>
    </row>
    <row r="39" customFormat="false" ht="15" hidden="false" customHeight="false" outlineLevel="0" collapsed="false">
      <c r="A39" s="14" t="s">
        <v>96</v>
      </c>
      <c r="B39" s="12" t="s">
        <v>97</v>
      </c>
      <c r="C39" s="34" t="n">
        <v>1427466965184.4</v>
      </c>
    </row>
    <row r="40" customFormat="false" ht="15" hidden="false" customHeight="false" outlineLevel="0" collapsed="false">
      <c r="A40" s="14" t="s">
        <v>98</v>
      </c>
      <c r="B40" s="12" t="s">
        <v>99</v>
      </c>
      <c r="C40" s="34" t="n">
        <v>2305755079181.06</v>
      </c>
    </row>
    <row r="41" customFormat="false" ht="15" hidden="false" customHeight="false" outlineLevel="0" collapsed="false">
      <c r="A41" s="14" t="s">
        <v>100</v>
      </c>
      <c r="B41" s="12" t="s">
        <v>101</v>
      </c>
      <c r="C41" s="34" t="n">
        <v>444548844577.953</v>
      </c>
    </row>
    <row r="42" customFormat="false" ht="15" hidden="false" customHeight="false" outlineLevel="0" collapsed="false">
      <c r="A42" s="14" t="s">
        <v>102</v>
      </c>
      <c r="B42" s="12" t="s">
        <v>103</v>
      </c>
      <c r="C42" s="34"/>
    </row>
    <row r="43" customFormat="false" ht="15" hidden="false" customHeight="false" outlineLevel="0" collapsed="false">
      <c r="A43" s="14" t="s">
        <v>104</v>
      </c>
      <c r="B43" s="12" t="s">
        <v>105</v>
      </c>
      <c r="C43" s="34" t="n">
        <v>350575241993.673</v>
      </c>
    </row>
    <row r="44" customFormat="false" ht="15" hidden="false" customHeight="false" outlineLevel="0" collapsed="false">
      <c r="A44" s="14" t="s">
        <v>106</v>
      </c>
      <c r="B44" s="12" t="s">
        <v>107</v>
      </c>
      <c r="C44" s="34" t="n">
        <v>13957938676634.1</v>
      </c>
    </row>
    <row r="45" customFormat="false" ht="15" hidden="false" customHeight="false" outlineLevel="0" collapsed="false">
      <c r="A45" s="14" t="s">
        <v>108</v>
      </c>
      <c r="B45" s="12" t="s">
        <v>109</v>
      </c>
      <c r="C45" s="34" t="n">
        <v>52476906028.6953</v>
      </c>
    </row>
    <row r="46" customFormat="false" ht="15" hidden="false" customHeight="false" outlineLevel="0" collapsed="false">
      <c r="A46" s="14" t="s">
        <v>110</v>
      </c>
      <c r="B46" s="12" t="s">
        <v>111</v>
      </c>
      <c r="C46" s="34" t="n">
        <v>60926183398.9526</v>
      </c>
    </row>
    <row r="47" customFormat="false" ht="15" hidden="false" customHeight="false" outlineLevel="0" collapsed="false">
      <c r="A47" s="14" t="s">
        <v>112</v>
      </c>
      <c r="B47" s="12" t="s">
        <v>113</v>
      </c>
      <c r="C47" s="34" t="n">
        <v>45527503793.4675</v>
      </c>
    </row>
    <row r="48" customFormat="false" ht="15" hidden="false" customHeight="false" outlineLevel="0" collapsed="false">
      <c r="A48" s="14" t="s">
        <v>114</v>
      </c>
      <c r="B48" s="12" t="s">
        <v>115</v>
      </c>
      <c r="C48" s="34" t="n">
        <v>23529134688.7973</v>
      </c>
    </row>
    <row r="49" customFormat="false" ht="15" hidden="false" customHeight="false" outlineLevel="0" collapsed="false">
      <c r="A49" s="14" t="s">
        <v>116</v>
      </c>
      <c r="B49" s="12" t="s">
        <v>117</v>
      </c>
      <c r="C49" s="34" t="n">
        <v>531984212804.645</v>
      </c>
    </row>
    <row r="50" customFormat="false" ht="15" hidden="false" customHeight="false" outlineLevel="0" collapsed="false">
      <c r="A50" s="14" t="s">
        <v>118</v>
      </c>
      <c r="B50" s="12" t="s">
        <v>119</v>
      </c>
      <c r="C50" s="34" t="n">
        <v>1741922162.23012</v>
      </c>
    </row>
    <row r="51" customFormat="false" ht="15" hidden="false" customHeight="false" outlineLevel="0" collapsed="false">
      <c r="A51" s="14" t="s">
        <v>120</v>
      </c>
      <c r="B51" s="12" t="s">
        <v>121</v>
      </c>
      <c r="C51" s="34" t="n">
        <v>3044224922.25246</v>
      </c>
    </row>
    <row r="52" customFormat="false" ht="15" hidden="false" customHeight="false" outlineLevel="0" collapsed="false">
      <c r="A52" s="14" t="s">
        <v>122</v>
      </c>
      <c r="B52" s="12" t="s">
        <v>123</v>
      </c>
      <c r="C52" s="34" t="n">
        <v>61633610781.6273</v>
      </c>
    </row>
    <row r="53" customFormat="false" ht="15" hidden="false" customHeight="false" outlineLevel="0" collapsed="false">
      <c r="A53" s="14" t="s">
        <v>124</v>
      </c>
      <c r="B53" s="12" t="s">
        <v>125</v>
      </c>
      <c r="C53" s="34" t="n">
        <v>102741518448.846</v>
      </c>
    </row>
    <row r="54" customFormat="false" ht="15" hidden="false" customHeight="false" outlineLevel="0" collapsed="false">
      <c r="A54" s="14" t="s">
        <v>126</v>
      </c>
      <c r="B54" s="12" t="s">
        <v>127</v>
      </c>
      <c r="C54" s="34"/>
    </row>
    <row r="55" customFormat="false" ht="15" hidden="false" customHeight="false" outlineLevel="0" collapsed="false">
      <c r="A55" s="14" t="s">
        <v>128</v>
      </c>
      <c r="B55" s="12" t="s">
        <v>129</v>
      </c>
      <c r="C55" s="34" t="n">
        <v>4209371362.91409</v>
      </c>
    </row>
    <row r="56" customFormat="false" ht="15" hidden="false" customHeight="false" outlineLevel="0" collapsed="false">
      <c r="A56" s="14" t="s">
        <v>130</v>
      </c>
      <c r="B56" s="12" t="s">
        <v>131</v>
      </c>
      <c r="C56" s="34" t="n">
        <v>2829227342.86157</v>
      </c>
    </row>
    <row r="57" customFormat="false" ht="15" hidden="false" customHeight="false" outlineLevel="0" collapsed="false">
      <c r="A57" s="14" t="s">
        <v>132</v>
      </c>
      <c r="B57" s="12" t="s">
        <v>133</v>
      </c>
      <c r="C57" s="34" t="n">
        <v>28242728814.938</v>
      </c>
    </row>
    <row r="58" customFormat="false" ht="15" hidden="false" customHeight="false" outlineLevel="0" collapsed="false">
      <c r="A58" s="14" t="s">
        <v>134</v>
      </c>
      <c r="B58" s="12" t="s">
        <v>135</v>
      </c>
      <c r="C58" s="34" t="n">
        <v>302260233093.211</v>
      </c>
    </row>
    <row r="59" customFormat="false" ht="15" hidden="false" customHeight="false" outlineLevel="0" collapsed="false">
      <c r="A59" s="14" t="s">
        <v>136</v>
      </c>
      <c r="B59" s="12" t="s">
        <v>137</v>
      </c>
      <c r="C59" s="34" t="n">
        <v>3427141297691.63</v>
      </c>
    </row>
    <row r="60" customFormat="false" ht="15" hidden="false" customHeight="false" outlineLevel="0" collapsed="false">
      <c r="A60" s="14" t="s">
        <v>138</v>
      </c>
      <c r="B60" s="12" t="s">
        <v>139</v>
      </c>
      <c r="C60" s="34" t="n">
        <v>2342710799.37195</v>
      </c>
    </row>
    <row r="61" customFormat="false" ht="15" hidden="false" customHeight="false" outlineLevel="0" collapsed="false">
      <c r="A61" s="14" t="s">
        <v>140</v>
      </c>
      <c r="B61" s="12" t="s">
        <v>141</v>
      </c>
      <c r="C61" s="34" t="n">
        <v>726881582.869273</v>
      </c>
    </row>
    <row r="62" customFormat="false" ht="15" hidden="false" customHeight="false" outlineLevel="0" collapsed="false">
      <c r="A62" s="14" t="s">
        <v>142</v>
      </c>
      <c r="B62" s="12" t="s">
        <v>143</v>
      </c>
      <c r="C62" s="34" t="n">
        <v>247352304134.257</v>
      </c>
    </row>
    <row r="63" customFormat="false" ht="15" hidden="false" customHeight="false" outlineLevel="0" collapsed="false">
      <c r="A63" s="14" t="s">
        <v>144</v>
      </c>
      <c r="B63" s="12" t="s">
        <v>145</v>
      </c>
      <c r="C63" s="34" t="n">
        <v>113642553322.237</v>
      </c>
    </row>
    <row r="64" customFormat="false" ht="15" hidden="false" customHeight="false" outlineLevel="0" collapsed="false">
      <c r="A64" s="14" t="s">
        <v>146</v>
      </c>
      <c r="B64" s="12" t="s">
        <v>147</v>
      </c>
      <c r="C64" s="34" t="n">
        <v>478298761774.961</v>
      </c>
    </row>
    <row r="65" customFormat="false" ht="15" hidden="false" customHeight="false" outlineLevel="0" collapsed="false">
      <c r="A65" s="14" t="s">
        <v>148</v>
      </c>
      <c r="B65" s="12" t="s">
        <v>149</v>
      </c>
      <c r="C65" s="34" t="n">
        <v>18996222807327.2</v>
      </c>
    </row>
    <row r="66" customFormat="false" ht="15" hidden="false" customHeight="false" outlineLevel="0" collapsed="false">
      <c r="A66" s="14" t="s">
        <v>150</v>
      </c>
      <c r="B66" s="12" t="s">
        <v>151</v>
      </c>
      <c r="C66" s="34" t="n">
        <v>21583070024886.4</v>
      </c>
    </row>
    <row r="67" customFormat="false" ht="15" hidden="false" customHeight="false" outlineLevel="0" collapsed="false">
      <c r="A67" s="14" t="s">
        <v>152</v>
      </c>
      <c r="B67" s="12" t="s">
        <v>153</v>
      </c>
      <c r="C67" s="34" t="n">
        <v>28019552559942</v>
      </c>
    </row>
    <row r="68" customFormat="false" ht="15" hidden="false" customHeight="false" outlineLevel="0" collapsed="false">
      <c r="A68" s="14" t="s">
        <v>154</v>
      </c>
      <c r="B68" s="12" t="s">
        <v>155</v>
      </c>
      <c r="C68" s="34" t="n">
        <v>6926349731801.84</v>
      </c>
    </row>
    <row r="69" customFormat="false" ht="15" hidden="false" customHeight="false" outlineLevel="0" collapsed="false">
      <c r="A69" s="14" t="s">
        <v>156</v>
      </c>
      <c r="B69" s="12" t="s">
        <v>157</v>
      </c>
      <c r="C69" s="34" t="n">
        <v>24763271997223.7</v>
      </c>
    </row>
    <row r="70" customFormat="false" ht="15" hidden="false" customHeight="false" outlineLevel="0" collapsed="false">
      <c r="A70" s="14" t="s">
        <v>158</v>
      </c>
      <c r="B70" s="12" t="s">
        <v>159</v>
      </c>
      <c r="C70" s="34" t="n">
        <v>150664137576.237</v>
      </c>
    </row>
    <row r="71" customFormat="false" ht="15" hidden="false" customHeight="false" outlineLevel="0" collapsed="false">
      <c r="A71" s="14" t="s">
        <v>160</v>
      </c>
      <c r="B71" s="12" t="s">
        <v>161</v>
      </c>
      <c r="C71" s="34" t="n">
        <v>843842460027.44</v>
      </c>
    </row>
    <row r="72" customFormat="false" ht="15" hidden="false" customHeight="false" outlineLevel="0" collapsed="false">
      <c r="A72" s="14" t="s">
        <v>162</v>
      </c>
      <c r="B72" s="12" t="s">
        <v>163</v>
      </c>
      <c r="C72" s="34" t="n">
        <v>12564493972394.2</v>
      </c>
    </row>
    <row r="73" customFormat="false" ht="15" hidden="false" customHeight="false" outlineLevel="0" collapsed="false">
      <c r="A73" s="14" t="s">
        <v>164</v>
      </c>
      <c r="B73" s="12" t="s">
        <v>165</v>
      </c>
      <c r="C73" s="34" t="n">
        <v>6758835465.49469</v>
      </c>
    </row>
    <row r="74" customFormat="false" ht="15" hidden="false" customHeight="false" outlineLevel="0" collapsed="false">
      <c r="A74" s="14" t="s">
        <v>166</v>
      </c>
      <c r="B74" s="12" t="s">
        <v>167</v>
      </c>
      <c r="C74" s="34" t="n">
        <v>1498957471269.2</v>
      </c>
    </row>
    <row r="75" customFormat="false" ht="15" hidden="false" customHeight="false" outlineLevel="0" collapsed="false">
      <c r="A75" s="14" t="s">
        <v>168</v>
      </c>
      <c r="B75" s="12" t="s">
        <v>169</v>
      </c>
      <c r="C75" s="34" t="n">
        <v>32579424941.3604</v>
      </c>
    </row>
    <row r="76" customFormat="false" ht="15" hidden="false" customHeight="false" outlineLevel="0" collapsed="false">
      <c r="A76" s="14" t="s">
        <v>170</v>
      </c>
      <c r="B76" s="12" t="s">
        <v>171</v>
      </c>
      <c r="C76" s="34" t="n">
        <v>104704865663.231</v>
      </c>
    </row>
    <row r="77" customFormat="false" ht="15" hidden="false" customHeight="false" outlineLevel="0" collapsed="false">
      <c r="A77" s="14" t="s">
        <v>172</v>
      </c>
      <c r="B77" s="12" t="s">
        <v>173</v>
      </c>
      <c r="C77" s="34" t="n">
        <v>17519659849153</v>
      </c>
    </row>
    <row r="78" customFormat="false" ht="15" hidden="false" customHeight="false" outlineLevel="0" collapsed="false">
      <c r="A78" s="14" t="s">
        <v>174</v>
      </c>
      <c r="B78" s="12" t="s">
        <v>175</v>
      </c>
      <c r="C78" s="34" t="n">
        <v>1581372631712.53</v>
      </c>
    </row>
    <row r="79" customFormat="false" ht="15" hidden="false" customHeight="false" outlineLevel="0" collapsed="false">
      <c r="A79" s="14" t="s">
        <v>176</v>
      </c>
      <c r="B79" s="12" t="s">
        <v>177</v>
      </c>
      <c r="C79" s="34" t="n">
        <v>219213912532.236</v>
      </c>
    </row>
    <row r="80" customFormat="false" ht="15" hidden="false" customHeight="false" outlineLevel="0" collapsed="false">
      <c r="A80" s="14" t="s">
        <v>178</v>
      </c>
      <c r="B80" s="12" t="s">
        <v>179</v>
      </c>
      <c r="C80" s="34" t="n">
        <v>6493459112.28588</v>
      </c>
    </row>
    <row r="81" customFormat="false" ht="15" hidden="false" customHeight="false" outlineLevel="0" collapsed="false">
      <c r="A81" s="14" t="s">
        <v>180</v>
      </c>
      <c r="B81" s="12" t="s">
        <v>181</v>
      </c>
      <c r="C81" s="34" t="n">
        <v>2446475413051</v>
      </c>
    </row>
    <row r="82" customFormat="false" ht="15" hidden="false" customHeight="false" outlineLevel="0" collapsed="false">
      <c r="A82" s="14" t="s">
        <v>182</v>
      </c>
      <c r="B82" s="12" t="s">
        <v>183</v>
      </c>
      <c r="C82" s="34"/>
    </row>
    <row r="83" customFormat="false" ht="15" hidden="false" customHeight="false" outlineLevel="0" collapsed="false">
      <c r="A83" s="14" t="s">
        <v>184</v>
      </c>
      <c r="B83" s="12" t="s">
        <v>185</v>
      </c>
      <c r="C83" s="34" t="n">
        <v>353126615.296906</v>
      </c>
    </row>
    <row r="84" customFormat="false" ht="15" hidden="false" customHeight="false" outlineLevel="0" collapsed="false">
      <c r="A84" s="14" t="s">
        <v>186</v>
      </c>
      <c r="B84" s="12" t="s">
        <v>187</v>
      </c>
      <c r="C84" s="34" t="n">
        <v>26972900729.6627</v>
      </c>
    </row>
    <row r="85" customFormat="false" ht="15" hidden="false" customHeight="false" outlineLevel="0" collapsed="false">
      <c r="A85" s="14" t="s">
        <v>188</v>
      </c>
      <c r="B85" s="12" t="s">
        <v>189</v>
      </c>
      <c r="C85" s="34" t="n">
        <v>2329213712304.48</v>
      </c>
    </row>
    <row r="86" customFormat="false" ht="15" hidden="false" customHeight="false" outlineLevel="0" collapsed="false">
      <c r="A86" s="14" t="s">
        <v>190</v>
      </c>
      <c r="B86" s="12" t="s">
        <v>191</v>
      </c>
      <c r="C86" s="34" t="n">
        <v>28345977209.1956</v>
      </c>
    </row>
    <row r="87" customFormat="false" ht="15" hidden="false" customHeight="false" outlineLevel="0" collapsed="false">
      <c r="A87" s="14" t="s">
        <v>192</v>
      </c>
      <c r="B87" s="12" t="s">
        <v>193</v>
      </c>
      <c r="C87" s="34" t="n">
        <v>85526138706.1051</v>
      </c>
    </row>
    <row r="88" customFormat="false" ht="15" hidden="false" customHeight="false" outlineLevel="0" collapsed="false">
      <c r="A88" s="14" t="s">
        <v>194</v>
      </c>
      <c r="B88" s="12" t="s">
        <v>195</v>
      </c>
      <c r="C88" s="34"/>
    </row>
    <row r="89" customFormat="false" ht="15" hidden="false" customHeight="false" outlineLevel="0" collapsed="false">
      <c r="A89" s="14" t="s">
        <v>196</v>
      </c>
      <c r="B89" s="12" t="s">
        <v>197</v>
      </c>
      <c r="C89" s="34" t="n">
        <v>17938334089.9522</v>
      </c>
    </row>
    <row r="90" customFormat="false" ht="15" hidden="false" customHeight="false" outlineLevel="0" collapsed="false">
      <c r="A90" s="14" t="s">
        <v>198</v>
      </c>
      <c r="B90" s="12" t="s">
        <v>199</v>
      </c>
      <c r="C90" s="34" t="n">
        <v>2662799770.40924</v>
      </c>
    </row>
    <row r="91" customFormat="false" ht="15" hidden="false" customHeight="false" outlineLevel="0" collapsed="false">
      <c r="A91" s="14" t="s">
        <v>200</v>
      </c>
      <c r="B91" s="12" t="s">
        <v>201</v>
      </c>
      <c r="C91" s="34" t="n">
        <v>2354948198.33888</v>
      </c>
    </row>
    <row r="92" customFormat="false" ht="15" hidden="false" customHeight="false" outlineLevel="0" collapsed="false">
      <c r="A92" s="14" t="s">
        <v>202</v>
      </c>
      <c r="B92" s="12" t="s">
        <v>203</v>
      </c>
      <c r="C92" s="34" t="n">
        <v>34166939303.2501</v>
      </c>
    </row>
    <row r="93" customFormat="false" ht="15" hidden="false" customHeight="false" outlineLevel="0" collapsed="false">
      <c r="A93" s="14" t="s">
        <v>204</v>
      </c>
      <c r="B93" s="12" t="s">
        <v>205</v>
      </c>
      <c r="C93" s="34" t="n">
        <v>290296713794.743</v>
      </c>
    </row>
    <row r="94" customFormat="false" ht="15" hidden="false" customHeight="false" outlineLevel="0" collapsed="false">
      <c r="A94" s="14" t="s">
        <v>206</v>
      </c>
      <c r="B94" s="12" t="s">
        <v>207</v>
      </c>
      <c r="C94" s="34" t="n">
        <v>1179039532.53026</v>
      </c>
    </row>
    <row r="95" customFormat="false" ht="15" hidden="false" customHeight="false" outlineLevel="0" collapsed="false">
      <c r="A95" s="14" t="s">
        <v>208</v>
      </c>
      <c r="B95" s="12" t="s">
        <v>209</v>
      </c>
      <c r="C95" s="34"/>
    </row>
    <row r="96" customFormat="false" ht="15" hidden="false" customHeight="false" outlineLevel="0" collapsed="false">
      <c r="A96" s="14" t="s">
        <v>210</v>
      </c>
      <c r="B96" s="12" t="s">
        <v>211</v>
      </c>
      <c r="C96" s="34" t="n">
        <v>102317687975.176</v>
      </c>
    </row>
    <row r="97" customFormat="false" ht="15" hidden="false" customHeight="false" outlineLevel="0" collapsed="false">
      <c r="A97" s="14" t="s">
        <v>212</v>
      </c>
      <c r="B97" s="12" t="s">
        <v>213</v>
      </c>
      <c r="C97" s="34"/>
    </row>
    <row r="98" customFormat="false" ht="15" hidden="false" customHeight="false" outlineLevel="0" collapsed="false">
      <c r="A98" s="14" t="s">
        <v>214</v>
      </c>
      <c r="B98" s="12" t="s">
        <v>215</v>
      </c>
      <c r="C98" s="34" t="n">
        <v>4592610279.92383</v>
      </c>
    </row>
    <row r="99" customFormat="false" ht="15" hidden="false" customHeight="false" outlineLevel="0" collapsed="false">
      <c r="A99" s="14" t="s">
        <v>216</v>
      </c>
      <c r="B99" s="12" t="s">
        <v>217</v>
      </c>
      <c r="C99" s="34" t="n">
        <v>48139502376726.8</v>
      </c>
    </row>
    <row r="100" customFormat="false" ht="15" hidden="false" customHeight="false" outlineLevel="0" collapsed="false">
      <c r="A100" s="14" t="s">
        <v>218</v>
      </c>
      <c r="B100" s="12" t="s">
        <v>219</v>
      </c>
      <c r="C100" s="34" t="n">
        <v>354187869989.884</v>
      </c>
    </row>
    <row r="101" customFormat="false" ht="15" hidden="false" customHeight="false" outlineLevel="0" collapsed="false">
      <c r="A101" s="14" t="s">
        <v>220</v>
      </c>
      <c r="B101" s="12" t="s">
        <v>221</v>
      </c>
      <c r="C101" s="34" t="n">
        <v>33791210423.4101</v>
      </c>
    </row>
    <row r="102" customFormat="false" ht="15" hidden="false" customHeight="false" outlineLevel="0" collapsed="false">
      <c r="A102" s="14" t="s">
        <v>222</v>
      </c>
      <c r="B102" s="12" t="s">
        <v>223</v>
      </c>
      <c r="C102" s="34" t="n">
        <v>1217862849551.23</v>
      </c>
    </row>
    <row r="103" customFormat="false" ht="15" hidden="false" customHeight="false" outlineLevel="0" collapsed="false">
      <c r="A103" s="14" t="s">
        <v>224</v>
      </c>
      <c r="B103" s="12" t="s">
        <v>225</v>
      </c>
      <c r="C103" s="34" t="n">
        <v>88859524991.0591</v>
      </c>
    </row>
    <row r="104" customFormat="false" ht="15" hidden="false" customHeight="false" outlineLevel="0" collapsed="false">
      <c r="A104" s="14" t="s">
        <v>226</v>
      </c>
      <c r="B104" s="12" t="s">
        <v>227</v>
      </c>
      <c r="C104" s="34" t="n">
        <v>15849403538.3438</v>
      </c>
    </row>
    <row r="105" customFormat="false" ht="15" hidden="false" customHeight="false" outlineLevel="0" collapsed="false">
      <c r="A105" s="14" t="s">
        <v>228</v>
      </c>
      <c r="B105" s="12" t="s">
        <v>229</v>
      </c>
      <c r="C105" s="34" t="n">
        <v>227766313841.215</v>
      </c>
    </row>
    <row r="106" customFormat="false" ht="15" hidden="false" customHeight="false" outlineLevel="0" collapsed="false">
      <c r="A106" s="14" t="s">
        <v>230</v>
      </c>
      <c r="B106" s="12" t="s">
        <v>231</v>
      </c>
      <c r="C106" s="34" t="n">
        <v>45067383957251.4</v>
      </c>
    </row>
    <row r="107" customFormat="false" ht="15" hidden="false" customHeight="false" outlineLevel="0" collapsed="false">
      <c r="A107" s="14" t="s">
        <v>232</v>
      </c>
      <c r="B107" s="12" t="s">
        <v>233</v>
      </c>
      <c r="C107" s="34" t="n">
        <v>49231041445630.7</v>
      </c>
    </row>
    <row r="108" customFormat="false" ht="15" hidden="false" customHeight="false" outlineLevel="0" collapsed="false">
      <c r="A108" s="14" t="s">
        <v>234</v>
      </c>
      <c r="B108" s="12" t="s">
        <v>235</v>
      </c>
      <c r="C108" s="34" t="n">
        <v>4211127717293.51</v>
      </c>
    </row>
    <row r="109" customFormat="false" ht="15" hidden="false" customHeight="false" outlineLevel="0" collapsed="false">
      <c r="A109" s="14" t="s">
        <v>236</v>
      </c>
      <c r="B109" s="12" t="s">
        <v>237</v>
      </c>
      <c r="C109" s="34" t="n">
        <v>2033196836441.16</v>
      </c>
    </row>
    <row r="110" customFormat="false" ht="15" hidden="false" customHeight="false" outlineLevel="0" collapsed="false">
      <c r="A110" s="14" t="s">
        <v>238</v>
      </c>
      <c r="B110" s="12" t="s">
        <v>239</v>
      </c>
      <c r="C110" s="34" t="n">
        <v>2171518784772.08</v>
      </c>
    </row>
    <row r="111" customFormat="false" ht="15" hidden="false" customHeight="false" outlineLevel="0" collapsed="false">
      <c r="A111" s="14" t="s">
        <v>240</v>
      </c>
      <c r="B111" s="12" t="s">
        <v>241</v>
      </c>
      <c r="C111" s="34" t="n">
        <v>2162382679185.02</v>
      </c>
    </row>
    <row r="112" customFormat="false" ht="15" hidden="false" customHeight="false" outlineLevel="0" collapsed="false">
      <c r="A112" s="14" t="s">
        <v>242</v>
      </c>
      <c r="B112" s="12" t="s">
        <v>243</v>
      </c>
      <c r="C112" s="34"/>
    </row>
    <row r="113" customFormat="false" ht="15" hidden="false" customHeight="false" outlineLevel="0" collapsed="false">
      <c r="A113" s="14" t="s">
        <v>244</v>
      </c>
      <c r="B113" s="12" t="s">
        <v>245</v>
      </c>
      <c r="C113" s="34" t="n">
        <v>5782035485242.57</v>
      </c>
    </row>
    <row r="114" customFormat="false" ht="15" hidden="false" customHeight="false" outlineLevel="0" collapsed="false">
      <c r="A114" s="14" t="s">
        <v>246</v>
      </c>
      <c r="B114" s="12" t="s">
        <v>247</v>
      </c>
      <c r="C114" s="34"/>
    </row>
    <row r="115" customFormat="false" ht="15" hidden="false" customHeight="false" outlineLevel="0" collapsed="false">
      <c r="A115" s="14" t="s">
        <v>248</v>
      </c>
      <c r="B115" s="12" t="s">
        <v>249</v>
      </c>
      <c r="C115" s="34" t="n">
        <v>205817785650.976</v>
      </c>
    </row>
    <row r="116" customFormat="false" ht="15" hidden="false" customHeight="false" outlineLevel="0" collapsed="false">
      <c r="A116" s="14" t="s">
        <v>250</v>
      </c>
      <c r="B116" s="12" t="s">
        <v>251</v>
      </c>
      <c r="C116" s="34" t="n">
        <v>1373350831357.52</v>
      </c>
    </row>
    <row r="117" customFormat="false" ht="15" hidden="false" customHeight="false" outlineLevel="0" collapsed="false">
      <c r="A117" s="14" t="s">
        <v>252</v>
      </c>
      <c r="B117" s="12" t="s">
        <v>253</v>
      </c>
      <c r="C117" s="34" t="n">
        <v>420751532114.547</v>
      </c>
    </row>
    <row r="118" customFormat="false" ht="15" hidden="false" customHeight="false" outlineLevel="0" collapsed="false">
      <c r="A118" s="14" t="s">
        <v>254</v>
      </c>
      <c r="B118" s="12" t="s">
        <v>255</v>
      </c>
      <c r="C118" s="34" t="n">
        <v>13005319157.5317</v>
      </c>
    </row>
    <row r="119" customFormat="false" ht="15" hidden="false" customHeight="false" outlineLevel="0" collapsed="false">
      <c r="A119" s="14" t="s">
        <v>256</v>
      </c>
      <c r="B119" s="12" t="s">
        <v>257</v>
      </c>
      <c r="C119" s="34" t="n">
        <v>237392421471.201</v>
      </c>
    </row>
    <row r="120" customFormat="false" ht="15" hidden="false" customHeight="false" outlineLevel="0" collapsed="false">
      <c r="A120" s="14" t="s">
        <v>258</v>
      </c>
      <c r="B120" s="12" t="s">
        <v>259</v>
      </c>
      <c r="C120" s="34" t="n">
        <v>2158285168982.73</v>
      </c>
    </row>
    <row r="121" customFormat="false" ht="15" hidden="false" customHeight="false" outlineLevel="0" collapsed="false">
      <c r="A121" s="14" t="s">
        <v>260</v>
      </c>
      <c r="B121" s="12" t="s">
        <v>261</v>
      </c>
      <c r="C121" s="34" t="n">
        <v>22924301243.0723</v>
      </c>
    </row>
    <row r="122" customFormat="false" ht="15" hidden="false" customHeight="false" outlineLevel="0" collapsed="false">
      <c r="A122" s="14" t="s">
        <v>262</v>
      </c>
      <c r="B122" s="12" t="s">
        <v>263</v>
      </c>
      <c r="C122" s="34" t="n">
        <v>69797089967.4539</v>
      </c>
    </row>
    <row r="123" customFormat="false" ht="15" hidden="false" customHeight="false" outlineLevel="0" collapsed="false">
      <c r="A123" s="14" t="s">
        <v>264</v>
      </c>
      <c r="B123" s="12" t="s">
        <v>265</v>
      </c>
      <c r="C123" s="34" t="n">
        <v>4573186804907.29</v>
      </c>
    </row>
    <row r="124" customFormat="false" ht="15" hidden="false" customHeight="false" outlineLevel="0" collapsed="false">
      <c r="A124" s="14" t="s">
        <v>266</v>
      </c>
      <c r="B124" s="12" t="s">
        <v>267</v>
      </c>
      <c r="C124" s="34" t="n">
        <v>352286473300.142</v>
      </c>
    </row>
    <row r="125" customFormat="false" ht="15" hidden="false" customHeight="false" outlineLevel="0" collapsed="false">
      <c r="A125" s="14" t="s">
        <v>268</v>
      </c>
      <c r="B125" s="12" t="s">
        <v>269</v>
      </c>
      <c r="C125" s="34" t="n">
        <v>108633362952.274</v>
      </c>
    </row>
    <row r="126" customFormat="false" ht="15" hidden="false" customHeight="false" outlineLevel="0" collapsed="false">
      <c r="A126" s="14" t="s">
        <v>270</v>
      </c>
      <c r="B126" s="12" t="s">
        <v>271</v>
      </c>
      <c r="C126" s="34" t="n">
        <v>16105958461.3669</v>
      </c>
    </row>
    <row r="127" customFormat="false" ht="15" hidden="false" customHeight="false" outlineLevel="0" collapsed="false">
      <c r="A127" s="14" t="s">
        <v>272</v>
      </c>
      <c r="B127" s="12" t="s">
        <v>273</v>
      </c>
      <c r="C127" s="34" t="n">
        <v>38652011936.303</v>
      </c>
    </row>
    <row r="128" customFormat="false" ht="15" hidden="false" customHeight="false" outlineLevel="0" collapsed="false">
      <c r="A128" s="14" t="s">
        <v>274</v>
      </c>
      <c r="B128" s="12" t="s">
        <v>275</v>
      </c>
      <c r="C128" s="34" t="n">
        <v>183193721.930402</v>
      </c>
    </row>
    <row r="129" customFormat="false" ht="15" hidden="false" customHeight="false" outlineLevel="0" collapsed="false">
      <c r="A129" s="14" t="s">
        <v>276</v>
      </c>
      <c r="B129" s="12" t="s">
        <v>277</v>
      </c>
      <c r="C129" s="34" t="n">
        <v>1226065007.90289</v>
      </c>
    </row>
    <row r="130" customFormat="false" ht="15" hidden="false" customHeight="false" outlineLevel="0" collapsed="false">
      <c r="A130" s="14" t="s">
        <v>278</v>
      </c>
      <c r="B130" s="12" t="s">
        <v>279</v>
      </c>
      <c r="C130" s="34" t="n">
        <v>1559446833866.66</v>
      </c>
    </row>
    <row r="131" customFormat="false" ht="15" hidden="false" customHeight="false" outlineLevel="0" collapsed="false">
      <c r="A131" s="14" t="s">
        <v>280</v>
      </c>
      <c r="B131" s="12" t="s">
        <v>281</v>
      </c>
      <c r="C131" s="34" t="n">
        <v>247177337169.866</v>
      </c>
    </row>
    <row r="132" customFormat="false" ht="15" hidden="false" customHeight="false" outlineLevel="0" collapsed="false">
      <c r="A132" s="14" t="s">
        <v>282</v>
      </c>
      <c r="B132" s="12" t="s">
        <v>283</v>
      </c>
      <c r="C132" s="34" t="n">
        <v>7045786630379.41</v>
      </c>
    </row>
    <row r="133" customFormat="false" ht="15" hidden="false" customHeight="false" outlineLevel="0" collapsed="false">
      <c r="A133" s="14" t="s">
        <v>284</v>
      </c>
      <c r="B133" s="12" t="s">
        <v>285</v>
      </c>
      <c r="C133" s="34" t="n">
        <v>28469987707.9775</v>
      </c>
    </row>
    <row r="134" customFormat="false" ht="15" hidden="false" customHeight="false" outlineLevel="0" collapsed="false">
      <c r="A134" s="14" t="s">
        <v>286</v>
      </c>
      <c r="B134" s="12" t="s">
        <v>287</v>
      </c>
      <c r="C134" s="34" t="n">
        <v>72008412533.3855</v>
      </c>
    </row>
    <row r="135" customFormat="false" ht="15" hidden="false" customHeight="false" outlineLevel="0" collapsed="false">
      <c r="A135" s="14" t="s">
        <v>288</v>
      </c>
      <c r="B135" s="12" t="s">
        <v>289</v>
      </c>
      <c r="C135" s="34" t="n">
        <v>4637773844.21952</v>
      </c>
    </row>
    <row r="136" customFormat="false" ht="15" hidden="false" customHeight="false" outlineLevel="0" collapsed="false">
      <c r="A136" s="14" t="s">
        <v>290</v>
      </c>
      <c r="B136" s="12" t="s">
        <v>291</v>
      </c>
      <c r="C136" s="34" t="n">
        <v>69322560014.4654</v>
      </c>
    </row>
    <row r="137" customFormat="false" ht="15" hidden="false" customHeight="false" outlineLevel="0" collapsed="false">
      <c r="A137" s="14" t="s">
        <v>292</v>
      </c>
      <c r="B137" s="12" t="s">
        <v>293</v>
      </c>
      <c r="C137" s="34" t="n">
        <v>2105994423.78878</v>
      </c>
    </row>
    <row r="138" customFormat="false" ht="15" hidden="false" customHeight="false" outlineLevel="0" collapsed="false">
      <c r="A138" s="14" t="s">
        <v>294</v>
      </c>
      <c r="B138" s="12" t="s">
        <v>295</v>
      </c>
      <c r="C138" s="34" t="n">
        <v>8548884750525.75</v>
      </c>
    </row>
    <row r="139" customFormat="false" ht="15" hidden="false" customHeight="false" outlineLevel="0" collapsed="false">
      <c r="A139" s="14" t="s">
        <v>296</v>
      </c>
      <c r="B139" s="12" t="s">
        <v>297</v>
      </c>
      <c r="C139" s="34" t="n">
        <v>1898427345621.89</v>
      </c>
    </row>
    <row r="140" customFormat="false" ht="15" hidden="false" customHeight="false" outlineLevel="0" collapsed="false">
      <c r="A140" s="14" t="s">
        <v>298</v>
      </c>
      <c r="B140" s="12" t="s">
        <v>299</v>
      </c>
      <c r="C140" s="34" t="n">
        <v>1111002844865.96</v>
      </c>
    </row>
    <row r="141" customFormat="false" ht="15" hidden="false" customHeight="false" outlineLevel="0" collapsed="false">
      <c r="A141" s="14" t="s">
        <v>300</v>
      </c>
      <c r="B141" s="12" t="s">
        <v>301</v>
      </c>
      <c r="C141" s="34"/>
    </row>
    <row r="142" customFormat="false" ht="15" hidden="false" customHeight="false" outlineLevel="0" collapsed="false">
      <c r="A142" s="14" t="s">
        <v>302</v>
      </c>
      <c r="B142" s="12" t="s">
        <v>303</v>
      </c>
      <c r="C142" s="34" t="n">
        <v>186763262332.866</v>
      </c>
    </row>
    <row r="143" customFormat="false" ht="15" hidden="false" customHeight="false" outlineLevel="0" collapsed="false">
      <c r="A143" s="14" t="s">
        <v>304</v>
      </c>
      <c r="B143" s="12" t="s">
        <v>305</v>
      </c>
      <c r="C143" s="34" t="n">
        <v>14067425070880.8</v>
      </c>
    </row>
    <row r="144" customFormat="false" ht="15" hidden="false" customHeight="false" outlineLevel="0" collapsed="false">
      <c r="A144" s="14" t="s">
        <v>306</v>
      </c>
      <c r="B144" s="12" t="s">
        <v>307</v>
      </c>
      <c r="C144" s="34" t="n">
        <v>47147715841606.9</v>
      </c>
    </row>
    <row r="145" customFormat="false" ht="15" hidden="false" customHeight="false" outlineLevel="0" collapsed="false">
      <c r="A145" s="14" t="s">
        <v>308</v>
      </c>
      <c r="B145" s="12" t="s">
        <v>309</v>
      </c>
      <c r="C145" s="34" t="n">
        <v>5160314262.21591</v>
      </c>
    </row>
    <row r="146" customFormat="false" ht="15" hidden="false" customHeight="false" outlineLevel="0" collapsed="false">
      <c r="A146" s="14" t="s">
        <v>310</v>
      </c>
      <c r="B146" s="12" t="s">
        <v>311</v>
      </c>
      <c r="C146" s="34" t="n">
        <v>27904809081920.9</v>
      </c>
    </row>
    <row r="147" customFormat="false" ht="15" hidden="false" customHeight="false" outlineLevel="0" collapsed="false">
      <c r="A147" s="14" t="s">
        <v>312</v>
      </c>
      <c r="B147" s="12" t="s">
        <v>313</v>
      </c>
      <c r="C147" s="34" t="n">
        <v>69205504902.782</v>
      </c>
    </row>
    <row r="148" customFormat="false" ht="15" hidden="false" customHeight="false" outlineLevel="0" collapsed="false">
      <c r="A148" s="14" t="s">
        <v>314</v>
      </c>
      <c r="B148" s="12" t="s">
        <v>315</v>
      </c>
      <c r="C148" s="34" t="n">
        <v>47690524461.9649</v>
      </c>
    </row>
    <row r="149" customFormat="false" ht="15" hidden="false" customHeight="false" outlineLevel="0" collapsed="false">
      <c r="A149" s="14" t="s">
        <v>316</v>
      </c>
      <c r="B149" s="12" t="s">
        <v>317</v>
      </c>
      <c r="C149" s="34" t="n">
        <v>40727341459.1352</v>
      </c>
    </row>
    <row r="150" customFormat="false" ht="15" hidden="false" customHeight="false" outlineLevel="0" collapsed="false">
      <c r="A150" s="14" t="s">
        <v>318</v>
      </c>
      <c r="B150" s="12" t="s">
        <v>319</v>
      </c>
      <c r="C150" s="34" t="n">
        <v>64148218365.2919</v>
      </c>
    </row>
    <row r="151" customFormat="false" ht="15" hidden="false" customHeight="false" outlineLevel="0" collapsed="false">
      <c r="A151" s="14" t="s">
        <v>320</v>
      </c>
      <c r="B151" s="12" t="s">
        <v>321</v>
      </c>
      <c r="C151" s="34"/>
    </row>
    <row r="152" customFormat="false" ht="15" hidden="false" customHeight="false" outlineLevel="0" collapsed="false">
      <c r="A152" s="14" t="s">
        <v>322</v>
      </c>
      <c r="B152" s="12" t="s">
        <v>323</v>
      </c>
      <c r="C152" s="34" t="n">
        <v>223034630236.893</v>
      </c>
    </row>
    <row r="153" customFormat="false" ht="15" hidden="false" customHeight="false" outlineLevel="0" collapsed="false">
      <c r="A153" s="14" t="s">
        <v>324</v>
      </c>
      <c r="B153" s="12" t="s">
        <v>325</v>
      </c>
      <c r="C153" s="34"/>
    </row>
    <row r="154" customFormat="false" ht="15" hidden="false" customHeight="false" outlineLevel="0" collapsed="false">
      <c r="A154" s="14" t="s">
        <v>326</v>
      </c>
      <c r="B154" s="12" t="s">
        <v>327</v>
      </c>
      <c r="C154" s="34" t="n">
        <v>14877946210.3745</v>
      </c>
    </row>
    <row r="155" customFormat="false" ht="15" hidden="false" customHeight="false" outlineLevel="0" collapsed="false">
      <c r="A155" s="14" t="s">
        <v>328</v>
      </c>
      <c r="B155" s="12" t="s">
        <v>329</v>
      </c>
      <c r="C155" s="34" t="n">
        <v>29735787033.419</v>
      </c>
    </row>
    <row r="156" customFormat="false" ht="15" hidden="false" customHeight="false" outlineLevel="0" collapsed="false">
      <c r="A156" s="14" t="s">
        <v>330</v>
      </c>
      <c r="B156" s="12" t="s">
        <v>331</v>
      </c>
      <c r="C156" s="34" t="n">
        <v>4751030617.62781</v>
      </c>
    </row>
    <row r="157" customFormat="false" ht="15" hidden="false" customHeight="false" outlineLevel="0" collapsed="false">
      <c r="A157" s="14" t="s">
        <v>332</v>
      </c>
      <c r="B157" s="12" t="s">
        <v>333</v>
      </c>
      <c r="C157" s="34" t="n">
        <v>6727806043880.82</v>
      </c>
    </row>
    <row r="158" customFormat="false" ht="15" hidden="false" customHeight="false" outlineLevel="0" collapsed="false">
      <c r="A158" s="14" t="s">
        <v>334</v>
      </c>
      <c r="B158" s="12" t="s">
        <v>335</v>
      </c>
      <c r="C158" s="34" t="n">
        <v>1911319122227.47</v>
      </c>
    </row>
    <row r="159" customFormat="false" ht="15" hidden="false" customHeight="false" outlineLevel="0" collapsed="false">
      <c r="A159" s="14" t="s">
        <v>336</v>
      </c>
      <c r="B159" s="12" t="s">
        <v>337</v>
      </c>
      <c r="C159" s="34" t="n">
        <v>184595346.929185</v>
      </c>
    </row>
    <row r="160" customFormat="false" ht="15" hidden="false" customHeight="false" outlineLevel="0" collapsed="false">
      <c r="A160" s="14" t="s">
        <v>338</v>
      </c>
      <c r="B160" s="12" t="s">
        <v>339</v>
      </c>
      <c r="C160" s="34" t="n">
        <v>46071865279269</v>
      </c>
    </row>
    <row r="161" customFormat="false" ht="15" hidden="false" customHeight="false" outlineLevel="0" collapsed="false">
      <c r="A161" s="14" t="s">
        <v>340</v>
      </c>
      <c r="B161" s="12" t="s">
        <v>341</v>
      </c>
      <c r="C161" s="34" t="n">
        <v>24064108127.2943</v>
      </c>
    </row>
    <row r="162" customFormat="false" ht="15" hidden="false" customHeight="false" outlineLevel="0" collapsed="false">
      <c r="A162" s="14" t="s">
        <v>342</v>
      </c>
      <c r="B162" s="12" t="s">
        <v>343</v>
      </c>
      <c r="C162" s="34" t="n">
        <v>29134739169.0792</v>
      </c>
    </row>
    <row r="163" customFormat="false" ht="15" hidden="false" customHeight="false" outlineLevel="0" collapsed="false">
      <c r="A163" s="14" t="s">
        <v>344</v>
      </c>
      <c r="B163" s="12" t="s">
        <v>345</v>
      </c>
      <c r="C163" s="34" t="n">
        <v>11910425084.765</v>
      </c>
    </row>
    <row r="164" customFormat="false" ht="15" hidden="false" customHeight="false" outlineLevel="0" collapsed="false">
      <c r="A164" s="14" t="s">
        <v>346</v>
      </c>
      <c r="B164" s="12" t="s">
        <v>347</v>
      </c>
      <c r="C164" s="34" t="n">
        <v>197076675497.924</v>
      </c>
    </row>
    <row r="165" customFormat="false" ht="15" hidden="false" customHeight="false" outlineLevel="0" collapsed="false">
      <c r="A165" s="14" t="s">
        <v>348</v>
      </c>
      <c r="B165" s="12" t="s">
        <v>349</v>
      </c>
      <c r="C165" s="34" t="n">
        <v>3942013396764.96</v>
      </c>
    </row>
    <row r="166" customFormat="false" ht="15" hidden="false" customHeight="false" outlineLevel="0" collapsed="false">
      <c r="A166" s="14" t="s">
        <v>350</v>
      </c>
      <c r="B166" s="12" t="s">
        <v>351</v>
      </c>
      <c r="C166" s="34" t="n">
        <v>8974069145.25016</v>
      </c>
    </row>
    <row r="167" customFormat="false" ht="15" hidden="false" customHeight="false" outlineLevel="0" collapsed="false">
      <c r="A167" s="14" t="s">
        <v>352</v>
      </c>
      <c r="B167" s="12" t="s">
        <v>353</v>
      </c>
      <c r="C167" s="34" t="n">
        <v>24526362242.0886</v>
      </c>
    </row>
    <row r="168" customFormat="false" ht="15" hidden="false" customHeight="false" outlineLevel="0" collapsed="false">
      <c r="A168" s="14" t="s">
        <v>354</v>
      </c>
      <c r="B168" s="12" t="s">
        <v>355</v>
      </c>
      <c r="C168" s="34"/>
    </row>
    <row r="169" customFormat="false" ht="15" hidden="false" customHeight="false" outlineLevel="0" collapsed="false">
      <c r="A169" s="14" t="s">
        <v>356</v>
      </c>
      <c r="B169" s="12" t="s">
        <v>357</v>
      </c>
      <c r="C169" s="34" t="n">
        <v>23811739934.0183</v>
      </c>
    </row>
    <row r="170" customFormat="false" ht="15" hidden="false" customHeight="false" outlineLevel="0" collapsed="false">
      <c r="A170" s="14" t="s">
        <v>358</v>
      </c>
      <c r="B170" s="12" t="s">
        <v>359</v>
      </c>
      <c r="C170" s="34" t="n">
        <v>12535969841.7305</v>
      </c>
    </row>
    <row r="171" customFormat="false" ht="15" hidden="false" customHeight="false" outlineLevel="0" collapsed="false">
      <c r="A171" s="14" t="s">
        <v>360</v>
      </c>
      <c r="B171" s="12" t="s">
        <v>361</v>
      </c>
      <c r="C171" s="34" t="n">
        <v>20742028226.4255</v>
      </c>
    </row>
    <row r="172" customFormat="false" ht="15" hidden="false" customHeight="false" outlineLevel="0" collapsed="false">
      <c r="A172" s="14" t="s">
        <v>362</v>
      </c>
      <c r="B172" s="12" t="s">
        <v>363</v>
      </c>
      <c r="C172" s="34" t="n">
        <v>16427533195.5102</v>
      </c>
    </row>
    <row r="173" customFormat="false" ht="15" hidden="false" customHeight="false" outlineLevel="0" collapsed="false">
      <c r="A173" s="14" t="s">
        <v>364</v>
      </c>
      <c r="B173" s="12" t="s">
        <v>365</v>
      </c>
      <c r="C173" s="34" t="n">
        <v>624786298313.787</v>
      </c>
    </row>
    <row r="174" customFormat="false" ht="15" hidden="false" customHeight="false" outlineLevel="0" collapsed="false">
      <c r="A174" s="14" t="s">
        <v>366</v>
      </c>
      <c r="B174" s="12" t="s">
        <v>367</v>
      </c>
      <c r="C174" s="34" t="n">
        <v>16973598985113.5</v>
      </c>
    </row>
    <row r="175" customFormat="false" ht="15" hidden="false" customHeight="false" outlineLevel="0" collapsed="false">
      <c r="A175" s="14" t="s">
        <v>368</v>
      </c>
      <c r="B175" s="12" t="s">
        <v>369</v>
      </c>
      <c r="C175" s="34" t="n">
        <v>19322996884.943</v>
      </c>
    </row>
    <row r="176" customFormat="false" ht="15" hidden="false" customHeight="false" outlineLevel="0" collapsed="false">
      <c r="A176" s="14" t="s">
        <v>370</v>
      </c>
      <c r="B176" s="12" t="s">
        <v>371</v>
      </c>
      <c r="C176" s="34"/>
    </row>
    <row r="177" customFormat="false" ht="15" hidden="false" customHeight="false" outlineLevel="0" collapsed="false">
      <c r="A177" s="14" t="s">
        <v>372</v>
      </c>
      <c r="B177" s="12" t="s">
        <v>373</v>
      </c>
      <c r="C177" s="34" t="n">
        <v>13679116082.3319</v>
      </c>
    </row>
    <row r="178" customFormat="false" ht="15" hidden="false" customHeight="false" outlineLevel="0" collapsed="false">
      <c r="A178" s="14" t="s">
        <v>374</v>
      </c>
      <c r="B178" s="12" t="s">
        <v>375</v>
      </c>
      <c r="C178" s="34" t="n">
        <v>848839134546.335</v>
      </c>
    </row>
    <row r="179" customFormat="false" ht="15" hidden="false" customHeight="false" outlineLevel="0" collapsed="false">
      <c r="A179" s="14" t="s">
        <v>376</v>
      </c>
      <c r="B179" s="12" t="s">
        <v>377</v>
      </c>
      <c r="C179" s="34" t="n">
        <v>24575775913.5901</v>
      </c>
    </row>
    <row r="180" customFormat="false" ht="15" hidden="false" customHeight="false" outlineLevel="0" collapsed="false">
      <c r="A180" s="14" t="s">
        <v>378</v>
      </c>
      <c r="B180" s="12" t="s">
        <v>379</v>
      </c>
      <c r="C180" s="34" t="n">
        <v>777880906388.857</v>
      </c>
    </row>
    <row r="181" customFormat="false" ht="15" hidden="false" customHeight="false" outlineLevel="0" collapsed="false">
      <c r="A181" s="14" t="s">
        <v>380</v>
      </c>
      <c r="B181" s="12" t="s">
        <v>381</v>
      </c>
      <c r="C181" s="34" t="n">
        <v>307809783307.585</v>
      </c>
    </row>
    <row r="182" customFormat="false" ht="15" hidden="false" customHeight="false" outlineLevel="0" collapsed="false">
      <c r="A182" s="14" t="s">
        <v>382</v>
      </c>
      <c r="B182" s="12" t="s">
        <v>383</v>
      </c>
      <c r="C182" s="34" t="n">
        <v>55503825716.8332</v>
      </c>
    </row>
    <row r="183" customFormat="false" ht="15" hidden="false" customHeight="false" outlineLevel="0" collapsed="false">
      <c r="A183" s="14" t="s">
        <v>384</v>
      </c>
      <c r="B183" s="12" t="s">
        <v>385</v>
      </c>
      <c r="C183" s="34" t="n">
        <v>73811384.0187438</v>
      </c>
    </row>
    <row r="184" customFormat="false" ht="15" hidden="false" customHeight="false" outlineLevel="0" collapsed="false">
      <c r="A184" s="14" t="s">
        <v>386</v>
      </c>
      <c r="B184" s="12" t="s">
        <v>387</v>
      </c>
      <c r="C184" s="34" t="n">
        <v>143508208746.799</v>
      </c>
    </row>
    <row r="185" customFormat="false" ht="15" hidden="false" customHeight="false" outlineLevel="0" collapsed="false">
      <c r="A185" s="14" t="s">
        <v>388</v>
      </c>
      <c r="B185" s="12" t="s">
        <v>389</v>
      </c>
      <c r="C185" s="34" t="n">
        <v>45804712321147.7</v>
      </c>
    </row>
    <row r="186" customFormat="false" ht="15" hidden="false" customHeight="false" outlineLevel="0" collapsed="false">
      <c r="A186" s="14" t="s">
        <v>390</v>
      </c>
      <c r="B186" s="12" t="s">
        <v>391</v>
      </c>
      <c r="C186" s="34" t="n">
        <v>136358363675.009</v>
      </c>
    </row>
    <row r="187" customFormat="false" ht="15" hidden="false" customHeight="false" outlineLevel="0" collapsed="false">
      <c r="A187" s="14" t="s">
        <v>392</v>
      </c>
      <c r="B187" s="12" t="s">
        <v>393</v>
      </c>
      <c r="C187" s="34" t="n">
        <v>611728703987.179</v>
      </c>
    </row>
    <row r="188" customFormat="false" ht="15" hidden="false" customHeight="false" outlineLevel="0" collapsed="false">
      <c r="A188" s="14" t="s">
        <v>394</v>
      </c>
      <c r="B188" s="12" t="s">
        <v>395</v>
      </c>
      <c r="C188" s="34" t="n">
        <v>750693024684.963</v>
      </c>
    </row>
    <row r="189" customFormat="false" ht="15" hidden="false" customHeight="false" outlineLevel="0" collapsed="false">
      <c r="A189" s="14" t="s">
        <v>396</v>
      </c>
      <c r="B189" s="12" t="s">
        <v>397</v>
      </c>
      <c r="C189" s="34" t="n">
        <v>63380232184.5039</v>
      </c>
    </row>
    <row r="190" customFormat="false" ht="15" hidden="false" customHeight="false" outlineLevel="0" collapsed="false">
      <c r="A190" s="14" t="s">
        <v>398</v>
      </c>
      <c r="B190" s="12" t="s">
        <v>399</v>
      </c>
      <c r="C190" s="34" t="n">
        <v>310964900334.817</v>
      </c>
    </row>
    <row r="191" customFormat="false" ht="15" hidden="false" customHeight="false" outlineLevel="0" collapsed="false">
      <c r="A191" s="14" t="s">
        <v>400</v>
      </c>
      <c r="B191" s="12" t="s">
        <v>401</v>
      </c>
      <c r="C191" s="34" t="n">
        <v>543770720548.511</v>
      </c>
    </row>
    <row r="192" customFormat="false" ht="15" hidden="false" customHeight="false" outlineLevel="0" collapsed="false">
      <c r="A192" s="14" t="s">
        <v>402</v>
      </c>
      <c r="B192" s="12" t="s">
        <v>403</v>
      </c>
      <c r="C192" s="34" t="n">
        <v>257909673.712342</v>
      </c>
    </row>
    <row r="193" customFormat="false" ht="15" hidden="false" customHeight="false" outlineLevel="0" collapsed="false">
      <c r="A193" s="14" t="s">
        <v>404</v>
      </c>
      <c r="B193" s="12" t="s">
        <v>405</v>
      </c>
      <c r="C193" s="34" t="n">
        <v>22937726618.7648</v>
      </c>
    </row>
    <row r="194" customFormat="false" ht="15" hidden="false" customHeight="false" outlineLevel="0" collapsed="false">
      <c r="A194" s="14" t="s">
        <v>406</v>
      </c>
      <c r="B194" s="12" t="s">
        <v>407</v>
      </c>
      <c r="C194" s="34" t="n">
        <v>869769693309.293</v>
      </c>
    </row>
    <row r="195" customFormat="false" ht="15" hidden="false" customHeight="false" outlineLevel="0" collapsed="false">
      <c r="A195" s="14" t="s">
        <v>408</v>
      </c>
      <c r="B195" s="12" t="s">
        <v>409</v>
      </c>
      <c r="C195" s="34" t="n">
        <v>2489389052949.55</v>
      </c>
    </row>
    <row r="196" customFormat="false" ht="15" hidden="false" customHeight="false" outlineLevel="0" collapsed="false">
      <c r="A196" s="14" t="s">
        <v>410</v>
      </c>
      <c r="B196" s="12" t="s">
        <v>411</v>
      </c>
      <c r="C196" s="34" t="n">
        <v>125796635852.55</v>
      </c>
    </row>
    <row r="197" customFormat="false" ht="15" hidden="false" customHeight="false" outlineLevel="0" collapsed="false">
      <c r="A197" s="14" t="s">
        <v>412</v>
      </c>
      <c r="B197" s="12" t="s">
        <v>413</v>
      </c>
      <c r="C197" s="34"/>
    </row>
    <row r="198" customFormat="false" ht="15" hidden="false" customHeight="false" outlineLevel="0" collapsed="false">
      <c r="A198" s="14" t="s">
        <v>414</v>
      </c>
      <c r="B198" s="12" t="s">
        <v>415</v>
      </c>
      <c r="C198" s="34" t="n">
        <v>282733725683.416</v>
      </c>
    </row>
    <row r="199" customFormat="false" ht="15" hidden="false" customHeight="false" outlineLevel="0" collapsed="false">
      <c r="A199" s="14" t="s">
        <v>416</v>
      </c>
      <c r="B199" s="12" t="s">
        <v>417</v>
      </c>
      <c r="C199" s="34" t="n">
        <v>63445983128.5112</v>
      </c>
    </row>
    <row r="200" customFormat="false" ht="15" hidden="false" customHeight="false" outlineLevel="0" collapsed="false">
      <c r="A200" s="14" t="s">
        <v>418</v>
      </c>
      <c r="B200" s="12" t="s">
        <v>419</v>
      </c>
      <c r="C200" s="34" t="n">
        <v>17107576519.9196</v>
      </c>
    </row>
    <row r="201" customFormat="false" ht="15" hidden="false" customHeight="false" outlineLevel="0" collapsed="false">
      <c r="A201" s="14" t="s">
        <v>420</v>
      </c>
      <c r="B201" s="12" t="s">
        <v>421</v>
      </c>
      <c r="C201" s="34" t="n">
        <v>11000142975.6334</v>
      </c>
    </row>
    <row r="202" customFormat="false" ht="15" hidden="false" customHeight="false" outlineLevel="0" collapsed="false">
      <c r="A202" s="14" t="s">
        <v>422</v>
      </c>
      <c r="B202" s="12" t="s">
        <v>423</v>
      </c>
      <c r="C202" s="34" t="n">
        <v>42230563083576.9</v>
      </c>
    </row>
    <row r="203" customFormat="false" ht="15" hidden="false" customHeight="false" outlineLevel="0" collapsed="false">
      <c r="A203" s="14" t="s">
        <v>424</v>
      </c>
      <c r="B203" s="12" t="s">
        <v>425</v>
      </c>
      <c r="C203" s="34"/>
    </row>
    <row r="204" customFormat="false" ht="15" hidden="false" customHeight="false" outlineLevel="0" collapsed="false">
      <c r="A204" s="14" t="s">
        <v>426</v>
      </c>
      <c r="B204" s="12" t="s">
        <v>427</v>
      </c>
      <c r="C204" s="34" t="n">
        <v>252498021613.775</v>
      </c>
    </row>
    <row r="205" customFormat="false" ht="15" hidden="false" customHeight="false" outlineLevel="0" collapsed="false">
      <c r="A205" s="14" t="s">
        <v>428</v>
      </c>
      <c r="B205" s="12" t="s">
        <v>429</v>
      </c>
      <c r="C205" s="34" t="n">
        <v>360794829139.485</v>
      </c>
    </row>
    <row r="206" customFormat="false" ht="15" hidden="false" customHeight="false" outlineLevel="0" collapsed="false">
      <c r="A206" s="14" t="s">
        <v>430</v>
      </c>
      <c r="B206" s="12" t="s">
        <v>431</v>
      </c>
      <c r="C206" s="34" t="n">
        <v>3475384986432.9</v>
      </c>
    </row>
    <row r="207" customFormat="false" ht="15" hidden="false" customHeight="false" outlineLevel="0" collapsed="false">
      <c r="A207" s="14" t="s">
        <v>432</v>
      </c>
      <c r="B207" s="12" t="s">
        <v>433</v>
      </c>
      <c r="C207" s="34" t="n">
        <v>15110215757.4687</v>
      </c>
    </row>
    <row r="208" customFormat="false" ht="15" hidden="false" customHeight="false" outlineLevel="0" collapsed="false">
      <c r="A208" s="14" t="s">
        <v>434</v>
      </c>
      <c r="B208" s="12" t="s">
        <v>435</v>
      </c>
      <c r="C208" s="34" t="n">
        <v>7229464868387.52</v>
      </c>
    </row>
    <row r="209" customFormat="false" ht="15" hidden="false" customHeight="false" outlineLevel="0" collapsed="false">
      <c r="A209" s="14" t="s">
        <v>436</v>
      </c>
      <c r="B209" s="12" t="s">
        <v>437</v>
      </c>
      <c r="C209" s="34" t="n">
        <v>1370239542676.01</v>
      </c>
    </row>
    <row r="210" customFormat="false" ht="15" hidden="false" customHeight="false" outlineLevel="0" collapsed="false">
      <c r="A210" s="14" t="s">
        <v>438</v>
      </c>
      <c r="B210" s="12" t="s">
        <v>439</v>
      </c>
      <c r="C210" s="34" t="n">
        <v>146689215152.158</v>
      </c>
    </row>
    <row r="211" customFormat="false" ht="15" hidden="false" customHeight="false" outlineLevel="0" collapsed="false">
      <c r="A211" s="14" t="s">
        <v>440</v>
      </c>
      <c r="B211" s="12" t="s">
        <v>441</v>
      </c>
      <c r="C211" s="34" t="n">
        <v>35703977716.8264</v>
      </c>
    </row>
    <row r="212" customFormat="false" ht="15" hidden="false" customHeight="false" outlineLevel="0" collapsed="false">
      <c r="A212" s="14" t="s">
        <v>442</v>
      </c>
      <c r="B212" s="12" t="s">
        <v>443</v>
      </c>
      <c r="C212" s="34" t="n">
        <v>389363416963.897</v>
      </c>
    </row>
    <row r="213" customFormat="false" ht="15" hidden="false" customHeight="false" outlineLevel="0" collapsed="false">
      <c r="A213" s="14" t="s">
        <v>444</v>
      </c>
      <c r="B213" s="12" t="s">
        <v>445</v>
      </c>
      <c r="C213" s="34" t="n">
        <v>1118021984.05594</v>
      </c>
    </row>
    <row r="214" customFormat="false" ht="15" hidden="false" customHeight="false" outlineLevel="0" collapsed="false">
      <c r="A214" s="14" t="s">
        <v>446</v>
      </c>
      <c r="B214" s="12" t="s">
        <v>447</v>
      </c>
      <c r="C214" s="34" t="n">
        <v>8239839598.09827</v>
      </c>
    </row>
    <row r="215" customFormat="false" ht="15" hidden="false" customHeight="false" outlineLevel="0" collapsed="false">
      <c r="A215" s="14" t="s">
        <v>448</v>
      </c>
      <c r="B215" s="12" t="s">
        <v>449</v>
      </c>
      <c r="C215" s="34" t="n">
        <v>40322505966.1883</v>
      </c>
    </row>
    <row r="216" customFormat="false" ht="15" hidden="false" customHeight="false" outlineLevel="0" collapsed="false">
      <c r="A216" s="14" t="s">
        <v>450</v>
      </c>
      <c r="B216" s="12" t="s">
        <v>451</v>
      </c>
      <c r="C216" s="34" t="n">
        <v>2080937193.28879</v>
      </c>
    </row>
    <row r="217" customFormat="false" ht="15" hidden="false" customHeight="false" outlineLevel="0" collapsed="false">
      <c r="A217" s="14" t="s">
        <v>452</v>
      </c>
      <c r="B217" s="12" t="s">
        <v>453</v>
      </c>
      <c r="C217" s="34"/>
    </row>
    <row r="218" customFormat="false" ht="15" hidden="false" customHeight="false" outlineLevel="0" collapsed="false">
      <c r="A218" s="14" t="s">
        <v>454</v>
      </c>
      <c r="B218" s="12" t="s">
        <v>455</v>
      </c>
      <c r="C218" s="34" t="n">
        <v>93811014507.8924</v>
      </c>
    </row>
    <row r="219" customFormat="false" ht="15" hidden="false" customHeight="false" outlineLevel="0" collapsed="false">
      <c r="A219" s="14" t="s">
        <v>456</v>
      </c>
      <c r="B219" s="12" t="s">
        <v>457</v>
      </c>
      <c r="C219" s="34" t="n">
        <v>2987560900127.47</v>
      </c>
    </row>
    <row r="220" customFormat="false" ht="15" hidden="false" customHeight="false" outlineLevel="0" collapsed="false">
      <c r="A220" s="14" t="s">
        <v>458</v>
      </c>
      <c r="B220" s="12" t="s">
        <v>459</v>
      </c>
      <c r="C220" s="34" t="n">
        <v>35254040080.2178</v>
      </c>
    </row>
    <row r="221" customFormat="false" ht="15" hidden="false" customHeight="false" outlineLevel="0" collapsed="false">
      <c r="A221" s="14" t="s">
        <v>460</v>
      </c>
      <c r="B221" s="12" t="s">
        <v>461</v>
      </c>
      <c r="C221" s="34" t="n">
        <v>2989532846367.36</v>
      </c>
    </row>
    <row r="222" customFormat="false" ht="15" hidden="false" customHeight="false" outlineLevel="0" collapsed="false">
      <c r="A222" s="14" t="s">
        <v>462</v>
      </c>
      <c r="B222" s="12" t="s">
        <v>463</v>
      </c>
      <c r="C222" s="34" t="n">
        <v>725470365411.658</v>
      </c>
    </row>
    <row r="223" customFormat="false" ht="15" hidden="false" customHeight="false" outlineLevel="0" collapsed="false">
      <c r="A223" s="14" t="s">
        <v>464</v>
      </c>
      <c r="B223" s="12" t="s">
        <v>465</v>
      </c>
      <c r="C223" s="34" t="n">
        <v>481978562.17599</v>
      </c>
    </row>
    <row r="224" customFormat="false" ht="15" hidden="false" customHeight="false" outlineLevel="0" collapsed="false">
      <c r="A224" s="14" t="s">
        <v>466</v>
      </c>
      <c r="B224" s="12" t="s">
        <v>467</v>
      </c>
      <c r="C224" s="34" t="n">
        <v>7914198276.23373</v>
      </c>
    </row>
    <row r="225" customFormat="false" ht="15" hidden="false" customHeight="false" outlineLevel="0" collapsed="false">
      <c r="A225" s="14" t="s">
        <v>468</v>
      </c>
      <c r="B225" s="12" t="s">
        <v>469</v>
      </c>
      <c r="C225" s="34" t="n">
        <v>139467276321.22</v>
      </c>
    </row>
    <row r="226" customFormat="false" ht="15" hidden="false" customHeight="false" outlineLevel="0" collapsed="false">
      <c r="A226" s="14" t="s">
        <v>470</v>
      </c>
      <c r="B226" s="12" t="s">
        <v>471</v>
      </c>
      <c r="C226" s="34" t="n">
        <v>59131529881.2443</v>
      </c>
    </row>
    <row r="227" customFormat="false" ht="15" hidden="false" customHeight="false" outlineLevel="0" collapsed="false">
      <c r="A227" s="14" t="s">
        <v>472</v>
      </c>
      <c r="B227" s="12" t="s">
        <v>473</v>
      </c>
      <c r="C227" s="34" t="n">
        <v>413955858644.724</v>
      </c>
    </row>
    <row r="228" customFormat="false" ht="15" hidden="false" customHeight="false" outlineLevel="0" collapsed="false">
      <c r="A228" s="14" t="s">
        <v>474</v>
      </c>
      <c r="B228" s="12" t="s">
        <v>475</v>
      </c>
      <c r="C228" s="34" t="n">
        <v>8973786731.61092</v>
      </c>
    </row>
    <row r="229" customFormat="false" ht="15" hidden="false" customHeight="false" outlineLevel="0" collapsed="false">
      <c r="A229" s="14" t="s">
        <v>476</v>
      </c>
      <c r="B229" s="12" t="s">
        <v>477</v>
      </c>
      <c r="C229" s="34" t="n">
        <v>1215036079.49415</v>
      </c>
    </row>
    <row r="230" customFormat="false" ht="15" hidden="false" customHeight="false" outlineLevel="0" collapsed="false">
      <c r="A230" s="14" t="s">
        <v>478</v>
      </c>
      <c r="B230" s="12" t="s">
        <v>479</v>
      </c>
      <c r="C230" s="34" t="n">
        <v>1972370136.58509</v>
      </c>
    </row>
    <row r="231" customFormat="false" ht="15" hidden="false" customHeight="false" outlineLevel="0" collapsed="false">
      <c r="A231" s="14" t="s">
        <v>480</v>
      </c>
      <c r="B231" s="12" t="s">
        <v>481</v>
      </c>
      <c r="C231" s="34"/>
    </row>
    <row r="232" customFormat="false" ht="15" hidden="false" customHeight="false" outlineLevel="0" collapsed="false">
      <c r="A232" s="14" t="s">
        <v>482</v>
      </c>
      <c r="B232" s="12" t="s">
        <v>483</v>
      </c>
      <c r="C232" s="34"/>
    </row>
    <row r="233" customFormat="false" ht="15" hidden="false" customHeight="false" outlineLevel="0" collapsed="false">
      <c r="A233" s="14" t="s">
        <v>484</v>
      </c>
      <c r="B233" s="12" t="s">
        <v>485</v>
      </c>
      <c r="C233" s="34" t="n">
        <v>22904148162.6154</v>
      </c>
    </row>
    <row r="234" customFormat="false" ht="15" hidden="false" customHeight="false" outlineLevel="0" collapsed="false">
      <c r="A234" s="14" t="s">
        <v>486</v>
      </c>
      <c r="B234" s="12" t="s">
        <v>487</v>
      </c>
      <c r="C234" s="34" t="n">
        <v>18960040838047.9</v>
      </c>
    </row>
    <row r="235" customFormat="false" ht="15" hidden="false" customHeight="false" outlineLevel="0" collapsed="false">
      <c r="A235" s="14" t="s">
        <v>488</v>
      </c>
      <c r="B235" s="12" t="s">
        <v>489</v>
      </c>
      <c r="C235" s="34" t="n">
        <v>7884978950102.19</v>
      </c>
    </row>
    <row r="236" customFormat="false" ht="15" hidden="false" customHeight="false" outlineLevel="0" collapsed="false">
      <c r="A236" s="14" t="s">
        <v>490</v>
      </c>
      <c r="B236" s="12" t="s">
        <v>491</v>
      </c>
      <c r="C236" s="34" t="n">
        <v>8485486066.81902</v>
      </c>
    </row>
    <row r="237" customFormat="false" ht="15" hidden="false" customHeight="false" outlineLevel="0" collapsed="false">
      <c r="A237" s="14" t="s">
        <v>492</v>
      </c>
      <c r="B237" s="12" t="s">
        <v>493</v>
      </c>
      <c r="C237" s="34" t="n">
        <v>914029309163.43</v>
      </c>
    </row>
    <row r="238" customFormat="false" ht="15" hidden="false" customHeight="false" outlineLevel="0" collapsed="false">
      <c r="A238" s="14" t="s">
        <v>494</v>
      </c>
      <c r="B238" s="12" t="s">
        <v>495</v>
      </c>
      <c r="C238" s="34" t="n">
        <v>17286955072.7244</v>
      </c>
    </row>
    <row r="239" customFormat="false" ht="15" hidden="false" customHeight="false" outlineLevel="0" collapsed="false">
      <c r="A239" s="14" t="s">
        <v>496</v>
      </c>
      <c r="B239" s="12" t="s">
        <v>497</v>
      </c>
      <c r="C239" s="34" t="n">
        <v>58014358231.6118</v>
      </c>
    </row>
    <row r="240" customFormat="false" ht="15" hidden="false" customHeight="false" outlineLevel="0" collapsed="false">
      <c r="A240" s="14" t="s">
        <v>498</v>
      </c>
      <c r="B240" s="12" t="s">
        <v>499</v>
      </c>
      <c r="C240" s="34" t="n">
        <v>8271998492965.26</v>
      </c>
    </row>
    <row r="241" customFormat="false" ht="15" hidden="false" customHeight="false" outlineLevel="0" collapsed="false">
      <c r="A241" s="14" t="s">
        <v>500</v>
      </c>
      <c r="B241" s="12" t="s">
        <v>501</v>
      </c>
      <c r="C241" s="34" t="n">
        <v>10995101269.1419</v>
      </c>
    </row>
    <row r="242" customFormat="false" ht="15" hidden="false" customHeight="false" outlineLevel="0" collapsed="false">
      <c r="A242" s="14" t="s">
        <v>502</v>
      </c>
      <c r="B242" s="12" t="s">
        <v>503</v>
      </c>
      <c r="C242" s="34" t="n">
        <v>3925331936890.08</v>
      </c>
    </row>
    <row r="243" customFormat="false" ht="15" hidden="false" customHeight="false" outlineLevel="0" collapsed="false">
      <c r="A243" s="14" t="s">
        <v>504</v>
      </c>
      <c r="B243" s="12" t="s">
        <v>505</v>
      </c>
      <c r="C243" s="34" t="n">
        <v>533494964.58507</v>
      </c>
    </row>
    <row r="244" customFormat="false" ht="15" hidden="false" customHeight="false" outlineLevel="0" collapsed="false">
      <c r="A244" s="14" t="s">
        <v>506</v>
      </c>
      <c r="B244" s="12" t="s">
        <v>507</v>
      </c>
      <c r="C244" s="34" t="n">
        <v>7229464868387.52</v>
      </c>
    </row>
    <row r="245" customFormat="false" ht="15" hidden="false" customHeight="false" outlineLevel="0" collapsed="false">
      <c r="A245" s="14" t="s">
        <v>508</v>
      </c>
      <c r="B245" s="12" t="s">
        <v>509</v>
      </c>
      <c r="C245" s="34" t="n">
        <v>2989532846367.36</v>
      </c>
    </row>
    <row r="246" customFormat="false" ht="15" hidden="false" customHeight="false" outlineLevel="0" collapsed="false">
      <c r="A246" s="14" t="s">
        <v>510</v>
      </c>
      <c r="B246" s="12" t="s">
        <v>511</v>
      </c>
      <c r="C246" s="34" t="n">
        <v>41395401723.1008</v>
      </c>
    </row>
    <row r="247" customFormat="false" ht="15" hidden="false" customHeight="false" outlineLevel="0" collapsed="false">
      <c r="A247" s="14" t="s">
        <v>512</v>
      </c>
      <c r="B247" s="12" t="s">
        <v>513</v>
      </c>
      <c r="C247" s="34" t="n">
        <v>108913333410.658</v>
      </c>
    </row>
    <row r="248" customFormat="false" ht="15" hidden="false" customHeight="false" outlineLevel="0" collapsed="false">
      <c r="A248" s="14" t="s">
        <v>514</v>
      </c>
      <c r="B248" s="12" t="s">
        <v>515</v>
      </c>
      <c r="C248" s="34" t="n">
        <v>1443295010432.88</v>
      </c>
    </row>
    <row r="249" customFormat="false" ht="15" hidden="false" customHeight="false" outlineLevel="0" collapsed="false">
      <c r="A249" s="14" t="s">
        <v>516</v>
      </c>
      <c r="B249" s="12" t="s">
        <v>517</v>
      </c>
      <c r="C249" s="34" t="n">
        <v>33814063.1123344</v>
      </c>
    </row>
    <row r="250" customFormat="false" ht="15" hidden="false" customHeight="false" outlineLevel="0" collapsed="false">
      <c r="A250" s="14" t="s">
        <v>518</v>
      </c>
      <c r="B250" s="12" t="s">
        <v>519</v>
      </c>
      <c r="C250" s="34" t="n">
        <v>103307020772.436</v>
      </c>
    </row>
    <row r="251" customFormat="false" ht="15" hidden="false" customHeight="false" outlineLevel="0" collapsed="false">
      <c r="A251" s="14" t="s">
        <v>520</v>
      </c>
      <c r="B251" s="12" t="s">
        <v>521</v>
      </c>
      <c r="C251" s="34" t="n">
        <v>56239143509.149</v>
      </c>
    </row>
    <row r="252" customFormat="false" ht="15" hidden="false" customHeight="false" outlineLevel="0" collapsed="false">
      <c r="A252" s="14" t="s">
        <v>522</v>
      </c>
      <c r="B252" s="12" t="s">
        <v>523</v>
      </c>
      <c r="C252" s="34" t="n">
        <v>378531847053.314</v>
      </c>
    </row>
    <row r="253" customFormat="false" ht="15" hidden="false" customHeight="false" outlineLevel="0" collapsed="false">
      <c r="A253" s="14" t="s">
        <v>524</v>
      </c>
      <c r="B253" s="12" t="s">
        <v>525</v>
      </c>
      <c r="C253" s="34" t="n">
        <v>31987796292840.8</v>
      </c>
    </row>
    <row r="254" customFormat="false" ht="15" hidden="false" customHeight="false" outlineLevel="0" collapsed="false">
      <c r="A254" s="14" t="s">
        <v>526</v>
      </c>
      <c r="B254" s="12" t="s">
        <v>527</v>
      </c>
      <c r="C254" s="34" t="n">
        <v>60618737180.8228</v>
      </c>
    </row>
    <row r="255" customFormat="false" ht="15" hidden="false" customHeight="false" outlineLevel="0" collapsed="false">
      <c r="A255" s="14" t="s">
        <v>528</v>
      </c>
      <c r="B255" s="12" t="s">
        <v>529</v>
      </c>
      <c r="C255" s="34" t="n">
        <v>15542582000000</v>
      </c>
    </row>
    <row r="256" customFormat="false" ht="15" hidden="false" customHeight="false" outlineLevel="0" collapsed="false">
      <c r="A256" s="14" t="s">
        <v>530</v>
      </c>
      <c r="B256" s="12" t="s">
        <v>531</v>
      </c>
      <c r="C256" s="34" t="n">
        <v>131147044195.496</v>
      </c>
    </row>
    <row r="257" customFormat="false" ht="15" hidden="false" customHeight="false" outlineLevel="0" collapsed="false">
      <c r="A257" s="14" t="s">
        <v>532</v>
      </c>
      <c r="B257" s="12" t="s">
        <v>533</v>
      </c>
      <c r="C257" s="34" t="n">
        <v>1079375927.09453</v>
      </c>
    </row>
    <row r="258" customFormat="false" ht="15" hidden="false" customHeight="false" outlineLevel="0" collapsed="false">
      <c r="A258" s="14" t="s">
        <v>534</v>
      </c>
      <c r="B258" s="12" t="s">
        <v>535</v>
      </c>
      <c r="C258" s="34" t="n">
        <v>500326029131.469</v>
      </c>
    </row>
    <row r="259" customFormat="false" ht="15" hidden="false" customHeight="false" outlineLevel="0" collapsed="false">
      <c r="A259" s="14" t="s">
        <v>536</v>
      </c>
      <c r="B259" s="12" t="s">
        <v>537</v>
      </c>
      <c r="C259" s="34"/>
    </row>
    <row r="260" customFormat="false" ht="15" hidden="false" customHeight="false" outlineLevel="0" collapsed="false">
      <c r="A260" s="14" t="s">
        <v>538</v>
      </c>
      <c r="B260" s="12" t="s">
        <v>539</v>
      </c>
      <c r="C260" s="34"/>
    </row>
    <row r="261" customFormat="false" ht="15" hidden="false" customHeight="false" outlineLevel="0" collapsed="false">
      <c r="A261" s="14" t="s">
        <v>540</v>
      </c>
      <c r="B261" s="12" t="s">
        <v>541</v>
      </c>
      <c r="C261" s="34" t="n">
        <v>414339040368.18</v>
      </c>
    </row>
    <row r="262" customFormat="false" ht="15" hidden="false" customHeight="false" outlineLevel="0" collapsed="false">
      <c r="A262" s="14" t="s">
        <v>542</v>
      </c>
      <c r="B262" s="12" t="s">
        <v>543</v>
      </c>
      <c r="C262" s="34" t="n">
        <v>705126498.576747</v>
      </c>
    </row>
    <row r="263" customFormat="false" ht="15" hidden="false" customHeight="false" outlineLevel="0" collapsed="false">
      <c r="A263" s="14" t="s">
        <v>544</v>
      </c>
      <c r="B263" s="12" t="s">
        <v>545</v>
      </c>
      <c r="C263" s="34" t="n">
        <v>95170283475467.2</v>
      </c>
    </row>
    <row r="264" customFormat="false" ht="15" hidden="false" customHeight="false" outlineLevel="0" collapsed="false">
      <c r="A264" s="14" t="s">
        <v>546</v>
      </c>
      <c r="B264" s="12" t="s">
        <v>547</v>
      </c>
      <c r="C264" s="34" t="n">
        <v>1063589611.12987</v>
      </c>
    </row>
    <row r="265" customFormat="false" ht="15" hidden="false" customHeight="false" outlineLevel="0" collapsed="false">
      <c r="A265" s="14" t="s">
        <v>548</v>
      </c>
      <c r="B265" s="12" t="s">
        <v>549</v>
      </c>
      <c r="C265" s="34" t="n">
        <v>14724783185.589</v>
      </c>
    </row>
    <row r="266" customFormat="false" ht="15" hidden="false" customHeight="false" outlineLevel="0" collapsed="false">
      <c r="A266" s="14" t="s">
        <v>550</v>
      </c>
      <c r="B266" s="12" t="s">
        <v>551</v>
      </c>
      <c r="C266" s="34" t="n">
        <v>92285415711.8955</v>
      </c>
    </row>
    <row r="267" customFormat="false" ht="15" hidden="false" customHeight="false" outlineLevel="0" collapsed="false">
      <c r="A267" s="14" t="s">
        <v>552</v>
      </c>
      <c r="B267" s="12" t="s">
        <v>553</v>
      </c>
      <c r="C267" s="34" t="n">
        <v>633367869304.543</v>
      </c>
    </row>
    <row r="268" customFormat="false" ht="15" hidden="false" customHeight="false" outlineLevel="0" collapsed="false">
      <c r="A268" s="14" t="s">
        <v>554</v>
      </c>
      <c r="B268" s="12" t="s">
        <v>555</v>
      </c>
      <c r="C268" s="34" t="n">
        <v>47945443548.246</v>
      </c>
    </row>
    <row r="269" customFormat="false" ht="15" hidden="false" customHeight="false" outlineLevel="0" collapsed="false">
      <c r="A269" s="14" t="s">
        <v>556</v>
      </c>
      <c r="B269" s="12" t="s">
        <v>557</v>
      </c>
      <c r="C269" s="34" t="n">
        <v>27956299245.4411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F2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RowHeight="15" zeroHeight="false" outlineLevelRow="0" outlineLevelCol="0"/>
  <cols>
    <col collapsed="false" customWidth="true" hidden="false" outlineLevel="0" max="1" min="1" style="0" width="20.7"/>
    <col collapsed="false" customWidth="false" hidden="false" outlineLevel="0" max="2" min="2" style="0" width="11.42"/>
    <col collapsed="false" customWidth="true" hidden="false" outlineLevel="0" max="3" min="3" style="0" width="10.99"/>
    <col collapsed="false" customWidth="true" hidden="false" outlineLevel="0" max="4" min="4" style="0" width="18.13"/>
    <col collapsed="false" customWidth="true" hidden="false" outlineLevel="0" max="5" min="5" style="0" width="18.85"/>
    <col collapsed="false" customWidth="true" hidden="false" outlineLevel="0" max="6" min="6" style="0" width="10.99"/>
    <col collapsed="false" customWidth="true" hidden="false" outlineLevel="0" max="1025" min="7" style="0" width="8.96"/>
  </cols>
  <sheetData>
    <row r="1" customFormat="false" ht="15" hidden="false" customHeight="false" outlineLevel="0" collapsed="false">
      <c r="A1" s="15" t="s">
        <v>558</v>
      </c>
      <c r="B1" s="15"/>
      <c r="D1" s="16" t="s">
        <v>559</v>
      </c>
      <c r="E1" s="16"/>
      <c r="F1" s="16"/>
    </row>
    <row r="2" customFormat="false" ht="15" hidden="false" customHeight="false" outlineLevel="0" collapsed="false">
      <c r="A2" s="17" t="s">
        <v>28</v>
      </c>
      <c r="B2" s="9" t="str">
        <f aca="false">+pp_wb!$C$5</f>
        <v>Population, total</v>
      </c>
      <c r="D2" s="18" t="s">
        <v>28</v>
      </c>
      <c r="E2" s="18" t="s">
        <v>560</v>
      </c>
      <c r="F2" s="18" t="str">
        <f aca="false">+pp_wb!$C$5</f>
        <v>Population, total</v>
      </c>
    </row>
    <row r="3" customFormat="false" ht="15" hidden="false" customHeight="false" outlineLevel="0" collapsed="false">
      <c r="A3" s="19" t="s">
        <v>30</v>
      </c>
      <c r="B3" s="9" t="n">
        <f aca="false">+gdp_wb!C6</f>
        <v>3621879746.15775</v>
      </c>
      <c r="D3" s="20" t="s">
        <v>52</v>
      </c>
      <c r="E3" s="20" t="s">
        <v>561</v>
      </c>
      <c r="F3" s="20" t="n">
        <f aca="false">+$B$14</f>
        <v>935916831452.524</v>
      </c>
    </row>
    <row r="4" customFormat="false" ht="15" hidden="false" customHeight="false" outlineLevel="0" collapsed="false">
      <c r="A4" s="21" t="s">
        <v>32</v>
      </c>
      <c r="B4" s="9" t="n">
        <f aca="false">+gdp_wb!C7</f>
        <v>48993947132.3455</v>
      </c>
      <c r="D4" s="22" t="s">
        <v>54</v>
      </c>
      <c r="E4" s="20" t="s">
        <v>562</v>
      </c>
      <c r="F4" s="20" t="n">
        <f aca="false">+$B$15</f>
        <v>373031463577.163</v>
      </c>
    </row>
    <row r="5" customFormat="false" ht="15" hidden="false" customHeight="false" outlineLevel="0" collapsed="false">
      <c r="A5" s="23" t="s">
        <v>34</v>
      </c>
      <c r="B5" s="9" t="n">
        <f aca="false">+gdp_wb!C8</f>
        <v>153713884832.672</v>
      </c>
      <c r="D5" s="22" t="s">
        <v>60</v>
      </c>
      <c r="E5" s="20" t="s">
        <v>563</v>
      </c>
      <c r="F5" s="20" t="n">
        <f aca="false">+$B$18</f>
        <v>455705357904.872</v>
      </c>
    </row>
    <row r="6" customFormat="false" ht="15" hidden="false" customHeight="false" outlineLevel="0" collapsed="false">
      <c r="A6" s="24" t="s">
        <v>36</v>
      </c>
      <c r="B6" s="9" t="n">
        <f aca="false">+gdp_wb!C9</f>
        <v>29655514485.0022</v>
      </c>
      <c r="D6" s="20" t="s">
        <v>84</v>
      </c>
      <c r="E6" s="20" t="s">
        <v>564</v>
      </c>
      <c r="F6" s="20" t="n">
        <f aca="false">+$B$30</f>
        <v>2974955344832.28</v>
      </c>
    </row>
    <row r="7" customFormat="false" ht="15" hidden="false" customHeight="false" outlineLevel="0" collapsed="false">
      <c r="A7" s="24" t="s">
        <v>38</v>
      </c>
      <c r="B7" s="9" t="n">
        <f aca="false">+gdp_wb!C10</f>
        <v>0</v>
      </c>
      <c r="D7" s="22" t="s">
        <v>68</v>
      </c>
      <c r="E7" s="20" t="s">
        <v>565</v>
      </c>
      <c r="F7" s="20" t="n">
        <f aca="false">+$B$22</f>
        <v>115193407301.051</v>
      </c>
    </row>
    <row r="8" customFormat="false" ht="15" hidden="false" customHeight="false" outlineLevel="0" collapsed="false">
      <c r="A8" s="9" t="s">
        <v>40</v>
      </c>
      <c r="B8" s="9" t="n">
        <f aca="false">+gdp_wb!C11</f>
        <v>5271640439344.16</v>
      </c>
      <c r="D8" s="22" t="s">
        <v>96</v>
      </c>
      <c r="E8" s="20" t="s">
        <v>566</v>
      </c>
      <c r="F8" s="20" t="n">
        <f aca="false">+$B$36</f>
        <v>1427466965184.4</v>
      </c>
    </row>
    <row r="9" customFormat="false" ht="15" hidden="false" customHeight="false" outlineLevel="0" collapsed="false">
      <c r="A9" s="21" t="s">
        <v>42</v>
      </c>
      <c r="B9" s="9" t="n">
        <f aca="false">+gdp_wb!C12</f>
        <v>506157540235.955</v>
      </c>
      <c r="D9" s="22" t="s">
        <v>106</v>
      </c>
      <c r="E9" s="20" t="s">
        <v>567</v>
      </c>
      <c r="F9" s="20" t="n">
        <f aca="false">+$B$41</f>
        <v>13957938676634.1</v>
      </c>
    </row>
    <row r="10" customFormat="false" ht="15" hidden="false" customHeight="false" outlineLevel="0" collapsed="false">
      <c r="A10" s="19" t="s">
        <v>44</v>
      </c>
      <c r="B10" s="9" t="n">
        <f aca="false">+gdp_wb!C13</f>
        <v>817697534663.575</v>
      </c>
      <c r="D10" s="22" t="s">
        <v>132</v>
      </c>
      <c r="E10" s="20" t="s">
        <v>568</v>
      </c>
      <c r="F10" s="20" t="n">
        <f aca="false">+$B$54</f>
        <v>28242728814.938</v>
      </c>
    </row>
    <row r="11" customFormat="false" ht="15" hidden="false" customHeight="false" outlineLevel="0" collapsed="false">
      <c r="A11" s="24" t="s">
        <v>46</v>
      </c>
      <c r="B11" s="9" t="n">
        <f aca="false">+gdp_wb!C14</f>
        <v>20192628679.6197</v>
      </c>
      <c r="D11" s="22" t="s">
        <v>134</v>
      </c>
      <c r="E11" s="20" t="s">
        <v>569</v>
      </c>
      <c r="F11" s="20" t="n">
        <f aca="false">+$B$55</f>
        <v>302260233093.211</v>
      </c>
    </row>
    <row r="12" customFormat="false" ht="15" hidden="false" customHeight="false" outlineLevel="0" collapsed="false">
      <c r="A12" s="21" t="s">
        <v>48</v>
      </c>
      <c r="B12" s="9" t="n">
        <f aca="false">+gdp_wb!C15</f>
        <v>0</v>
      </c>
      <c r="D12" s="22" t="s">
        <v>142</v>
      </c>
      <c r="E12" s="20" t="s">
        <v>570</v>
      </c>
      <c r="F12" s="20" t="n">
        <f aca="false">+$B$59</f>
        <v>247352304134.257</v>
      </c>
    </row>
    <row r="13" customFormat="false" ht="15" hidden="false" customHeight="false" outlineLevel="0" collapsed="false">
      <c r="A13" s="19" t="s">
        <v>50</v>
      </c>
      <c r="B13" s="9" t="n">
        <f aca="false">+gdp_wb!C16</f>
        <v>1780882298.23798</v>
      </c>
      <c r="D13" s="22" t="s">
        <v>168</v>
      </c>
      <c r="E13" s="20" t="s">
        <v>571</v>
      </c>
      <c r="F13" s="20" t="n">
        <f aca="false">+$B$72</f>
        <v>32579424941.3604</v>
      </c>
    </row>
    <row r="14" customFormat="false" ht="15" hidden="false" customHeight="false" outlineLevel="0" collapsed="false">
      <c r="A14" s="25" t="s">
        <v>52</v>
      </c>
      <c r="B14" s="9" t="n">
        <f aca="false">+gdp_wb!C17</f>
        <v>935916831452.524</v>
      </c>
      <c r="D14" s="22" t="s">
        <v>176</v>
      </c>
      <c r="E14" s="20" t="s">
        <v>572</v>
      </c>
      <c r="F14" s="20" t="n">
        <f aca="false">+$B$76</f>
        <v>219213912532.236</v>
      </c>
    </row>
    <row r="15" customFormat="false" ht="15" hidden="false" customHeight="false" outlineLevel="0" collapsed="false">
      <c r="A15" s="25" t="s">
        <v>54</v>
      </c>
      <c r="B15" s="9" t="n">
        <f aca="false">+gdp_wb!C18</f>
        <v>373031463577.163</v>
      </c>
      <c r="D15" s="22" t="s">
        <v>180</v>
      </c>
      <c r="E15" s="20" t="s">
        <v>573</v>
      </c>
      <c r="F15" s="20" t="n">
        <f aca="false">+$B$78</f>
        <v>2446475413051</v>
      </c>
    </row>
    <row r="16" customFormat="false" ht="15" hidden="false" customHeight="false" outlineLevel="0" collapsed="false">
      <c r="A16" s="24" t="s">
        <v>56</v>
      </c>
      <c r="B16" s="9" t="n">
        <f aca="false">+gdp_wb!C19</f>
        <v>144514131462.76</v>
      </c>
      <c r="D16" s="22" t="s">
        <v>136</v>
      </c>
      <c r="E16" s="20" t="s">
        <v>574</v>
      </c>
      <c r="F16" s="20" t="n">
        <f aca="false">+$B$56</f>
        <v>3427141297691.63</v>
      </c>
    </row>
    <row r="17" customFormat="false" ht="15" hidden="false" customHeight="false" outlineLevel="0" collapsed="false">
      <c r="A17" s="23" t="s">
        <v>58</v>
      </c>
      <c r="B17" s="9" t="n">
        <f aca="false">+gdp_wb!C20</f>
        <v>6622226209.07379</v>
      </c>
      <c r="D17" s="22" t="s">
        <v>204</v>
      </c>
      <c r="E17" s="20" t="s">
        <v>575</v>
      </c>
      <c r="F17" s="20" t="n">
        <f aca="false">+$B$90</f>
        <v>290296713794.743</v>
      </c>
    </row>
    <row r="18" customFormat="false" ht="15" hidden="false" customHeight="false" outlineLevel="0" collapsed="false">
      <c r="A18" s="25" t="s">
        <v>60</v>
      </c>
      <c r="B18" s="9" t="n">
        <f aca="false">+gdp_wb!C21</f>
        <v>455705357904.872</v>
      </c>
      <c r="D18" s="22" t="s">
        <v>228</v>
      </c>
      <c r="E18" s="20" t="s">
        <v>576</v>
      </c>
      <c r="F18" s="20" t="n">
        <f aca="false">+$B$102</f>
        <v>227766313841.215</v>
      </c>
    </row>
    <row r="19" customFormat="false" ht="15" hidden="false" customHeight="false" outlineLevel="0" collapsed="false">
      <c r="A19" s="23" t="s">
        <v>62</v>
      </c>
      <c r="B19" s="9" t="n">
        <f aca="false">+gdp_wb!C22</f>
        <v>17227124154.8024</v>
      </c>
      <c r="D19" s="22" t="s">
        <v>224</v>
      </c>
      <c r="E19" s="20" t="s">
        <v>577</v>
      </c>
      <c r="F19" s="20" t="n">
        <f aca="false">+$B$100</f>
        <v>88859524991.0591</v>
      </c>
    </row>
    <row r="20" customFormat="false" ht="15" hidden="false" customHeight="false" outlineLevel="0" collapsed="false">
      <c r="A20" s="23" t="s">
        <v>64</v>
      </c>
      <c r="B20" s="9" t="n">
        <f aca="false">+gdp_wb!C23</f>
        <v>23684085089.3575</v>
      </c>
      <c r="D20" s="22" t="s">
        <v>244</v>
      </c>
      <c r="E20" s="20" t="s">
        <v>578</v>
      </c>
      <c r="F20" s="20" t="n">
        <f aca="false">+$B$110</f>
        <v>5782035485242.57</v>
      </c>
    </row>
    <row r="21" customFormat="false" ht="15" hidden="false" customHeight="false" outlineLevel="0" collapsed="false">
      <c r="A21" s="21" t="s">
        <v>66</v>
      </c>
      <c r="B21" s="9" t="n">
        <f aca="false">+gdp_wb!C24</f>
        <v>395684471605.039</v>
      </c>
      <c r="D21" s="22" t="s">
        <v>238</v>
      </c>
      <c r="E21" s="20" t="s">
        <v>579</v>
      </c>
      <c r="F21" s="20" t="n">
        <f aca="false">+$B$107</f>
        <v>2171518784772.08</v>
      </c>
    </row>
    <row r="22" customFormat="false" ht="15" hidden="false" customHeight="false" outlineLevel="0" collapsed="false">
      <c r="A22" s="25" t="s">
        <v>68</v>
      </c>
      <c r="B22" s="9" t="n">
        <f aca="false">+gdp_wb!C25</f>
        <v>115193407301.051</v>
      </c>
      <c r="D22" s="22" t="s">
        <v>248</v>
      </c>
      <c r="E22" s="20" t="s">
        <v>580</v>
      </c>
      <c r="F22" s="20" t="n">
        <f aca="false">+$B$112</f>
        <v>205817785650.976</v>
      </c>
    </row>
    <row r="23" customFormat="false" ht="15" hidden="false" customHeight="false" outlineLevel="0" collapsed="false">
      <c r="A23" s="21" t="s">
        <v>70</v>
      </c>
      <c r="B23" s="9" t="n">
        <f aca="false">+gdp_wb!C26</f>
        <v>51341141014.8994</v>
      </c>
      <c r="D23" s="22" t="s">
        <v>258</v>
      </c>
      <c r="E23" s="20" t="s">
        <v>581</v>
      </c>
      <c r="F23" s="20" t="n">
        <f aca="false">+$B$117</f>
        <v>2158285168982.73</v>
      </c>
    </row>
    <row r="24" customFormat="false" ht="15" hidden="false" customHeight="false" outlineLevel="0" collapsed="false">
      <c r="A24" s="19" t="s">
        <v>72</v>
      </c>
      <c r="B24" s="9" t="n">
        <f aca="false">+gdp_wb!C27</f>
        <v>10608854836.1335</v>
      </c>
      <c r="D24" s="22" t="s">
        <v>264</v>
      </c>
      <c r="E24" s="20" t="s">
        <v>582</v>
      </c>
      <c r="F24" s="20" t="n">
        <f aca="false">+$B$120</f>
        <v>4573186804907.29</v>
      </c>
    </row>
    <row r="25" customFormat="false" ht="15" hidden="false" customHeight="false" outlineLevel="0" collapsed="false">
      <c r="A25" s="24" t="s">
        <v>74</v>
      </c>
      <c r="B25" s="9" t="n">
        <f aca="false">+gdp_wb!C28</f>
        <v>36525628665.6291</v>
      </c>
      <c r="D25" s="22" t="s">
        <v>316</v>
      </c>
      <c r="E25" s="20" t="s">
        <v>583</v>
      </c>
      <c r="F25" s="20" t="n">
        <f aca="false">+$B$146</f>
        <v>40727341459.1352</v>
      </c>
    </row>
    <row r="26" customFormat="false" ht="15" hidden="false" customHeight="false" outlineLevel="0" collapsed="false">
      <c r="A26" s="24" t="s">
        <v>76</v>
      </c>
      <c r="B26" s="9" t="n">
        <f aca="false">+gdp_wb!C29</f>
        <v>162623060502.26</v>
      </c>
      <c r="D26" s="22" t="s">
        <v>312</v>
      </c>
      <c r="E26" s="20" t="s">
        <v>584</v>
      </c>
      <c r="F26" s="20" t="n">
        <f aca="false">+$B$144</f>
        <v>69205504902.782</v>
      </c>
    </row>
    <row r="27" customFormat="false" ht="15" hidden="false" customHeight="false" outlineLevel="0" collapsed="false">
      <c r="A27" s="19" t="s">
        <v>78</v>
      </c>
      <c r="B27" s="9" t="n">
        <f aca="false">+gdp_wb!C30</f>
        <v>2585830299.71412</v>
      </c>
      <c r="D27" s="22" t="s">
        <v>314</v>
      </c>
      <c r="E27" s="20" t="s">
        <v>585</v>
      </c>
      <c r="F27" s="20" t="n">
        <f aca="false">+$B$145</f>
        <v>47690524461.9649</v>
      </c>
    </row>
    <row r="28" customFormat="false" ht="15" hidden="false" customHeight="false" outlineLevel="0" collapsed="false">
      <c r="A28" s="19" t="s">
        <v>80</v>
      </c>
      <c r="B28" s="9" t="n">
        <f aca="false">+gdp_wb!C31</f>
        <v>3550019929.12843</v>
      </c>
      <c r="D28" s="22" t="s">
        <v>344</v>
      </c>
      <c r="E28" s="20" t="s">
        <v>586</v>
      </c>
      <c r="F28" s="20" t="n">
        <f aca="false">+$B$160</f>
        <v>11910425084.765</v>
      </c>
    </row>
    <row r="29" customFormat="false" ht="15" hidden="false" customHeight="false" outlineLevel="0" collapsed="false">
      <c r="A29" s="19" t="s">
        <v>82</v>
      </c>
      <c r="B29" s="9" t="n">
        <f aca="false">+gdp_wb!C32</f>
        <v>56423688392.2173</v>
      </c>
      <c r="D29" s="22" t="s">
        <v>334</v>
      </c>
      <c r="E29" s="20" t="s">
        <v>587</v>
      </c>
      <c r="F29" s="20" t="n">
        <f aca="false">+$B$155</f>
        <v>1911319122227.47</v>
      </c>
    </row>
    <row r="30" customFormat="false" ht="15" hidden="false" customHeight="false" outlineLevel="0" collapsed="false">
      <c r="A30" s="25" t="s">
        <v>84</v>
      </c>
      <c r="B30" s="9" t="n">
        <f aca="false">+gdp_wb!C33</f>
        <v>2974955344832.28</v>
      </c>
      <c r="D30" s="22" t="s">
        <v>378</v>
      </c>
      <c r="E30" s="20" t="s">
        <v>588</v>
      </c>
      <c r="F30" s="20" t="n">
        <f aca="false">+$B$177</f>
        <v>777880906388.857</v>
      </c>
    </row>
    <row r="31" customFormat="false" ht="15" hidden="false" customHeight="false" outlineLevel="0" collapsed="false">
      <c r="A31" s="19" t="s">
        <v>86</v>
      </c>
      <c r="B31" s="9" t="n">
        <f aca="false">+gdp_wb!C34</f>
        <v>4622083018.24387</v>
      </c>
      <c r="D31" s="22" t="s">
        <v>380</v>
      </c>
      <c r="E31" s="20" t="s">
        <v>589</v>
      </c>
      <c r="F31" s="20" t="n">
        <f aca="false">+$B$178</f>
        <v>307809783307.585</v>
      </c>
    </row>
    <row r="32" customFormat="false" ht="15" hidden="false" customHeight="false" outlineLevel="0" collapsed="false">
      <c r="A32" s="21" t="s">
        <v>88</v>
      </c>
      <c r="B32" s="9" t="n">
        <f aca="false">+gdp_wb!C35</f>
        <v>32480415591.3426</v>
      </c>
      <c r="D32" s="22" t="s">
        <v>406</v>
      </c>
      <c r="E32" s="20" t="s">
        <v>590</v>
      </c>
      <c r="F32" s="20" t="n">
        <f aca="false">+$B$191</f>
        <v>869769693309.293</v>
      </c>
    </row>
    <row r="33" customFormat="false" ht="15" hidden="false" customHeight="false" outlineLevel="0" collapsed="false">
      <c r="A33" s="21" t="s">
        <v>90</v>
      </c>
      <c r="B33" s="9" t="n">
        <f aca="false">+gdp_wb!C36</f>
        <v>5039821055.27253</v>
      </c>
      <c r="D33" s="22" t="s">
        <v>414</v>
      </c>
      <c r="E33" s="20" t="s">
        <v>591</v>
      </c>
      <c r="F33" s="20" t="n">
        <f aca="false">+$B$195</f>
        <v>282733725683.416</v>
      </c>
    </row>
    <row r="34" customFormat="false" ht="15" hidden="false" customHeight="false" outlineLevel="0" collapsed="false">
      <c r="A34" s="23" t="s">
        <v>92</v>
      </c>
      <c r="B34" s="9" t="n">
        <f aca="false">+gdp_wb!C37</f>
        <v>27890347798.5133</v>
      </c>
      <c r="D34" s="22" t="s">
        <v>428</v>
      </c>
      <c r="E34" s="20" t="s">
        <v>592</v>
      </c>
      <c r="F34" s="20" t="n">
        <f aca="false">+$B$202</f>
        <v>360794829139.485</v>
      </c>
    </row>
    <row r="35" customFormat="false" ht="15" hidden="false" customHeight="false" outlineLevel="0" collapsed="false">
      <c r="A35" s="23" t="s">
        <v>94</v>
      </c>
      <c r="B35" s="9" t="n">
        <f aca="false">+gdp_wb!C38</f>
        <v>4049174939.83364</v>
      </c>
      <c r="D35" s="22" t="s">
        <v>430</v>
      </c>
      <c r="E35" s="20" t="s">
        <v>593</v>
      </c>
      <c r="F35" s="20" t="n">
        <f aca="false">+$B$203</f>
        <v>3475384986432.9</v>
      </c>
    </row>
    <row r="36" customFormat="false" ht="15" hidden="false" customHeight="false" outlineLevel="0" collapsed="false">
      <c r="A36" s="25" t="s">
        <v>96</v>
      </c>
      <c r="B36" s="9" t="n">
        <f aca="false">+gdp_wb!C39</f>
        <v>1427466965184.4</v>
      </c>
      <c r="D36" s="22" t="s">
        <v>468</v>
      </c>
      <c r="E36" s="20" t="s">
        <v>594</v>
      </c>
      <c r="F36" s="20" t="n">
        <f aca="false">+$B$222</f>
        <v>139467276321.22</v>
      </c>
    </row>
    <row r="37" customFormat="false" ht="15" hidden="false" customHeight="false" outlineLevel="0" collapsed="false">
      <c r="A37" s="9" t="s">
        <v>98</v>
      </c>
      <c r="B37" s="9" t="n">
        <f aca="false">+gdp_wb!C40</f>
        <v>2305755079181.06</v>
      </c>
      <c r="D37" s="22" t="s">
        <v>470</v>
      </c>
      <c r="E37" s="20" t="s">
        <v>595</v>
      </c>
      <c r="F37" s="20" t="n">
        <f aca="false">+$B$223</f>
        <v>59131529881.2443</v>
      </c>
    </row>
    <row r="38" customFormat="false" ht="15" hidden="false" customHeight="false" outlineLevel="0" collapsed="false">
      <c r="A38" s="25" t="s">
        <v>100</v>
      </c>
      <c r="B38" s="9" t="n">
        <f aca="false">+gdp_wb!C41</f>
        <v>444548844577.953</v>
      </c>
      <c r="D38" s="22" t="s">
        <v>552</v>
      </c>
      <c r="E38" s="20" t="s">
        <v>596</v>
      </c>
      <c r="F38" s="20" t="n">
        <f aca="false">+$B$264</f>
        <v>633367869304.543</v>
      </c>
    </row>
    <row r="39" customFormat="false" ht="15" hidden="false" customHeight="false" outlineLevel="0" collapsed="false">
      <c r="A39" s="24" t="s">
        <v>102</v>
      </c>
      <c r="B39" s="9" t="n">
        <f aca="false">+gdp_wb!C42</f>
        <v>0</v>
      </c>
      <c r="D39" s="22" t="s">
        <v>597</v>
      </c>
      <c r="E39" s="20" t="s">
        <v>598</v>
      </c>
      <c r="F39" s="20" t="n">
        <f aca="false">+$B$127</f>
        <v>1559446833866.66</v>
      </c>
    </row>
    <row r="40" customFormat="false" ht="15" hidden="false" customHeight="false" outlineLevel="0" collapsed="false">
      <c r="A40" s="19" t="s">
        <v>104</v>
      </c>
      <c r="B40" s="9" t="n">
        <f aca="false">+gdp_wb!C43</f>
        <v>350575241993.673</v>
      </c>
      <c r="D40" s="22" t="s">
        <v>166</v>
      </c>
      <c r="E40" s="20" t="s">
        <v>599</v>
      </c>
      <c r="F40" s="20" t="n">
        <f aca="false">+$B$71</f>
        <v>1498957471269.2</v>
      </c>
    </row>
    <row r="41" customFormat="false" ht="15" hidden="false" customHeight="false" outlineLevel="0" collapsed="false">
      <c r="A41" s="25" t="s">
        <v>106</v>
      </c>
      <c r="B41" s="9" t="n">
        <f aca="false">+gdp_wb!C44</f>
        <v>13957938676634.1</v>
      </c>
      <c r="D41" s="22" t="s">
        <v>472</v>
      </c>
      <c r="E41" s="20" t="s">
        <v>600</v>
      </c>
      <c r="F41" s="20" t="n">
        <f aca="false">+$B$224</f>
        <v>413955858644.724</v>
      </c>
    </row>
    <row r="42" customFormat="false" ht="15" hidden="false" customHeight="false" outlineLevel="0" collapsed="false">
      <c r="A42" s="23" t="s">
        <v>108</v>
      </c>
      <c r="B42" s="9" t="n">
        <f aca="false">+gdp_wb!C45</f>
        <v>52476906028.6953</v>
      </c>
      <c r="D42" s="22" t="s">
        <v>100</v>
      </c>
      <c r="E42" s="20" t="s">
        <v>601</v>
      </c>
      <c r="F42" s="20" t="n">
        <f aca="false">+$B$38</f>
        <v>444548844577.953</v>
      </c>
    </row>
    <row r="43" customFormat="false" ht="15" hidden="false" customHeight="false" outlineLevel="0" collapsed="false">
      <c r="A43" s="23" t="s">
        <v>110</v>
      </c>
      <c r="B43" s="9" t="n">
        <f aca="false">+gdp_wb!C46</f>
        <v>60926183398.9526</v>
      </c>
      <c r="D43" s="22" t="s">
        <v>514</v>
      </c>
      <c r="E43" s="20" t="s">
        <v>602</v>
      </c>
      <c r="F43" s="20" t="n">
        <f aca="false">+$B$245</f>
        <v>1443295010432.88</v>
      </c>
    </row>
    <row r="44" customFormat="false" ht="15" hidden="false" customHeight="false" outlineLevel="0" collapsed="false">
      <c r="A44" s="23" t="s">
        <v>112</v>
      </c>
      <c r="B44" s="9" t="n">
        <f aca="false">+gdp_wb!C47</f>
        <v>45527503793.4675</v>
      </c>
      <c r="D44" s="22" t="s">
        <v>188</v>
      </c>
      <c r="E44" s="20" t="s">
        <v>603</v>
      </c>
      <c r="F44" s="20" t="n">
        <f aca="false">+$B$82</f>
        <v>2329213712304.48</v>
      </c>
    </row>
    <row r="45" customFormat="false" ht="15" hidden="false" customHeight="false" outlineLevel="0" collapsed="false">
      <c r="A45" s="23" t="s">
        <v>114</v>
      </c>
      <c r="B45" s="9" t="n">
        <f aca="false">+gdp_wb!C48</f>
        <v>23529134688.7973</v>
      </c>
      <c r="D45" s="22" t="s">
        <v>528</v>
      </c>
      <c r="E45" s="20" t="s">
        <v>604</v>
      </c>
      <c r="F45" s="20" t="n">
        <f aca="false">+$B$252</f>
        <v>15542582000000</v>
      </c>
    </row>
    <row r="46" customFormat="false" ht="15" hidden="false" customHeight="false" outlineLevel="0" collapsed="false">
      <c r="A46" s="19" t="s">
        <v>116</v>
      </c>
      <c r="B46" s="9" t="n">
        <f aca="false">+gdp_wb!C49</f>
        <v>531984212804.645</v>
      </c>
      <c r="D46" s="26" t="s">
        <v>605</v>
      </c>
      <c r="E46" s="27" t="s">
        <v>606</v>
      </c>
      <c r="F46" s="27" t="n">
        <f aca="false">+B4+B12+B21+B32+B33+B77+B80+B94+B97+B124+B125+B130+B139+B147+B153+B156+B161+B164+B165+B170+B173+B179+B180+B181+B185+B188+B189+B190+B194+B200+B209+B210+B234+B238+B240+B246+B258+B259+B261</f>
        <v>5261700889443.9</v>
      </c>
    </row>
    <row r="47" customFormat="false" ht="15" hidden="false" customHeight="false" outlineLevel="0" collapsed="false">
      <c r="A47" s="23" t="s">
        <v>118</v>
      </c>
      <c r="B47" s="9" t="n">
        <f aca="false">+gdp_wb!C50</f>
        <v>1741922162.23012</v>
      </c>
      <c r="D47" s="28" t="s">
        <v>607</v>
      </c>
      <c r="E47" s="29" t="s">
        <v>608</v>
      </c>
      <c r="F47" s="29" t="n">
        <f aca="false">+B3+B10+B13+B24+B27+B28+B29+B31+B40+B46+B49+B51+B52+B53+B58+B60+B67+B91+B93+B95+B98+B101+B118+B126+B134+B148+B176+B186+B187+B193+B196+B212+B221+B226+B229+B243+B251+B254+B255+B256+B257</f>
        <v>3542177134072.99</v>
      </c>
    </row>
    <row r="48" customFormat="false" ht="15" hidden="false" customHeight="false" outlineLevel="0" collapsed="false">
      <c r="A48" s="23" t="s">
        <v>120</v>
      </c>
      <c r="B48" s="9" t="n">
        <f aca="false">+gdp_wb!C51</f>
        <v>3044224922.25246</v>
      </c>
      <c r="D48" s="30" t="s">
        <v>609</v>
      </c>
      <c r="E48" s="31" t="s">
        <v>610</v>
      </c>
      <c r="F48" s="31" t="n">
        <f aca="false">+B6+B7+B11+B16+B25+B26+B39+B79+B83+B85+B92+B109+B115+B121+B123+B138+B150+B151+B158+B163+B213+B215+B235+B236+B249+B253+B262</f>
        <v>1546767754846.34</v>
      </c>
    </row>
    <row r="49" customFormat="false" ht="15" hidden="false" customHeight="false" outlineLevel="0" collapsed="false">
      <c r="A49" s="19" t="s">
        <v>122</v>
      </c>
      <c r="B49" s="9" t="n">
        <f aca="false">+gdp_wb!C52</f>
        <v>61633610781.6273</v>
      </c>
      <c r="D49" s="32" t="s">
        <v>611</v>
      </c>
      <c r="E49" s="33" t="s">
        <v>612</v>
      </c>
      <c r="F49" s="33" t="n">
        <f aca="false">+B5+B17+B19+B20+B34+B35+B42+B43+B44+B45+B47+B48+B70+B73+B81+B84+B86+B87+B88+B89+B122+B132+B142+B152+B159+B166+B167+B168+B169+B172+B174+B175+B204+B207+B208+B211+B214+B217+B220+B225+B227+B230+B233+B247+B248+B265+B266</f>
        <v>2353441940957.44</v>
      </c>
    </row>
    <row r="50" customFormat="false" ht="15" hidden="false" customHeight="false" outlineLevel="0" collapsed="false">
      <c r="A50" s="9" t="s">
        <v>124</v>
      </c>
      <c r="B50" s="9" t="n">
        <f aca="false">+gdp_wb!C53</f>
        <v>102741518448.846</v>
      </c>
      <c r="D50" s="26" t="s">
        <v>613</v>
      </c>
      <c r="E50" s="27" t="s">
        <v>614</v>
      </c>
      <c r="F50" s="27" t="n">
        <f aca="false">+B9+B23+B57+B61+B68+B113+B114+B116+B119+B128+B131+B133+B149+B183+B197+B206+B201+B228+B244+B263</f>
        <v>6572219682325.23</v>
      </c>
    </row>
    <row r="51" customFormat="false" ht="15" hidden="false" customHeight="false" outlineLevel="0" collapsed="false">
      <c r="A51" s="19" t="s">
        <v>126</v>
      </c>
      <c r="B51" s="9" t="n">
        <f aca="false">+gdp_wb!C54</f>
        <v>0</v>
      </c>
    </row>
    <row r="52" customFormat="false" ht="15" hidden="false" customHeight="false" outlineLevel="0" collapsed="false">
      <c r="A52" s="19" t="s">
        <v>128</v>
      </c>
      <c r="B52" s="9" t="n">
        <f aca="false">+gdp_wb!C55</f>
        <v>4209371362.91409</v>
      </c>
    </row>
    <row r="53" customFormat="false" ht="15" hidden="false" customHeight="false" outlineLevel="0" collapsed="false">
      <c r="A53" s="19" t="s">
        <v>130</v>
      </c>
      <c r="B53" s="9" t="n">
        <f aca="false">+gdp_wb!C56</f>
        <v>2829227342.86157</v>
      </c>
    </row>
    <row r="54" customFormat="false" ht="15" hidden="false" customHeight="false" outlineLevel="0" collapsed="false">
      <c r="A54" s="25" t="s">
        <v>132</v>
      </c>
      <c r="B54" s="9" t="n">
        <f aca="false">+gdp_wb!C57</f>
        <v>28242728814.938</v>
      </c>
    </row>
    <row r="55" customFormat="false" ht="15" hidden="false" customHeight="false" outlineLevel="0" collapsed="false">
      <c r="A55" s="25" t="s">
        <v>134</v>
      </c>
      <c r="B55" s="9" t="n">
        <f aca="false">+gdp_wb!C58</f>
        <v>302260233093.211</v>
      </c>
    </row>
    <row r="56" customFormat="false" ht="15" hidden="false" customHeight="false" outlineLevel="0" collapsed="false">
      <c r="A56" s="25" t="s">
        <v>136</v>
      </c>
      <c r="B56" s="9" t="n">
        <f aca="false">+gdp_wb!C59</f>
        <v>3427141297691.63</v>
      </c>
    </row>
    <row r="57" customFormat="false" ht="15" hidden="false" customHeight="false" outlineLevel="0" collapsed="false">
      <c r="A57" s="21" t="s">
        <v>138</v>
      </c>
      <c r="B57" s="9" t="n">
        <f aca="false">+gdp_wb!C60</f>
        <v>2342710799.37195</v>
      </c>
    </row>
    <row r="58" customFormat="false" ht="15" hidden="false" customHeight="false" outlineLevel="0" collapsed="false">
      <c r="A58" s="19" t="s">
        <v>140</v>
      </c>
      <c r="B58" s="9" t="n">
        <f aca="false">+gdp_wb!C61</f>
        <v>726881582.869273</v>
      </c>
    </row>
    <row r="59" customFormat="false" ht="15" hidden="false" customHeight="false" outlineLevel="0" collapsed="false">
      <c r="A59" s="25" t="s">
        <v>142</v>
      </c>
      <c r="B59" s="9" t="n">
        <f aca="false">+gdp_wb!C62</f>
        <v>247352304134.257</v>
      </c>
    </row>
    <row r="60" customFormat="false" ht="15" hidden="false" customHeight="false" outlineLevel="0" collapsed="false">
      <c r="A60" s="19" t="s">
        <v>144</v>
      </c>
      <c r="B60" s="9" t="n">
        <f aca="false">+gdp_wb!C63</f>
        <v>113642553322.237</v>
      </c>
    </row>
    <row r="61" customFormat="false" ht="15" hidden="false" customHeight="false" outlineLevel="0" collapsed="false">
      <c r="A61" s="21" t="s">
        <v>146</v>
      </c>
      <c r="B61" s="9" t="n">
        <f aca="false">+gdp_wb!C64</f>
        <v>478298761774.961</v>
      </c>
    </row>
    <row r="62" customFormat="false" ht="15" hidden="false" customHeight="false" outlineLevel="0" collapsed="false">
      <c r="A62" s="9" t="s">
        <v>148</v>
      </c>
      <c r="B62" s="9" t="n">
        <f aca="false">+gdp_wb!C65</f>
        <v>18996222807327.2</v>
      </c>
    </row>
    <row r="63" customFormat="false" ht="15" hidden="false" customHeight="false" outlineLevel="0" collapsed="false">
      <c r="A63" s="9" t="s">
        <v>150</v>
      </c>
      <c r="B63" s="9" t="n">
        <f aca="false">+gdp_wb!C66</f>
        <v>21583070024886.4</v>
      </c>
    </row>
    <row r="64" customFormat="false" ht="15" hidden="false" customHeight="false" outlineLevel="0" collapsed="false">
      <c r="A64" s="9" t="s">
        <v>152</v>
      </c>
      <c r="B64" s="9" t="n">
        <f aca="false">+gdp_wb!C67</f>
        <v>28019552559942</v>
      </c>
    </row>
    <row r="65" customFormat="false" ht="15" hidden="false" customHeight="false" outlineLevel="0" collapsed="false">
      <c r="A65" s="9" t="s">
        <v>154</v>
      </c>
      <c r="B65" s="9" t="n">
        <f aca="false">+gdp_wb!C68</f>
        <v>6926349731801.84</v>
      </c>
    </row>
    <row r="66" customFormat="false" ht="15" hidden="false" customHeight="false" outlineLevel="0" collapsed="false">
      <c r="A66" s="9" t="s">
        <v>156</v>
      </c>
      <c r="B66" s="9" t="n">
        <f aca="false">+gdp_wb!C69</f>
        <v>24763271997223.7</v>
      </c>
    </row>
    <row r="67" customFormat="false" ht="15" hidden="false" customHeight="false" outlineLevel="0" collapsed="false">
      <c r="A67" s="19" t="s">
        <v>158</v>
      </c>
      <c r="B67" s="9" t="n">
        <f aca="false">+gdp_wb!C70</f>
        <v>150664137576.237</v>
      </c>
    </row>
    <row r="68" customFormat="false" ht="15" hidden="false" customHeight="false" outlineLevel="0" collapsed="false">
      <c r="A68" s="21" t="s">
        <v>160</v>
      </c>
      <c r="B68" s="9" t="n">
        <f aca="false">+gdp_wb!C71</f>
        <v>843842460027.44</v>
      </c>
    </row>
    <row r="69" customFormat="false" ht="15" hidden="false" customHeight="false" outlineLevel="0" collapsed="false">
      <c r="A69" s="9" t="s">
        <v>162</v>
      </c>
      <c r="B69" s="9" t="n">
        <f aca="false">+gdp_wb!C72</f>
        <v>12564493972394.2</v>
      </c>
    </row>
    <row r="70" customFormat="false" ht="15" hidden="false" customHeight="false" outlineLevel="0" collapsed="false">
      <c r="A70" s="23" t="s">
        <v>164</v>
      </c>
      <c r="B70" s="9" t="n">
        <f aca="false">+gdp_wb!C73</f>
        <v>6758835465.49469</v>
      </c>
    </row>
    <row r="71" customFormat="false" ht="15" hidden="false" customHeight="false" outlineLevel="0" collapsed="false">
      <c r="A71" s="25" t="s">
        <v>166</v>
      </c>
      <c r="B71" s="9" t="n">
        <f aca="false">+gdp_wb!C74</f>
        <v>1498957471269.2</v>
      </c>
    </row>
    <row r="72" customFormat="false" ht="15" hidden="false" customHeight="false" outlineLevel="0" collapsed="false">
      <c r="A72" s="25" t="s">
        <v>168</v>
      </c>
      <c r="B72" s="9" t="n">
        <f aca="false">+gdp_wb!C75</f>
        <v>32579424941.3604</v>
      </c>
    </row>
    <row r="73" customFormat="false" ht="15" hidden="false" customHeight="false" outlineLevel="0" collapsed="false">
      <c r="A73" s="23" t="s">
        <v>170</v>
      </c>
      <c r="B73" s="9" t="n">
        <f aca="false">+gdp_wb!C76</f>
        <v>104704865663.231</v>
      </c>
    </row>
    <row r="74" customFormat="false" ht="15" hidden="false" customHeight="false" outlineLevel="0" collapsed="false">
      <c r="A74" s="9" t="s">
        <v>172</v>
      </c>
      <c r="B74" s="9" t="n">
        <f aca="false">+gdp_wb!C77</f>
        <v>17519659849153</v>
      </c>
    </row>
    <row r="75" customFormat="false" ht="15" hidden="false" customHeight="false" outlineLevel="0" collapsed="false">
      <c r="A75" s="9" t="s">
        <v>174</v>
      </c>
      <c r="B75" s="9" t="n">
        <f aca="false">+gdp_wb!C78</f>
        <v>1581372631712.53</v>
      </c>
    </row>
    <row r="76" customFormat="false" ht="15" hidden="false" customHeight="false" outlineLevel="0" collapsed="false">
      <c r="A76" s="25" t="s">
        <v>176</v>
      </c>
      <c r="B76" s="9" t="n">
        <f aca="false">+gdp_wb!C79</f>
        <v>219213912532.236</v>
      </c>
    </row>
    <row r="77" customFormat="false" ht="15" hidden="false" customHeight="false" outlineLevel="0" collapsed="false">
      <c r="A77" s="21" t="s">
        <v>178</v>
      </c>
      <c r="B77" s="9" t="n">
        <f aca="false">+gdp_wb!C80</f>
        <v>6493459112.28588</v>
      </c>
    </row>
    <row r="78" customFormat="false" ht="15" hidden="false" customHeight="false" outlineLevel="0" collapsed="false">
      <c r="A78" s="25" t="s">
        <v>180</v>
      </c>
      <c r="B78" s="9" t="n">
        <f aca="false">+gdp_wb!C81</f>
        <v>2446475413051</v>
      </c>
    </row>
    <row r="79" customFormat="false" ht="15" hidden="false" customHeight="false" outlineLevel="0" collapsed="false">
      <c r="A79" s="24" t="s">
        <v>182</v>
      </c>
      <c r="B79" s="9" t="n">
        <f aca="false">+gdp_wb!C82</f>
        <v>0</v>
      </c>
    </row>
    <row r="80" customFormat="false" ht="15" hidden="false" customHeight="false" outlineLevel="0" collapsed="false">
      <c r="A80" s="21" t="s">
        <v>184</v>
      </c>
      <c r="B80" s="9" t="n">
        <f aca="false">+gdp_wb!C83</f>
        <v>353126615.296906</v>
      </c>
    </row>
    <row r="81" customFormat="false" ht="15" hidden="false" customHeight="false" outlineLevel="0" collapsed="false">
      <c r="A81" s="23" t="s">
        <v>186</v>
      </c>
      <c r="B81" s="9" t="n">
        <f aca="false">+gdp_wb!C84</f>
        <v>26972900729.6627</v>
      </c>
    </row>
    <row r="82" customFormat="false" ht="15" hidden="false" customHeight="false" outlineLevel="0" collapsed="false">
      <c r="A82" s="25" t="s">
        <v>188</v>
      </c>
      <c r="B82" s="9" t="n">
        <f aca="false">+gdp_wb!C85</f>
        <v>2329213712304.48</v>
      </c>
    </row>
    <row r="83" customFormat="false" ht="15" hidden="false" customHeight="false" outlineLevel="0" collapsed="false">
      <c r="A83" s="24" t="s">
        <v>190</v>
      </c>
      <c r="B83" s="9" t="n">
        <f aca="false">+gdp_wb!C86</f>
        <v>28345977209.1956</v>
      </c>
    </row>
    <row r="84" customFormat="false" ht="15" hidden="false" customHeight="false" outlineLevel="0" collapsed="false">
      <c r="A84" s="23" t="s">
        <v>192</v>
      </c>
      <c r="B84" s="9" t="n">
        <f aca="false">+gdp_wb!C87</f>
        <v>85526138706.1051</v>
      </c>
    </row>
    <row r="85" customFormat="false" ht="15" hidden="false" customHeight="false" outlineLevel="0" collapsed="false">
      <c r="A85" s="24" t="s">
        <v>194</v>
      </c>
      <c r="B85" s="9" t="n">
        <f aca="false">+gdp_wb!C88</f>
        <v>0</v>
      </c>
    </row>
    <row r="86" customFormat="false" ht="15" hidden="false" customHeight="false" outlineLevel="0" collapsed="false">
      <c r="A86" s="23" t="s">
        <v>196</v>
      </c>
      <c r="B86" s="9" t="n">
        <f aca="false">+gdp_wb!C89</f>
        <v>17938334089.9522</v>
      </c>
    </row>
    <row r="87" customFormat="false" ht="15" hidden="false" customHeight="false" outlineLevel="0" collapsed="false">
      <c r="A87" s="23" t="s">
        <v>198</v>
      </c>
      <c r="B87" s="9" t="n">
        <f aca="false">+gdp_wb!C90</f>
        <v>2662799770.40924</v>
      </c>
    </row>
    <row r="88" customFormat="false" ht="15" hidden="false" customHeight="false" outlineLevel="0" collapsed="false">
      <c r="A88" s="23" t="s">
        <v>200</v>
      </c>
      <c r="B88" s="9" t="n">
        <f aca="false">+gdp_wb!C91</f>
        <v>2354948198.33888</v>
      </c>
    </row>
    <row r="89" customFormat="false" ht="15" hidden="false" customHeight="false" outlineLevel="0" collapsed="false">
      <c r="A89" s="23" t="s">
        <v>202</v>
      </c>
      <c r="B89" s="9" t="n">
        <f aca="false">+gdp_wb!C92</f>
        <v>34166939303.2501</v>
      </c>
    </row>
    <row r="90" customFormat="false" ht="15" hidden="false" customHeight="false" outlineLevel="0" collapsed="false">
      <c r="A90" s="25" t="s">
        <v>204</v>
      </c>
      <c r="B90" s="9" t="n">
        <f aca="false">+gdp_wb!C93</f>
        <v>290296713794.743</v>
      </c>
    </row>
    <row r="91" customFormat="false" ht="15" hidden="false" customHeight="false" outlineLevel="0" collapsed="false">
      <c r="A91" s="19" t="s">
        <v>206</v>
      </c>
      <c r="B91" s="9" t="n">
        <f aca="false">+gdp_wb!C94</f>
        <v>1179039532.53026</v>
      </c>
    </row>
    <row r="92" customFormat="false" ht="15" hidden="false" customHeight="false" outlineLevel="0" collapsed="false">
      <c r="A92" s="24" t="s">
        <v>208</v>
      </c>
      <c r="B92" s="9" t="n">
        <f aca="false">+gdp_wb!C95</f>
        <v>0</v>
      </c>
    </row>
    <row r="93" customFormat="false" ht="15" hidden="false" customHeight="false" outlineLevel="0" collapsed="false">
      <c r="A93" s="19" t="s">
        <v>210</v>
      </c>
      <c r="B93" s="9" t="n">
        <f aca="false">+gdp_wb!C96</f>
        <v>102317687975.176</v>
      </c>
    </row>
    <row r="94" customFormat="false" ht="15" hidden="false" customHeight="false" outlineLevel="0" collapsed="false">
      <c r="A94" s="21" t="s">
        <v>212</v>
      </c>
      <c r="B94" s="9" t="n">
        <f aca="false">+gdp_wb!C97</f>
        <v>0</v>
      </c>
    </row>
    <row r="95" customFormat="false" ht="15" hidden="false" customHeight="false" outlineLevel="0" collapsed="false">
      <c r="A95" s="19" t="s">
        <v>214</v>
      </c>
      <c r="B95" s="9" t="n">
        <f aca="false">+gdp_wb!C98</f>
        <v>4592610279.92383</v>
      </c>
    </row>
    <row r="96" customFormat="false" ht="15" hidden="false" customHeight="false" outlineLevel="0" collapsed="false">
      <c r="A96" s="9" t="s">
        <v>216</v>
      </c>
      <c r="B96" s="9" t="n">
        <f aca="false">+gdp_wb!C99</f>
        <v>48139502376726.8</v>
      </c>
    </row>
    <row r="97" customFormat="false" ht="15" hidden="false" customHeight="false" outlineLevel="0" collapsed="false">
      <c r="A97" s="21" t="s">
        <v>218</v>
      </c>
      <c r="B97" s="9" t="n">
        <f aca="false">+gdp_wb!C100</f>
        <v>354187869989.884</v>
      </c>
    </row>
    <row r="98" customFormat="false" ht="15" hidden="false" customHeight="false" outlineLevel="0" collapsed="false">
      <c r="A98" s="19" t="s">
        <v>220</v>
      </c>
      <c r="B98" s="9" t="n">
        <f aca="false">+gdp_wb!C101</f>
        <v>33791210423.4101</v>
      </c>
    </row>
    <row r="99" customFormat="false" ht="15" hidden="false" customHeight="false" outlineLevel="0" collapsed="false">
      <c r="A99" s="9" t="s">
        <v>222</v>
      </c>
      <c r="B99" s="9" t="n">
        <f aca="false">+gdp_wb!C102</f>
        <v>1217862849551.23</v>
      </c>
    </row>
    <row r="100" customFormat="false" ht="15" hidden="false" customHeight="false" outlineLevel="0" collapsed="false">
      <c r="A100" s="25" t="s">
        <v>224</v>
      </c>
      <c r="B100" s="9" t="n">
        <f aca="false">+gdp_wb!C103</f>
        <v>88859524991.0591</v>
      </c>
    </row>
    <row r="101" customFormat="false" ht="15" hidden="false" customHeight="false" outlineLevel="0" collapsed="false">
      <c r="A101" s="19" t="s">
        <v>226</v>
      </c>
      <c r="B101" s="9" t="n">
        <f aca="false">+gdp_wb!C104</f>
        <v>15849403538.3438</v>
      </c>
    </row>
    <row r="102" customFormat="false" ht="15" hidden="false" customHeight="false" outlineLevel="0" collapsed="false">
      <c r="A102" s="25" t="s">
        <v>228</v>
      </c>
      <c r="B102" s="9" t="n">
        <f aca="false">+gdp_wb!C105</f>
        <v>227766313841.215</v>
      </c>
    </row>
    <row r="103" customFormat="false" ht="15" hidden="false" customHeight="false" outlineLevel="0" collapsed="false">
      <c r="A103" s="9" t="s">
        <v>230</v>
      </c>
      <c r="B103" s="9" t="n">
        <f aca="false">+gdp_wb!C106</f>
        <v>45067383957251.4</v>
      </c>
    </row>
    <row r="104" customFormat="false" ht="15" hidden="false" customHeight="false" outlineLevel="0" collapsed="false">
      <c r="A104" s="9" t="s">
        <v>232</v>
      </c>
      <c r="B104" s="9" t="n">
        <f aca="false">+gdp_wb!C107</f>
        <v>49231041445630.7</v>
      </c>
    </row>
    <row r="105" customFormat="false" ht="15" hidden="false" customHeight="false" outlineLevel="0" collapsed="false">
      <c r="A105" s="9" t="s">
        <v>234</v>
      </c>
      <c r="B105" s="9" t="n">
        <f aca="false">+gdp_wb!C108</f>
        <v>4211127717293.51</v>
      </c>
    </row>
    <row r="106" customFormat="false" ht="15" hidden="false" customHeight="false" outlineLevel="0" collapsed="false">
      <c r="A106" s="9" t="s">
        <v>236</v>
      </c>
      <c r="B106" s="9" t="n">
        <f aca="false">+gdp_wb!C109</f>
        <v>2033196836441.16</v>
      </c>
    </row>
    <row r="107" customFormat="false" ht="15" hidden="false" customHeight="false" outlineLevel="0" collapsed="false">
      <c r="A107" s="25" t="s">
        <v>238</v>
      </c>
      <c r="B107" s="9" t="n">
        <f aca="false">+gdp_wb!C110</f>
        <v>2171518784772.08</v>
      </c>
    </row>
    <row r="108" customFormat="false" ht="15" hidden="false" customHeight="false" outlineLevel="0" collapsed="false">
      <c r="A108" s="9" t="s">
        <v>240</v>
      </c>
      <c r="B108" s="9" t="n">
        <f aca="false">+gdp_wb!C111</f>
        <v>2162382679185.02</v>
      </c>
    </row>
    <row r="109" customFormat="false" ht="15" hidden="false" customHeight="false" outlineLevel="0" collapsed="false">
      <c r="A109" s="24" t="s">
        <v>242</v>
      </c>
      <c r="B109" s="9" t="n">
        <f aca="false">+gdp_wb!C112</f>
        <v>0</v>
      </c>
    </row>
    <row r="110" customFormat="false" ht="15" hidden="false" customHeight="false" outlineLevel="0" collapsed="false">
      <c r="A110" s="25" t="s">
        <v>244</v>
      </c>
      <c r="B110" s="9" t="n">
        <f aca="false">+gdp_wb!C113</f>
        <v>5782035485242.57</v>
      </c>
    </row>
    <row r="111" customFormat="false" ht="15" hidden="false" customHeight="false" outlineLevel="0" collapsed="false">
      <c r="A111" s="9" t="s">
        <v>246</v>
      </c>
      <c r="B111" s="9" t="n">
        <f aca="false">+gdp_wb!C114</f>
        <v>0</v>
      </c>
    </row>
    <row r="112" customFormat="false" ht="15" hidden="false" customHeight="false" outlineLevel="0" collapsed="false">
      <c r="A112" s="25" t="s">
        <v>248</v>
      </c>
      <c r="B112" s="9" t="n">
        <f aca="false">+gdp_wb!C115</f>
        <v>205817785650.976</v>
      </c>
    </row>
    <row r="113" customFormat="false" ht="15" hidden="false" customHeight="false" outlineLevel="0" collapsed="false">
      <c r="A113" s="21" t="s">
        <v>250</v>
      </c>
      <c r="B113" s="9" t="n">
        <f aca="false">+gdp_wb!C116</f>
        <v>1373350831357.52</v>
      </c>
    </row>
    <row r="114" customFormat="false" ht="15" hidden="false" customHeight="false" outlineLevel="0" collapsed="false">
      <c r="A114" s="21" t="s">
        <v>252</v>
      </c>
      <c r="B114" s="9" t="n">
        <f aca="false">+gdp_wb!C117</f>
        <v>420751532114.547</v>
      </c>
    </row>
    <row r="115" customFormat="false" ht="15" hidden="false" customHeight="false" outlineLevel="0" collapsed="false">
      <c r="A115" s="24" t="s">
        <v>254</v>
      </c>
      <c r="B115" s="9" t="n">
        <f aca="false">+gdp_wb!C118</f>
        <v>13005319157.5317</v>
      </c>
    </row>
    <row r="116" customFormat="false" ht="15" hidden="false" customHeight="false" outlineLevel="0" collapsed="false">
      <c r="A116" s="21" t="s">
        <v>256</v>
      </c>
      <c r="B116" s="9" t="n">
        <f aca="false">+gdp_wb!C119</f>
        <v>237392421471.201</v>
      </c>
    </row>
    <row r="117" customFormat="false" ht="15" hidden="false" customHeight="false" outlineLevel="0" collapsed="false">
      <c r="A117" s="25" t="s">
        <v>258</v>
      </c>
      <c r="B117" s="9" t="n">
        <f aca="false">+gdp_wb!C120</f>
        <v>2158285168982.73</v>
      </c>
    </row>
    <row r="118" customFormat="false" ht="15" hidden="false" customHeight="false" outlineLevel="0" collapsed="false">
      <c r="A118" s="19" t="s">
        <v>260</v>
      </c>
      <c r="B118" s="9" t="n">
        <f aca="false">+gdp_wb!C121</f>
        <v>22924301243.0723</v>
      </c>
    </row>
    <row r="119" customFormat="false" ht="15" hidden="false" customHeight="false" outlineLevel="0" collapsed="false">
      <c r="A119" s="21" t="s">
        <v>262</v>
      </c>
      <c r="B119" s="9" t="n">
        <f aca="false">+gdp_wb!C122</f>
        <v>69797089967.4539</v>
      </c>
    </row>
    <row r="120" customFormat="false" ht="15" hidden="false" customHeight="false" outlineLevel="0" collapsed="false">
      <c r="A120" s="25" t="s">
        <v>264</v>
      </c>
      <c r="B120" s="9" t="n">
        <f aca="false">+gdp_wb!C123</f>
        <v>4573186804907.29</v>
      </c>
    </row>
    <row r="121" customFormat="false" ht="15" hidden="false" customHeight="false" outlineLevel="0" collapsed="false">
      <c r="A121" s="24" t="s">
        <v>266</v>
      </c>
      <c r="B121" s="9" t="n">
        <f aca="false">+gdp_wb!C124</f>
        <v>352286473300.142</v>
      </c>
    </row>
    <row r="122" customFormat="false" ht="15" hidden="false" customHeight="false" outlineLevel="0" collapsed="false">
      <c r="A122" s="23" t="s">
        <v>268</v>
      </c>
      <c r="B122" s="9" t="n">
        <f aca="false">+gdp_wb!C125</f>
        <v>108633362952.274</v>
      </c>
    </row>
    <row r="123" customFormat="false" ht="15" hidden="false" customHeight="false" outlineLevel="0" collapsed="false">
      <c r="A123" s="24" t="s">
        <v>270</v>
      </c>
      <c r="B123" s="9" t="n">
        <f aca="false">+gdp_wb!C126</f>
        <v>16105958461.3669</v>
      </c>
    </row>
    <row r="124" customFormat="false" ht="15" hidden="false" customHeight="false" outlineLevel="0" collapsed="false">
      <c r="A124" s="21" t="s">
        <v>272</v>
      </c>
      <c r="B124" s="9" t="n">
        <f aca="false">+gdp_wb!C127</f>
        <v>38652011936.303</v>
      </c>
    </row>
    <row r="125" customFormat="false" ht="15" hidden="false" customHeight="false" outlineLevel="0" collapsed="false">
      <c r="A125" s="21" t="s">
        <v>274</v>
      </c>
      <c r="B125" s="9" t="n">
        <f aca="false">+gdp_wb!C128</f>
        <v>183193721.930402</v>
      </c>
    </row>
    <row r="126" customFormat="false" ht="15" hidden="false" customHeight="false" outlineLevel="0" collapsed="false">
      <c r="A126" s="19" t="s">
        <v>276</v>
      </c>
      <c r="B126" s="9" t="n">
        <f aca="false">+gdp_wb!C129</f>
        <v>1226065007.90289</v>
      </c>
    </row>
    <row r="127" customFormat="false" ht="15" hidden="false" customHeight="false" outlineLevel="0" collapsed="false">
      <c r="A127" s="25" t="s">
        <v>278</v>
      </c>
      <c r="B127" s="9" t="n">
        <f aca="false">+gdp_wb!C130</f>
        <v>1559446833866.66</v>
      </c>
    </row>
    <row r="128" customFormat="false" ht="15" hidden="false" customHeight="false" outlineLevel="0" collapsed="false">
      <c r="A128" s="21" t="s">
        <v>280</v>
      </c>
      <c r="B128" s="9" t="n">
        <f aca="false">+gdp_wb!C131</f>
        <v>247177337169.866</v>
      </c>
    </row>
    <row r="129" customFormat="false" ht="15" hidden="false" customHeight="false" outlineLevel="0" collapsed="false">
      <c r="A129" s="9" t="s">
        <v>282</v>
      </c>
      <c r="B129" s="9" t="n">
        <f aca="false">+gdp_wb!C132</f>
        <v>7045786630379.41</v>
      </c>
    </row>
    <row r="130" customFormat="false" ht="15" hidden="false" customHeight="false" outlineLevel="0" collapsed="false">
      <c r="A130" s="21" t="s">
        <v>284</v>
      </c>
      <c r="B130" s="9" t="n">
        <f aca="false">+gdp_wb!C133</f>
        <v>28469987707.9775</v>
      </c>
    </row>
    <row r="131" customFormat="false" ht="15" hidden="false" customHeight="false" outlineLevel="0" collapsed="false">
      <c r="A131" s="21" t="s">
        <v>286</v>
      </c>
      <c r="B131" s="9" t="n">
        <f aca="false">+gdp_wb!C134</f>
        <v>72008412533.3855</v>
      </c>
    </row>
    <row r="132" customFormat="false" ht="15" hidden="false" customHeight="false" outlineLevel="0" collapsed="false">
      <c r="A132" s="23" t="s">
        <v>288</v>
      </c>
      <c r="B132" s="9" t="n">
        <f aca="false">+gdp_wb!C135</f>
        <v>4637773844.21952</v>
      </c>
    </row>
    <row r="133" customFormat="false" ht="15" hidden="false" customHeight="false" outlineLevel="0" collapsed="false">
      <c r="A133" s="21" t="s">
        <v>290</v>
      </c>
      <c r="B133" s="9" t="n">
        <f aca="false">+gdp_wb!C136</f>
        <v>69322560014.4654</v>
      </c>
    </row>
    <row r="134" customFormat="false" ht="15" hidden="false" customHeight="false" outlineLevel="0" collapsed="false">
      <c r="A134" s="19" t="s">
        <v>292</v>
      </c>
      <c r="B134" s="9" t="n">
        <f aca="false">+gdp_wb!C137</f>
        <v>2105994423.78878</v>
      </c>
    </row>
    <row r="135" customFormat="false" ht="15" hidden="false" customHeight="false" outlineLevel="0" collapsed="false">
      <c r="A135" s="9" t="s">
        <v>294</v>
      </c>
      <c r="B135" s="9" t="n">
        <f aca="false">+gdp_wb!C138</f>
        <v>8548884750525.75</v>
      </c>
    </row>
    <row r="136" customFormat="false" ht="15" hidden="false" customHeight="false" outlineLevel="0" collapsed="false">
      <c r="A136" s="9" t="s">
        <v>296</v>
      </c>
      <c r="B136" s="9" t="n">
        <f aca="false">+gdp_wb!C139</f>
        <v>1898427345621.89</v>
      </c>
    </row>
    <row r="137" customFormat="false" ht="15" hidden="false" customHeight="false" outlineLevel="0" collapsed="false">
      <c r="A137" s="9" t="s">
        <v>298</v>
      </c>
      <c r="B137" s="9" t="n">
        <f aca="false">+gdp_wb!C140</f>
        <v>1111002844865.96</v>
      </c>
    </row>
    <row r="138" customFormat="false" ht="15" hidden="false" customHeight="false" outlineLevel="0" collapsed="false">
      <c r="A138" s="24" t="s">
        <v>300</v>
      </c>
      <c r="B138" s="9" t="n">
        <f aca="false">+gdp_wb!C141</f>
        <v>0</v>
      </c>
    </row>
    <row r="139" customFormat="false" ht="15" hidden="false" customHeight="false" outlineLevel="0" collapsed="false">
      <c r="A139" s="21" t="s">
        <v>302</v>
      </c>
      <c r="B139" s="9" t="n">
        <f aca="false">+gdp_wb!C142</f>
        <v>186763262332.866</v>
      </c>
    </row>
    <row r="140" customFormat="false" ht="15" hidden="false" customHeight="false" outlineLevel="0" collapsed="false">
      <c r="A140" s="9" t="s">
        <v>304</v>
      </c>
      <c r="B140" s="9" t="n">
        <f aca="false">+gdp_wb!C143</f>
        <v>14067425070880.8</v>
      </c>
    </row>
    <row r="141" customFormat="false" ht="15" hidden="false" customHeight="false" outlineLevel="0" collapsed="false">
      <c r="A141" s="9" t="s">
        <v>306</v>
      </c>
      <c r="B141" s="9" t="n">
        <f aca="false">+gdp_wb!C144</f>
        <v>47147715841606.9</v>
      </c>
    </row>
    <row r="142" customFormat="false" ht="15" hidden="false" customHeight="false" outlineLevel="0" collapsed="false">
      <c r="A142" s="23" t="s">
        <v>308</v>
      </c>
      <c r="B142" s="9" t="n">
        <f aca="false">+gdp_wb!C145</f>
        <v>5160314262.21591</v>
      </c>
    </row>
    <row r="143" customFormat="false" ht="15" hidden="false" customHeight="false" outlineLevel="0" collapsed="false">
      <c r="A143" s="9" t="s">
        <v>310</v>
      </c>
      <c r="B143" s="9" t="n">
        <f aca="false">+gdp_wb!C146</f>
        <v>27904809081920.9</v>
      </c>
    </row>
    <row r="144" customFormat="false" ht="15" hidden="false" customHeight="false" outlineLevel="0" collapsed="false">
      <c r="A144" s="25" t="s">
        <v>312</v>
      </c>
      <c r="B144" s="9" t="n">
        <f aca="false">+gdp_wb!C147</f>
        <v>69205504902.782</v>
      </c>
    </row>
    <row r="145" customFormat="false" ht="15" hidden="false" customHeight="false" outlineLevel="0" collapsed="false">
      <c r="A145" s="25" t="s">
        <v>314</v>
      </c>
      <c r="B145" s="9" t="n">
        <f aca="false">+gdp_wb!C148</f>
        <v>47690524461.9649</v>
      </c>
    </row>
    <row r="146" customFormat="false" ht="15" hidden="false" customHeight="false" outlineLevel="0" collapsed="false">
      <c r="A146" s="25" t="s">
        <v>316</v>
      </c>
      <c r="B146" s="9" t="n">
        <f aca="false">+gdp_wb!C149</f>
        <v>40727341459.1352</v>
      </c>
    </row>
    <row r="147" customFormat="false" ht="15" hidden="false" customHeight="false" outlineLevel="0" collapsed="false">
      <c r="A147" s="21" t="s">
        <v>318</v>
      </c>
      <c r="B147" s="9" t="n">
        <f aca="false">+gdp_wb!C150</f>
        <v>64148218365.2919</v>
      </c>
    </row>
    <row r="148" customFormat="false" ht="15" hidden="false" customHeight="false" outlineLevel="0" collapsed="false">
      <c r="A148" s="19" t="s">
        <v>320</v>
      </c>
      <c r="B148" s="9" t="n">
        <f aca="false">+gdp_wb!C151</f>
        <v>0</v>
      </c>
    </row>
    <row r="149" customFormat="false" ht="15" hidden="false" customHeight="false" outlineLevel="0" collapsed="false">
      <c r="A149" s="21" t="s">
        <v>322</v>
      </c>
      <c r="B149" s="9" t="n">
        <f aca="false">+gdp_wb!C152</f>
        <v>223034630236.893</v>
      </c>
    </row>
    <row r="150" customFormat="false" ht="15" hidden="false" customHeight="false" outlineLevel="0" collapsed="false">
      <c r="A150" s="24" t="s">
        <v>324</v>
      </c>
      <c r="B150" s="9" t="n">
        <f aca="false">+gdp_wb!C153</f>
        <v>0</v>
      </c>
    </row>
    <row r="151" customFormat="false" ht="15" hidden="false" customHeight="false" outlineLevel="0" collapsed="false">
      <c r="A151" s="24" t="s">
        <v>326</v>
      </c>
      <c r="B151" s="9" t="n">
        <f aca="false">+gdp_wb!C154</f>
        <v>14877946210.3745</v>
      </c>
    </row>
    <row r="152" customFormat="false" ht="15" hidden="false" customHeight="false" outlineLevel="0" collapsed="false">
      <c r="A152" s="23" t="s">
        <v>328</v>
      </c>
      <c r="B152" s="9" t="n">
        <f aca="false">+gdp_wb!C155</f>
        <v>29735787033.419</v>
      </c>
    </row>
    <row r="153" customFormat="false" ht="15" hidden="false" customHeight="false" outlineLevel="0" collapsed="false">
      <c r="A153" s="21" t="s">
        <v>330</v>
      </c>
      <c r="B153" s="9" t="n">
        <f aca="false">+gdp_wb!C156</f>
        <v>4751030617.62781</v>
      </c>
    </row>
    <row r="154" customFormat="false" ht="15" hidden="false" customHeight="false" outlineLevel="0" collapsed="false">
      <c r="A154" s="9" t="s">
        <v>332</v>
      </c>
      <c r="B154" s="9" t="n">
        <f aca="false">+gdp_wb!C157</f>
        <v>6727806043880.82</v>
      </c>
    </row>
    <row r="155" customFormat="false" ht="15" hidden="false" customHeight="false" outlineLevel="0" collapsed="false">
      <c r="A155" s="25" t="s">
        <v>334</v>
      </c>
      <c r="B155" s="9" t="n">
        <f aca="false">+gdp_wb!C158</f>
        <v>1911319122227.47</v>
      </c>
    </row>
    <row r="156" customFormat="false" ht="15" hidden="false" customHeight="false" outlineLevel="0" collapsed="false">
      <c r="A156" s="21" t="s">
        <v>336</v>
      </c>
      <c r="B156" s="9" t="n">
        <f aca="false">+gdp_wb!C159</f>
        <v>184595346.929185</v>
      </c>
    </row>
    <row r="157" customFormat="false" ht="15" hidden="false" customHeight="false" outlineLevel="0" collapsed="false">
      <c r="A157" s="9" t="s">
        <v>338</v>
      </c>
      <c r="B157" s="9" t="n">
        <f aca="false">+gdp_wb!C160</f>
        <v>46071865279269</v>
      </c>
    </row>
    <row r="158" customFormat="false" ht="15" hidden="false" customHeight="false" outlineLevel="0" collapsed="false">
      <c r="A158" s="24" t="s">
        <v>340</v>
      </c>
      <c r="B158" s="9" t="n">
        <f aca="false">+gdp_wb!C161</f>
        <v>24064108127.2943</v>
      </c>
    </row>
    <row r="159" customFormat="false" ht="15" hidden="false" customHeight="false" outlineLevel="0" collapsed="false">
      <c r="A159" s="23" t="s">
        <v>342</v>
      </c>
      <c r="B159" s="9" t="n">
        <f aca="false">+gdp_wb!C162</f>
        <v>29134739169.0792</v>
      </c>
    </row>
    <row r="160" customFormat="false" ht="15" hidden="false" customHeight="false" outlineLevel="0" collapsed="false">
      <c r="A160" s="25" t="s">
        <v>344</v>
      </c>
      <c r="B160" s="9" t="n">
        <f aca="false">+gdp_wb!C163</f>
        <v>11910425084.765</v>
      </c>
    </row>
    <row r="161" customFormat="false" ht="15" hidden="false" customHeight="false" outlineLevel="0" collapsed="false">
      <c r="A161" s="21" t="s">
        <v>346</v>
      </c>
      <c r="B161" s="9" t="n">
        <f aca="false">+gdp_wb!C164</f>
        <v>197076675497.924</v>
      </c>
    </row>
    <row r="162" customFormat="false" ht="15" hidden="false" customHeight="false" outlineLevel="0" collapsed="false">
      <c r="A162" s="9" t="s">
        <v>348</v>
      </c>
      <c r="B162" s="9" t="n">
        <f aca="false">+gdp_wb!C165</f>
        <v>3942013396764.96</v>
      </c>
    </row>
    <row r="163" customFormat="false" ht="15" hidden="false" customHeight="false" outlineLevel="0" collapsed="false">
      <c r="A163" s="24" t="s">
        <v>350</v>
      </c>
      <c r="B163" s="9" t="n">
        <f aca="false">+gdp_wb!C166</f>
        <v>8974069145.25016</v>
      </c>
    </row>
    <row r="164" customFormat="false" ht="15" hidden="false" customHeight="false" outlineLevel="0" collapsed="false">
      <c r="A164" s="21" t="s">
        <v>352</v>
      </c>
      <c r="B164" s="9" t="n">
        <f aca="false">+gdp_wb!C167</f>
        <v>24526362242.0886</v>
      </c>
    </row>
    <row r="165" customFormat="false" ht="15" hidden="false" customHeight="false" outlineLevel="0" collapsed="false">
      <c r="A165" s="21" t="s">
        <v>354</v>
      </c>
      <c r="B165" s="9" t="n">
        <f aca="false">+gdp_wb!C168</f>
        <v>0</v>
      </c>
    </row>
    <row r="166" customFormat="false" ht="15" hidden="false" customHeight="false" outlineLevel="0" collapsed="false">
      <c r="A166" s="23" t="s">
        <v>356</v>
      </c>
      <c r="B166" s="9" t="n">
        <f aca="false">+gdp_wb!C169</f>
        <v>23811739934.0183</v>
      </c>
    </row>
    <row r="167" customFormat="false" ht="15" hidden="false" customHeight="false" outlineLevel="0" collapsed="false">
      <c r="A167" s="23" t="s">
        <v>358</v>
      </c>
      <c r="B167" s="9" t="n">
        <f aca="false">+gdp_wb!C170</f>
        <v>12535969841.7305</v>
      </c>
    </row>
    <row r="168" customFormat="false" ht="15" hidden="false" customHeight="false" outlineLevel="0" collapsed="false">
      <c r="A168" s="23" t="s">
        <v>360</v>
      </c>
      <c r="B168" s="9" t="n">
        <f aca="false">+gdp_wb!C171</f>
        <v>20742028226.4255</v>
      </c>
    </row>
    <row r="169" customFormat="false" ht="15" hidden="false" customHeight="false" outlineLevel="0" collapsed="false">
      <c r="A169" s="23" t="s">
        <v>362</v>
      </c>
      <c r="B169" s="9" t="n">
        <f aca="false">+gdp_wb!C172</f>
        <v>16427533195.5102</v>
      </c>
    </row>
    <row r="170" customFormat="false" ht="15" hidden="false" customHeight="false" outlineLevel="0" collapsed="false">
      <c r="A170" s="21" t="s">
        <v>364</v>
      </c>
      <c r="B170" s="9" t="n">
        <f aca="false">+gdp_wb!C173</f>
        <v>624786298313.787</v>
      </c>
    </row>
    <row r="171" customFormat="false" ht="15" hidden="false" customHeight="false" outlineLevel="0" collapsed="false">
      <c r="A171" s="9" t="s">
        <v>366</v>
      </c>
      <c r="B171" s="9" t="n">
        <f aca="false">+gdp_wb!C174</f>
        <v>16973598985113.5</v>
      </c>
    </row>
    <row r="172" customFormat="false" ht="15" hidden="false" customHeight="false" outlineLevel="0" collapsed="false">
      <c r="A172" s="23" t="s">
        <v>368</v>
      </c>
      <c r="B172" s="9" t="n">
        <f aca="false">+gdp_wb!C175</f>
        <v>19322996884.943</v>
      </c>
    </row>
    <row r="173" customFormat="false" ht="15" hidden="false" customHeight="false" outlineLevel="0" collapsed="false">
      <c r="A173" s="21" t="s">
        <v>370</v>
      </c>
      <c r="B173" s="9" t="n">
        <f aca="false">+gdp_wb!C176</f>
        <v>0</v>
      </c>
    </row>
    <row r="174" customFormat="false" ht="15" hidden="false" customHeight="false" outlineLevel="0" collapsed="false">
      <c r="A174" s="23" t="s">
        <v>372</v>
      </c>
      <c r="B174" s="9" t="n">
        <f aca="false">+gdp_wb!C177</f>
        <v>13679116082.3319</v>
      </c>
    </row>
    <row r="175" customFormat="false" ht="15" hidden="false" customHeight="false" outlineLevel="0" collapsed="false">
      <c r="A175" s="23" t="s">
        <v>374</v>
      </c>
      <c r="B175" s="9" t="n">
        <f aca="false">+gdp_wb!C178</f>
        <v>848839134546.335</v>
      </c>
    </row>
    <row r="176" customFormat="false" ht="15" hidden="false" customHeight="false" outlineLevel="0" collapsed="false">
      <c r="A176" s="19" t="s">
        <v>376</v>
      </c>
      <c r="B176" s="9" t="n">
        <f aca="false">+gdp_wb!C179</f>
        <v>24575775913.5901</v>
      </c>
    </row>
    <row r="177" customFormat="false" ht="15" hidden="false" customHeight="false" outlineLevel="0" collapsed="false">
      <c r="A177" s="25" t="s">
        <v>378</v>
      </c>
      <c r="B177" s="9" t="n">
        <f aca="false">+gdp_wb!C180</f>
        <v>777880906388.857</v>
      </c>
    </row>
    <row r="178" customFormat="false" ht="15" hidden="false" customHeight="false" outlineLevel="0" collapsed="false">
      <c r="A178" s="25" t="s">
        <v>380</v>
      </c>
      <c r="B178" s="9" t="n">
        <f aca="false">+gdp_wb!C181</f>
        <v>307809783307.585</v>
      </c>
    </row>
    <row r="179" customFormat="false" ht="15" hidden="false" customHeight="false" outlineLevel="0" collapsed="false">
      <c r="A179" s="21" t="s">
        <v>382</v>
      </c>
      <c r="B179" s="9" t="n">
        <f aca="false">+gdp_wb!C182</f>
        <v>55503825716.8332</v>
      </c>
    </row>
    <row r="180" customFormat="false" ht="15" hidden="false" customHeight="false" outlineLevel="0" collapsed="false">
      <c r="A180" s="21" t="s">
        <v>384</v>
      </c>
      <c r="B180" s="9" t="n">
        <f aca="false">+gdp_wb!C183</f>
        <v>73811384.0187438</v>
      </c>
    </row>
    <row r="181" customFormat="false" ht="15" hidden="false" customHeight="false" outlineLevel="0" collapsed="false">
      <c r="A181" s="21" t="s">
        <v>386</v>
      </c>
      <c r="B181" s="9" t="n">
        <f aca="false">+gdp_wb!C184</f>
        <v>143508208746.799</v>
      </c>
    </row>
    <row r="182" customFormat="false" ht="15" hidden="false" customHeight="false" outlineLevel="0" collapsed="false">
      <c r="A182" s="9" t="s">
        <v>388</v>
      </c>
      <c r="B182" s="9" t="n">
        <f aca="false">+gdp_wb!C185</f>
        <v>45804712321147.7</v>
      </c>
    </row>
    <row r="183" customFormat="false" ht="15" hidden="false" customHeight="false" outlineLevel="0" collapsed="false">
      <c r="A183" s="21" t="s">
        <v>390</v>
      </c>
      <c r="B183" s="9" t="n">
        <f aca="false">+gdp_wb!C186</f>
        <v>136358363675.009</v>
      </c>
    </row>
    <row r="184" customFormat="false" ht="15" hidden="false" customHeight="false" outlineLevel="0" collapsed="false">
      <c r="A184" s="9" t="s">
        <v>392</v>
      </c>
      <c r="B184" s="9" t="n">
        <f aca="false">+gdp_wb!C187</f>
        <v>611728703987.179</v>
      </c>
    </row>
    <row r="185" customFormat="false" ht="15" hidden="false" customHeight="false" outlineLevel="0" collapsed="false">
      <c r="A185" s="21" t="s">
        <v>394</v>
      </c>
      <c r="B185" s="9" t="n">
        <f aca="false">+gdp_wb!C188</f>
        <v>750693024684.963</v>
      </c>
    </row>
    <row r="186" customFormat="false" ht="15" hidden="false" customHeight="false" outlineLevel="0" collapsed="false">
      <c r="A186" s="19" t="s">
        <v>396</v>
      </c>
      <c r="B186" s="9" t="n">
        <f aca="false">+gdp_wb!C189</f>
        <v>63380232184.5039</v>
      </c>
    </row>
    <row r="187" customFormat="false" ht="15" hidden="false" customHeight="false" outlineLevel="0" collapsed="false">
      <c r="A187" s="19" t="s">
        <v>398</v>
      </c>
      <c r="B187" s="9" t="n">
        <f aca="false">+gdp_wb!C190</f>
        <v>310964900334.817</v>
      </c>
    </row>
    <row r="188" customFormat="false" ht="15" hidden="false" customHeight="false" outlineLevel="0" collapsed="false">
      <c r="A188" s="21" t="s">
        <v>400</v>
      </c>
      <c r="B188" s="9" t="n">
        <f aca="false">+gdp_wb!C191</f>
        <v>543770720548.511</v>
      </c>
    </row>
    <row r="189" customFormat="false" ht="15" hidden="false" customHeight="false" outlineLevel="0" collapsed="false">
      <c r="A189" s="21" t="s">
        <v>402</v>
      </c>
      <c r="B189" s="9" t="n">
        <f aca="false">+gdp_wb!C192</f>
        <v>257909673.712342</v>
      </c>
    </row>
    <row r="190" customFormat="false" ht="15" hidden="false" customHeight="false" outlineLevel="0" collapsed="false">
      <c r="A190" s="21" t="s">
        <v>404</v>
      </c>
      <c r="B190" s="9" t="n">
        <f aca="false">+gdp_wb!C193</f>
        <v>22937726618.7648</v>
      </c>
    </row>
    <row r="191" customFormat="false" ht="15" hidden="false" customHeight="false" outlineLevel="0" collapsed="false">
      <c r="A191" s="25" t="s">
        <v>406</v>
      </c>
      <c r="B191" s="9" t="n">
        <f aca="false">+gdp_wb!C194</f>
        <v>869769693309.293</v>
      </c>
    </row>
    <row r="192" customFormat="false" ht="15" hidden="false" customHeight="false" outlineLevel="0" collapsed="false">
      <c r="A192" s="9" t="s">
        <v>408</v>
      </c>
      <c r="B192" s="9" t="n">
        <f aca="false">+gdp_wb!C195</f>
        <v>2489389052949.55</v>
      </c>
    </row>
    <row r="193" customFormat="false" ht="15" hidden="false" customHeight="false" outlineLevel="0" collapsed="false">
      <c r="A193" s="19" t="s">
        <v>410</v>
      </c>
      <c r="B193" s="9" t="n">
        <f aca="false">+gdp_wb!C196</f>
        <v>125796635852.55</v>
      </c>
    </row>
    <row r="194" customFormat="false" ht="15" hidden="false" customHeight="false" outlineLevel="0" collapsed="false">
      <c r="A194" s="21" t="s">
        <v>412</v>
      </c>
      <c r="B194" s="9" t="n">
        <f aca="false">+gdp_wb!C197</f>
        <v>0</v>
      </c>
    </row>
    <row r="195" customFormat="false" ht="15" hidden="false" customHeight="false" outlineLevel="0" collapsed="false">
      <c r="A195" s="25" t="s">
        <v>414</v>
      </c>
      <c r="B195" s="9" t="n">
        <f aca="false">+gdp_wb!C198</f>
        <v>282733725683.416</v>
      </c>
    </row>
    <row r="196" customFormat="false" ht="15" hidden="false" customHeight="false" outlineLevel="0" collapsed="false">
      <c r="A196" s="19" t="s">
        <v>416</v>
      </c>
      <c r="B196" s="9" t="n">
        <f aca="false">+gdp_wb!C199</f>
        <v>63445983128.5112</v>
      </c>
    </row>
    <row r="197" customFormat="false" ht="15" hidden="false" customHeight="false" outlineLevel="0" collapsed="false">
      <c r="A197" s="21" t="s">
        <v>418</v>
      </c>
      <c r="B197" s="9" t="n">
        <f aca="false">+gdp_wb!C200</f>
        <v>17107576519.9196</v>
      </c>
    </row>
    <row r="198" customFormat="false" ht="15" hidden="false" customHeight="false" outlineLevel="0" collapsed="false">
      <c r="A198" s="9" t="s">
        <v>420</v>
      </c>
      <c r="B198" s="9" t="n">
        <f aca="false">+gdp_wb!C201</f>
        <v>11000142975.6334</v>
      </c>
    </row>
    <row r="199" customFormat="false" ht="15" hidden="false" customHeight="false" outlineLevel="0" collapsed="false">
      <c r="A199" s="9" t="s">
        <v>422</v>
      </c>
      <c r="B199" s="9" t="n">
        <f aca="false">+gdp_wb!C202</f>
        <v>42230563083576.9</v>
      </c>
    </row>
    <row r="200" customFormat="false" ht="15" hidden="false" customHeight="false" outlineLevel="0" collapsed="false">
      <c r="A200" s="21" t="s">
        <v>424</v>
      </c>
      <c r="B200" s="9" t="n">
        <f aca="false">+gdp_wb!C203</f>
        <v>0</v>
      </c>
    </row>
    <row r="201" customFormat="false" ht="15" hidden="false" customHeight="false" outlineLevel="0" collapsed="false">
      <c r="A201" s="21" t="s">
        <v>426</v>
      </c>
      <c r="B201" s="9" t="n">
        <f aca="false">+gdp_wb!C204</f>
        <v>252498021613.775</v>
      </c>
    </row>
    <row r="202" customFormat="false" ht="15" hidden="false" customHeight="false" outlineLevel="0" collapsed="false">
      <c r="A202" s="25" t="s">
        <v>428</v>
      </c>
      <c r="B202" s="9" t="n">
        <f aca="false">+gdp_wb!C205</f>
        <v>360794829139.485</v>
      </c>
    </row>
    <row r="203" customFormat="false" ht="15" hidden="false" customHeight="false" outlineLevel="0" collapsed="false">
      <c r="A203" s="25" t="s">
        <v>430</v>
      </c>
      <c r="B203" s="9" t="n">
        <f aca="false">+gdp_wb!C206</f>
        <v>3475384986432.9</v>
      </c>
    </row>
    <row r="204" customFormat="false" ht="15" hidden="false" customHeight="false" outlineLevel="0" collapsed="false">
      <c r="A204" s="23" t="s">
        <v>432</v>
      </c>
      <c r="B204" s="9" t="n">
        <f aca="false">+gdp_wb!C207</f>
        <v>15110215757.4687</v>
      </c>
    </row>
    <row r="205" customFormat="false" ht="15" hidden="false" customHeight="false" outlineLevel="0" collapsed="false">
      <c r="A205" s="9" t="s">
        <v>434</v>
      </c>
      <c r="B205" s="9" t="n">
        <f aca="false">+gdp_wb!C208</f>
        <v>7229464868387.52</v>
      </c>
    </row>
    <row r="206" customFormat="false" ht="15" hidden="false" customHeight="false" outlineLevel="0" collapsed="false">
      <c r="A206" s="21" t="s">
        <v>436</v>
      </c>
      <c r="B206" s="9" t="n">
        <f aca="false">+gdp_wb!C209</f>
        <v>1370239542676.01</v>
      </c>
    </row>
    <row r="207" customFormat="false" ht="15" hidden="false" customHeight="false" outlineLevel="0" collapsed="false">
      <c r="A207" s="23" t="s">
        <v>438</v>
      </c>
      <c r="B207" s="9" t="n">
        <f aca="false">+gdp_wb!C210</f>
        <v>146689215152.158</v>
      </c>
    </row>
    <row r="208" customFormat="false" ht="15" hidden="false" customHeight="false" outlineLevel="0" collapsed="false">
      <c r="A208" s="23" t="s">
        <v>440</v>
      </c>
      <c r="B208" s="9" t="n">
        <f aca="false">+gdp_wb!C211</f>
        <v>35703977716.8264</v>
      </c>
    </row>
    <row r="209" customFormat="false" ht="15" hidden="false" customHeight="false" outlineLevel="0" collapsed="false">
      <c r="A209" s="21" t="s">
        <v>442</v>
      </c>
      <c r="B209" s="9" t="n">
        <f aca="false">+gdp_wb!C212</f>
        <v>389363416963.897</v>
      </c>
    </row>
    <row r="210" customFormat="false" ht="15" hidden="false" customHeight="false" outlineLevel="0" collapsed="false">
      <c r="A210" s="21" t="s">
        <v>444</v>
      </c>
      <c r="B210" s="9" t="n">
        <f aca="false">+gdp_wb!C213</f>
        <v>1118021984.05594</v>
      </c>
    </row>
    <row r="211" customFormat="false" ht="15" hidden="false" customHeight="false" outlineLevel="0" collapsed="false">
      <c r="A211" s="23" t="s">
        <v>446</v>
      </c>
      <c r="B211" s="9" t="n">
        <f aca="false">+gdp_wb!C214</f>
        <v>8239839598.09827</v>
      </c>
    </row>
    <row r="212" customFormat="false" ht="15" hidden="false" customHeight="false" outlineLevel="0" collapsed="false">
      <c r="A212" s="19" t="s">
        <v>448</v>
      </c>
      <c r="B212" s="9" t="n">
        <f aca="false">+gdp_wb!C215</f>
        <v>40322505966.1883</v>
      </c>
    </row>
    <row r="213" customFormat="false" ht="15" hidden="false" customHeight="false" outlineLevel="0" collapsed="false">
      <c r="A213" s="24" t="s">
        <v>450</v>
      </c>
      <c r="B213" s="9" t="n">
        <f aca="false">+gdp_wb!C216</f>
        <v>2080937193.28879</v>
      </c>
    </row>
    <row r="214" customFormat="false" ht="15" hidden="false" customHeight="false" outlineLevel="0" collapsed="false">
      <c r="A214" s="23" t="s">
        <v>452</v>
      </c>
      <c r="B214" s="9" t="n">
        <f aca="false">+gdp_wb!C217</f>
        <v>0</v>
      </c>
    </row>
    <row r="215" customFormat="false" ht="15" hidden="false" customHeight="false" outlineLevel="0" collapsed="false">
      <c r="A215" s="24" t="s">
        <v>454</v>
      </c>
      <c r="B215" s="9" t="n">
        <f aca="false">+gdp_wb!C218</f>
        <v>93811014507.8924</v>
      </c>
    </row>
    <row r="216" customFormat="false" ht="15" hidden="false" customHeight="false" outlineLevel="0" collapsed="false">
      <c r="A216" s="9" t="s">
        <v>456</v>
      </c>
      <c r="B216" s="9" t="n">
        <f aca="false">+gdp_wb!C219</f>
        <v>2987560900127.47</v>
      </c>
    </row>
    <row r="217" customFormat="false" ht="15" hidden="false" customHeight="false" outlineLevel="0" collapsed="false">
      <c r="A217" s="23" t="s">
        <v>458</v>
      </c>
      <c r="B217" s="9" t="n">
        <f aca="false">+gdp_wb!C220</f>
        <v>35254040080.2178</v>
      </c>
    </row>
    <row r="218" customFormat="false" ht="15" hidden="false" customHeight="false" outlineLevel="0" collapsed="false">
      <c r="A218" s="9" t="s">
        <v>460</v>
      </c>
      <c r="B218" s="9" t="n">
        <f aca="false">+gdp_wb!C221</f>
        <v>2989532846367.36</v>
      </c>
    </row>
    <row r="219" customFormat="false" ht="15" hidden="false" customHeight="false" outlineLevel="0" collapsed="false">
      <c r="A219" s="9" t="s">
        <v>462</v>
      </c>
      <c r="B219" s="9" t="n">
        <f aca="false">+gdp_wb!C222</f>
        <v>725470365411.658</v>
      </c>
    </row>
    <row r="220" customFormat="false" ht="15" hidden="false" customHeight="false" outlineLevel="0" collapsed="false">
      <c r="A220" s="23" t="s">
        <v>464</v>
      </c>
      <c r="B220" s="9" t="n">
        <f aca="false">+gdp_wb!C223</f>
        <v>481978562.17599</v>
      </c>
    </row>
    <row r="221" customFormat="false" ht="15" hidden="false" customHeight="false" outlineLevel="0" collapsed="false">
      <c r="A221" s="19" t="s">
        <v>466</v>
      </c>
      <c r="B221" s="9" t="n">
        <f aca="false">+gdp_wb!C224</f>
        <v>7914198276.23373</v>
      </c>
    </row>
    <row r="222" customFormat="false" ht="15" hidden="false" customHeight="false" outlineLevel="0" collapsed="false">
      <c r="A222" s="25" t="s">
        <v>468</v>
      </c>
      <c r="B222" s="9" t="n">
        <f aca="false">+gdp_wb!C225</f>
        <v>139467276321.22</v>
      </c>
    </row>
    <row r="223" customFormat="false" ht="15" hidden="false" customHeight="false" outlineLevel="0" collapsed="false">
      <c r="A223" s="25" t="s">
        <v>470</v>
      </c>
      <c r="B223" s="9" t="n">
        <f aca="false">+gdp_wb!C226</f>
        <v>59131529881.2443</v>
      </c>
    </row>
    <row r="224" customFormat="false" ht="15" hidden="false" customHeight="false" outlineLevel="0" collapsed="false">
      <c r="A224" s="25" t="s">
        <v>472</v>
      </c>
      <c r="B224" s="9" t="n">
        <f aca="false">+gdp_wb!C227</f>
        <v>413955858644.724</v>
      </c>
    </row>
    <row r="225" customFormat="false" ht="15" hidden="false" customHeight="false" outlineLevel="0" collapsed="false">
      <c r="A225" s="23" t="s">
        <v>474</v>
      </c>
      <c r="B225" s="9" t="n">
        <f aca="false">+gdp_wb!C228</f>
        <v>8973786731.61092</v>
      </c>
    </row>
    <row r="226" customFormat="false" ht="15" hidden="false" customHeight="false" outlineLevel="0" collapsed="false">
      <c r="A226" s="19" t="s">
        <v>476</v>
      </c>
      <c r="B226" s="9" t="n">
        <f aca="false">+gdp_wb!C229</f>
        <v>1215036079.49415</v>
      </c>
    </row>
    <row r="227" customFormat="false" ht="15" hidden="false" customHeight="false" outlineLevel="0" collapsed="false">
      <c r="A227" s="23" t="s">
        <v>478</v>
      </c>
      <c r="B227" s="9" t="n">
        <f aca="false">+gdp_wb!C230</f>
        <v>1972370136.58509</v>
      </c>
    </row>
    <row r="228" customFormat="false" ht="15" hidden="false" customHeight="false" outlineLevel="0" collapsed="false">
      <c r="A228" s="21" t="s">
        <v>480</v>
      </c>
      <c r="B228" s="9" t="n">
        <f aca="false">+gdp_wb!C231</f>
        <v>0</v>
      </c>
    </row>
    <row r="229" customFormat="false" ht="15" hidden="false" customHeight="false" outlineLevel="0" collapsed="false">
      <c r="A229" s="19" t="s">
        <v>482</v>
      </c>
      <c r="B229" s="9" t="n">
        <f aca="false">+gdp_wb!C232</f>
        <v>0</v>
      </c>
    </row>
    <row r="230" customFormat="false" ht="15" hidden="false" customHeight="false" outlineLevel="0" collapsed="false">
      <c r="A230" s="23" t="s">
        <v>484</v>
      </c>
      <c r="B230" s="9" t="n">
        <f aca="false">+gdp_wb!C233</f>
        <v>22904148162.6154</v>
      </c>
    </row>
    <row r="231" customFormat="false" ht="15" hidden="false" customHeight="false" outlineLevel="0" collapsed="false">
      <c r="A231" s="9" t="s">
        <v>486</v>
      </c>
      <c r="B231" s="9" t="n">
        <f aca="false">+gdp_wb!C234</f>
        <v>18960040838047.9</v>
      </c>
    </row>
    <row r="232" customFormat="false" ht="15" hidden="false" customHeight="false" outlineLevel="0" collapsed="false">
      <c r="A232" s="9" t="s">
        <v>488</v>
      </c>
      <c r="B232" s="9" t="n">
        <f aca="false">+gdp_wb!C235</f>
        <v>7884978950102.19</v>
      </c>
    </row>
    <row r="233" customFormat="false" ht="15" hidden="false" customHeight="false" outlineLevel="0" collapsed="false">
      <c r="A233" s="23" t="s">
        <v>490</v>
      </c>
      <c r="B233" s="9" t="n">
        <f aca="false">+gdp_wb!C236</f>
        <v>8485486066.81902</v>
      </c>
    </row>
    <row r="234" customFormat="false" ht="15" hidden="false" customHeight="false" outlineLevel="0" collapsed="false">
      <c r="A234" s="21" t="s">
        <v>492</v>
      </c>
      <c r="B234" s="9" t="n">
        <f aca="false">+gdp_wb!C237</f>
        <v>914029309163.43</v>
      </c>
    </row>
    <row r="235" customFormat="false" ht="15" hidden="false" customHeight="false" outlineLevel="0" collapsed="false">
      <c r="A235" s="24" t="s">
        <v>494</v>
      </c>
      <c r="B235" s="9" t="n">
        <f aca="false">+gdp_wb!C238</f>
        <v>17286955072.7244</v>
      </c>
    </row>
    <row r="236" customFormat="false" ht="15" hidden="false" customHeight="false" outlineLevel="0" collapsed="false">
      <c r="A236" s="24" t="s">
        <v>496</v>
      </c>
      <c r="B236" s="9" t="n">
        <f aca="false">+gdp_wb!C239</f>
        <v>58014358231.6118</v>
      </c>
    </row>
    <row r="237" customFormat="false" ht="15" hidden="false" customHeight="false" outlineLevel="0" collapsed="false">
      <c r="A237" s="9" t="s">
        <v>498</v>
      </c>
      <c r="B237" s="9" t="n">
        <f aca="false">+gdp_wb!C240</f>
        <v>8271998492965.26</v>
      </c>
    </row>
    <row r="238" customFormat="false" ht="15" hidden="false" customHeight="false" outlineLevel="0" collapsed="false">
      <c r="A238" s="21" t="s">
        <v>500</v>
      </c>
      <c r="B238" s="9" t="n">
        <f aca="false">+gdp_wb!C241</f>
        <v>10995101269.1419</v>
      </c>
    </row>
    <row r="239" customFormat="false" ht="15" hidden="false" customHeight="false" outlineLevel="0" collapsed="false">
      <c r="A239" s="9" t="s">
        <v>502</v>
      </c>
      <c r="B239" s="9" t="n">
        <f aca="false">+gdp_wb!C242</f>
        <v>3925331936890.08</v>
      </c>
    </row>
    <row r="240" customFormat="false" ht="15" hidden="false" customHeight="false" outlineLevel="0" collapsed="false">
      <c r="A240" s="21" t="s">
        <v>504</v>
      </c>
      <c r="B240" s="9" t="n">
        <f aca="false">+gdp_wb!C243</f>
        <v>533494964.58507</v>
      </c>
    </row>
    <row r="241" customFormat="false" ht="15" hidden="false" customHeight="false" outlineLevel="0" collapsed="false">
      <c r="A241" s="9" t="s">
        <v>506</v>
      </c>
      <c r="B241" s="9" t="n">
        <f aca="false">+gdp_wb!C244</f>
        <v>7229464868387.52</v>
      </c>
    </row>
    <row r="242" customFormat="false" ht="15" hidden="false" customHeight="false" outlineLevel="0" collapsed="false">
      <c r="A242" s="9" t="s">
        <v>508</v>
      </c>
      <c r="B242" s="9" t="n">
        <f aca="false">+gdp_wb!C245</f>
        <v>2989532846367.36</v>
      </c>
    </row>
    <row r="243" customFormat="false" ht="15" hidden="false" customHeight="false" outlineLevel="0" collapsed="false">
      <c r="A243" s="19" t="s">
        <v>510</v>
      </c>
      <c r="B243" s="9" t="n">
        <f aca="false">+gdp_wb!C246</f>
        <v>41395401723.1008</v>
      </c>
    </row>
    <row r="244" customFormat="false" ht="15" hidden="false" customHeight="false" outlineLevel="0" collapsed="false">
      <c r="A244" s="21" t="s">
        <v>512</v>
      </c>
      <c r="B244" s="9" t="n">
        <f aca="false">+gdp_wb!C247</f>
        <v>108913333410.658</v>
      </c>
    </row>
    <row r="245" customFormat="false" ht="15" hidden="false" customHeight="false" outlineLevel="0" collapsed="false">
      <c r="A245" s="25" t="s">
        <v>514</v>
      </c>
      <c r="B245" s="9" t="n">
        <f aca="false">+gdp_wb!C248</f>
        <v>1443295010432.88</v>
      </c>
    </row>
    <row r="246" customFormat="false" ht="15" hidden="false" customHeight="false" outlineLevel="0" collapsed="false">
      <c r="A246" s="21" t="s">
        <v>516</v>
      </c>
      <c r="B246" s="9" t="n">
        <f aca="false">+gdp_wb!C249</f>
        <v>33814063.1123344</v>
      </c>
    </row>
    <row r="247" customFormat="false" ht="15" hidden="false" customHeight="false" outlineLevel="0" collapsed="false">
      <c r="A247" s="23" t="s">
        <v>518</v>
      </c>
      <c r="B247" s="9" t="n">
        <f aca="false">+gdp_wb!C250</f>
        <v>103307020772.436</v>
      </c>
    </row>
    <row r="248" customFormat="false" ht="15" hidden="false" customHeight="false" outlineLevel="0" collapsed="false">
      <c r="A248" s="23" t="s">
        <v>520</v>
      </c>
      <c r="B248" s="9" t="n">
        <f aca="false">+gdp_wb!C251</f>
        <v>56239143509.149</v>
      </c>
    </row>
    <row r="249" customFormat="false" ht="15" hidden="false" customHeight="false" outlineLevel="0" collapsed="false">
      <c r="A249" s="24" t="s">
        <v>522</v>
      </c>
      <c r="B249" s="9" t="n">
        <f aca="false">+gdp_wb!C252</f>
        <v>378531847053.314</v>
      </c>
    </row>
    <row r="250" customFormat="false" ht="15" hidden="false" customHeight="false" outlineLevel="0" collapsed="false">
      <c r="A250" s="9" t="s">
        <v>524</v>
      </c>
      <c r="B250" s="9" t="n">
        <f aca="false">+gdp_wb!C253</f>
        <v>31987796292840.8</v>
      </c>
    </row>
    <row r="251" customFormat="false" ht="15" hidden="false" customHeight="false" outlineLevel="0" collapsed="false">
      <c r="A251" s="19" t="s">
        <v>526</v>
      </c>
      <c r="B251" s="9" t="n">
        <f aca="false">+gdp_wb!C254</f>
        <v>60618737180.8228</v>
      </c>
    </row>
    <row r="252" customFormat="false" ht="15" hidden="false" customHeight="false" outlineLevel="0" collapsed="false">
      <c r="A252" s="25" t="s">
        <v>528</v>
      </c>
      <c r="B252" s="9" t="n">
        <f aca="false">+gdp_wb!C255</f>
        <v>15542582000000</v>
      </c>
    </row>
    <row r="253" customFormat="false" ht="15" hidden="false" customHeight="false" outlineLevel="0" collapsed="false">
      <c r="A253" s="24" t="s">
        <v>530</v>
      </c>
      <c r="B253" s="9" t="n">
        <f aca="false">+gdp_wb!C256</f>
        <v>131147044195.496</v>
      </c>
    </row>
    <row r="254" customFormat="false" ht="15" hidden="false" customHeight="false" outlineLevel="0" collapsed="false">
      <c r="A254" s="19" t="s">
        <v>532</v>
      </c>
      <c r="B254" s="9" t="n">
        <f aca="false">+gdp_wb!C257</f>
        <v>1079375927.09453</v>
      </c>
    </row>
    <row r="255" customFormat="false" ht="15" hidden="false" customHeight="false" outlineLevel="0" collapsed="false">
      <c r="A255" s="19" t="s">
        <v>534</v>
      </c>
      <c r="B255" s="9" t="n">
        <f aca="false">+gdp_wb!C258</f>
        <v>500326029131.469</v>
      </c>
    </row>
    <row r="256" customFormat="false" ht="15" hidden="false" customHeight="false" outlineLevel="0" collapsed="false">
      <c r="A256" s="19" t="s">
        <v>536</v>
      </c>
      <c r="B256" s="9" t="n">
        <f aca="false">+gdp_wb!C259</f>
        <v>0</v>
      </c>
    </row>
    <row r="257" customFormat="false" ht="15" hidden="false" customHeight="false" outlineLevel="0" collapsed="false">
      <c r="A257" s="19" t="s">
        <v>538</v>
      </c>
      <c r="B257" s="9" t="n">
        <f aca="false">+gdp_wb!C260</f>
        <v>0</v>
      </c>
    </row>
    <row r="258" customFormat="false" ht="15" hidden="false" customHeight="false" outlineLevel="0" collapsed="false">
      <c r="A258" s="21" t="s">
        <v>540</v>
      </c>
      <c r="B258" s="9" t="n">
        <f aca="false">+gdp_wb!C261</f>
        <v>414339040368.18</v>
      </c>
    </row>
    <row r="259" customFormat="false" ht="15" hidden="false" customHeight="false" outlineLevel="0" collapsed="false">
      <c r="A259" s="21" t="s">
        <v>542</v>
      </c>
      <c r="B259" s="9" t="n">
        <f aca="false">+gdp_wb!C262</f>
        <v>705126498.576747</v>
      </c>
    </row>
    <row r="260" customFormat="false" ht="15" hidden="false" customHeight="false" outlineLevel="0" collapsed="false">
      <c r="A260" s="9" t="s">
        <v>544</v>
      </c>
      <c r="B260" s="9" t="n">
        <f aca="false">+gdp_wb!C263</f>
        <v>95170283475467.2</v>
      </c>
    </row>
    <row r="261" customFormat="false" ht="15" hidden="false" customHeight="false" outlineLevel="0" collapsed="false">
      <c r="A261" s="21" t="s">
        <v>546</v>
      </c>
      <c r="B261" s="9" t="n">
        <f aca="false">+gdp_wb!C264</f>
        <v>1063589611.12987</v>
      </c>
    </row>
    <row r="262" customFormat="false" ht="15" hidden="false" customHeight="false" outlineLevel="0" collapsed="false">
      <c r="A262" s="24" t="s">
        <v>548</v>
      </c>
      <c r="B262" s="9" t="n">
        <f aca="false">+gdp_wb!C265</f>
        <v>14724783185.589</v>
      </c>
    </row>
    <row r="263" customFormat="false" ht="15" hidden="false" customHeight="false" outlineLevel="0" collapsed="false">
      <c r="A263" s="21" t="s">
        <v>550</v>
      </c>
      <c r="B263" s="9" t="n">
        <f aca="false">+gdp_wb!C266</f>
        <v>92285415711.8955</v>
      </c>
    </row>
    <row r="264" customFormat="false" ht="15" hidden="false" customHeight="false" outlineLevel="0" collapsed="false">
      <c r="A264" s="25" t="s">
        <v>552</v>
      </c>
      <c r="B264" s="9" t="n">
        <f aca="false">+gdp_wb!C267</f>
        <v>633367869304.543</v>
      </c>
    </row>
    <row r="265" customFormat="false" ht="15" hidden="false" customHeight="false" outlineLevel="0" collapsed="false">
      <c r="A265" s="23" t="s">
        <v>554</v>
      </c>
      <c r="B265" s="9" t="n">
        <f aca="false">+gdp_wb!C268</f>
        <v>47945443548.246</v>
      </c>
    </row>
    <row r="266" customFormat="false" ht="15" hidden="false" customHeight="false" outlineLevel="0" collapsed="false">
      <c r="A266" s="23" t="s">
        <v>556</v>
      </c>
      <c r="B266" s="9" t="n">
        <f aca="false">+gdp_wb!C269</f>
        <v>27956299245.4411</v>
      </c>
    </row>
  </sheetData>
  <sheetProtection sheet="true" objects="true" scenarios="true"/>
  <mergeCells count="2">
    <mergeCell ref="A1:B1"/>
    <mergeCell ref="D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18.7"/>
    <col collapsed="false" customWidth="true" hidden="false" outlineLevel="0" max="2" min="2" style="0" width="15.56"/>
    <col collapsed="false" customWidth="true" hidden="false" outlineLevel="0" max="3" min="3" style="0" width="20.99"/>
    <col collapsed="false" customWidth="true" hidden="false" outlineLevel="0" max="1025" min="4" style="0" width="8.96"/>
  </cols>
  <sheetData>
    <row r="1" customFormat="false" ht="15" hidden="false" customHeight="false" outlineLevel="0" collapsed="false">
      <c r="A1" s="0" t="str">
        <f aca="false">+gdp_matcher!D2</f>
        <v>Country Name</v>
      </c>
      <c r="B1" s="0" t="str">
        <f aca="false">+gdp_matcher!E2</f>
        <v>Country Code</v>
      </c>
      <c r="C1" s="0" t="str">
        <f aca="false">+gdp_matcher!F2</f>
        <v>Population, total</v>
      </c>
    </row>
    <row r="2" customFormat="false" ht="15" hidden="false" customHeight="false" outlineLevel="0" collapsed="false">
      <c r="A2" s="0" t="str">
        <f aca="false">+pp_matcher!D3</f>
        <v>Australia</v>
      </c>
      <c r="B2" s="0" t="str">
        <f aca="false">+pp_matcher!E3</f>
        <v>AU</v>
      </c>
      <c r="C2" s="35" t="n">
        <f aca="false">+gdp_matcher!F3</f>
        <v>935916831452.524</v>
      </c>
    </row>
    <row r="3" customFormat="false" ht="15" hidden="false" customHeight="false" outlineLevel="0" collapsed="false">
      <c r="A3" s="0" t="str">
        <f aca="false">+pp_matcher!D4</f>
        <v>Austria</v>
      </c>
      <c r="B3" s="0" t="str">
        <f aca="false">+pp_matcher!E4</f>
        <v>AT</v>
      </c>
      <c r="C3" s="35" t="n">
        <f aca="false">+gdp_matcher!F4</f>
        <v>373031463577.163</v>
      </c>
    </row>
    <row r="4" customFormat="false" ht="15" hidden="false" customHeight="false" outlineLevel="0" collapsed="false">
      <c r="A4" s="0" t="str">
        <f aca="false">+pp_matcher!D5</f>
        <v>Belgium</v>
      </c>
      <c r="B4" s="0" t="str">
        <f aca="false">+pp_matcher!E5</f>
        <v>BE</v>
      </c>
      <c r="C4" s="35" t="n">
        <f aca="false">+gdp_matcher!F5</f>
        <v>455705357904.872</v>
      </c>
    </row>
    <row r="5" customFormat="false" ht="15" hidden="false" customHeight="false" outlineLevel="0" collapsed="false">
      <c r="A5" s="0" t="str">
        <f aca="false">+pp_matcher!D6</f>
        <v>Brazil</v>
      </c>
      <c r="B5" s="0" t="str">
        <f aca="false">+pp_matcher!E6</f>
        <v>BR</v>
      </c>
      <c r="C5" s="35" t="n">
        <f aca="false">+gdp_matcher!F6</f>
        <v>2974955344832.28</v>
      </c>
    </row>
    <row r="6" customFormat="false" ht="15" hidden="false" customHeight="false" outlineLevel="0" collapsed="false">
      <c r="A6" s="0" t="str">
        <f aca="false">+pp_matcher!D7</f>
        <v>Bulgaria</v>
      </c>
      <c r="B6" s="0" t="str">
        <f aca="false">+pp_matcher!E7</f>
        <v>BG</v>
      </c>
      <c r="C6" s="35" t="n">
        <f aca="false">+gdp_matcher!F7</f>
        <v>115193407301.051</v>
      </c>
    </row>
    <row r="7" customFormat="false" ht="15" hidden="false" customHeight="false" outlineLevel="0" collapsed="false">
      <c r="A7" s="0" t="str">
        <f aca="false">+pp_matcher!D8</f>
        <v>Canada</v>
      </c>
      <c r="B7" s="0" t="str">
        <f aca="false">+pp_matcher!E8</f>
        <v>CA</v>
      </c>
      <c r="C7" s="35" t="n">
        <f aca="false">+gdp_matcher!F8</f>
        <v>1427466965184.4</v>
      </c>
    </row>
    <row r="8" customFormat="false" ht="15" hidden="false" customHeight="false" outlineLevel="0" collapsed="false">
      <c r="A8" s="0" t="str">
        <f aca="false">+pp_matcher!D9</f>
        <v>China</v>
      </c>
      <c r="B8" s="0" t="str">
        <f aca="false">+pp_matcher!E9</f>
        <v>CN</v>
      </c>
      <c r="C8" s="35" t="n">
        <f aca="false">+gdp_matcher!F9</f>
        <v>13957938676634.1</v>
      </c>
    </row>
    <row r="9" customFormat="false" ht="15" hidden="false" customHeight="false" outlineLevel="0" collapsed="false">
      <c r="A9" s="0" t="str">
        <f aca="false">+pp_matcher!D10</f>
        <v>Cyprus</v>
      </c>
      <c r="B9" s="0" t="str">
        <f aca="false">+pp_matcher!E10</f>
        <v>CY</v>
      </c>
      <c r="C9" s="35" t="n">
        <f aca="false">+gdp_matcher!F10</f>
        <v>28242728814.938</v>
      </c>
    </row>
    <row r="10" customFormat="false" ht="15" hidden="false" customHeight="false" outlineLevel="0" collapsed="false">
      <c r="A10" s="0" t="str">
        <f aca="false">+pp_matcher!D11</f>
        <v>Czech Republic</v>
      </c>
      <c r="B10" s="0" t="str">
        <f aca="false">+pp_matcher!E11</f>
        <v>CZ</v>
      </c>
      <c r="C10" s="35" t="n">
        <f aca="false">+gdp_matcher!F11</f>
        <v>302260233093.211</v>
      </c>
    </row>
    <row r="11" customFormat="false" ht="15" hidden="false" customHeight="false" outlineLevel="0" collapsed="false">
      <c r="A11" s="0" t="str">
        <f aca="false">+pp_matcher!D12</f>
        <v>Denmark</v>
      </c>
      <c r="B11" s="0" t="str">
        <f aca="false">+pp_matcher!E12</f>
        <v>DK</v>
      </c>
      <c r="C11" s="35" t="n">
        <f aca="false">+gdp_matcher!F12</f>
        <v>247352304134.257</v>
      </c>
    </row>
    <row r="12" customFormat="false" ht="15" hidden="false" customHeight="false" outlineLevel="0" collapsed="false">
      <c r="A12" s="0" t="str">
        <f aca="false">+pp_matcher!D13</f>
        <v>Estonia</v>
      </c>
      <c r="B12" s="0" t="str">
        <f aca="false">+pp_matcher!E13</f>
        <v>EE</v>
      </c>
      <c r="C12" s="35" t="n">
        <f aca="false">+gdp_matcher!F13</f>
        <v>32579424941.3604</v>
      </c>
    </row>
    <row r="13" customFormat="false" ht="15" hidden="false" customHeight="false" outlineLevel="0" collapsed="false">
      <c r="A13" s="0" t="str">
        <f aca="false">+pp_matcher!D14</f>
        <v>Finland</v>
      </c>
      <c r="B13" s="0" t="str">
        <f aca="false">+pp_matcher!E14</f>
        <v>FI</v>
      </c>
      <c r="C13" s="35" t="n">
        <f aca="false">+gdp_matcher!F14</f>
        <v>219213912532.236</v>
      </c>
    </row>
    <row r="14" customFormat="false" ht="15" hidden="false" customHeight="false" outlineLevel="0" collapsed="false">
      <c r="A14" s="0" t="str">
        <f aca="false">+pp_matcher!D15</f>
        <v>France</v>
      </c>
      <c r="B14" s="0" t="str">
        <f aca="false">+pp_matcher!E15</f>
        <v>FR</v>
      </c>
      <c r="C14" s="35" t="n">
        <f aca="false">+gdp_matcher!F15</f>
        <v>2446475413051</v>
      </c>
    </row>
    <row r="15" customFormat="false" ht="15" hidden="false" customHeight="false" outlineLevel="0" collapsed="false">
      <c r="A15" s="0" t="str">
        <f aca="false">+pp_matcher!D16</f>
        <v>Germany</v>
      </c>
      <c r="B15" s="0" t="str">
        <f aca="false">+pp_matcher!E16</f>
        <v>DE</v>
      </c>
      <c r="C15" s="35" t="n">
        <f aca="false">+gdp_matcher!F16</f>
        <v>3427141297691.63</v>
      </c>
    </row>
    <row r="16" customFormat="false" ht="15" hidden="false" customHeight="false" outlineLevel="0" collapsed="false">
      <c r="A16" s="0" t="str">
        <f aca="false">+pp_matcher!D17</f>
        <v>Greece</v>
      </c>
      <c r="B16" s="0" t="str">
        <f aca="false">+pp_matcher!E17</f>
        <v>GR</v>
      </c>
      <c r="C16" s="35" t="n">
        <f aca="false">+gdp_matcher!F17</f>
        <v>290296713794.743</v>
      </c>
    </row>
    <row r="17" customFormat="false" ht="15" hidden="false" customHeight="false" outlineLevel="0" collapsed="false">
      <c r="A17" s="0" t="str">
        <f aca="false">+pp_matcher!D18</f>
        <v>Hungary</v>
      </c>
      <c r="B17" s="0" t="str">
        <f aca="false">+pp_matcher!E18</f>
        <v>HU</v>
      </c>
      <c r="C17" s="35" t="n">
        <f aca="false">+gdp_matcher!F18</f>
        <v>227766313841.215</v>
      </c>
    </row>
    <row r="18" customFormat="false" ht="15" hidden="false" customHeight="false" outlineLevel="0" collapsed="false">
      <c r="A18" s="0" t="str">
        <f aca="false">+pp_matcher!D19</f>
        <v>Croatia</v>
      </c>
      <c r="B18" s="0" t="str">
        <f aca="false">+pp_matcher!E19</f>
        <v>HR</v>
      </c>
      <c r="C18" s="35" t="n">
        <f aca="false">+gdp_matcher!F19</f>
        <v>88859524991.0591</v>
      </c>
    </row>
    <row r="19" customFormat="false" ht="15" hidden="false" customHeight="false" outlineLevel="0" collapsed="false">
      <c r="A19" s="0" t="str">
        <f aca="false">+pp_matcher!D20</f>
        <v>India</v>
      </c>
      <c r="B19" s="0" t="str">
        <f aca="false">+pp_matcher!E20</f>
        <v>IN</v>
      </c>
      <c r="C19" s="35" t="n">
        <f aca="false">+gdp_matcher!F20</f>
        <v>5782035485242.57</v>
      </c>
    </row>
    <row r="20" customFormat="false" ht="15" hidden="false" customHeight="false" outlineLevel="0" collapsed="false">
      <c r="A20" s="0" t="str">
        <f aca="false">+pp_matcher!D21</f>
        <v>Indonesia</v>
      </c>
      <c r="B20" s="0" t="str">
        <f aca="false">+pp_matcher!E21</f>
        <v>ID</v>
      </c>
      <c r="C20" s="35" t="n">
        <f aca="false">+gdp_matcher!F21</f>
        <v>2171518784772.08</v>
      </c>
    </row>
    <row r="21" customFormat="false" ht="15" hidden="false" customHeight="false" outlineLevel="0" collapsed="false">
      <c r="A21" s="0" t="str">
        <f aca="false">+pp_matcher!D22</f>
        <v>Ireland</v>
      </c>
      <c r="B21" s="0" t="str">
        <f aca="false">+pp_matcher!E22</f>
        <v>IE</v>
      </c>
      <c r="C21" s="35" t="n">
        <f aca="false">+gdp_matcher!F22</f>
        <v>205817785650.976</v>
      </c>
    </row>
    <row r="22" customFormat="false" ht="15" hidden="false" customHeight="false" outlineLevel="0" collapsed="false">
      <c r="A22" s="0" t="str">
        <f aca="false">+pp_matcher!D23</f>
        <v>Italy</v>
      </c>
      <c r="B22" s="0" t="str">
        <f aca="false">+pp_matcher!E23</f>
        <v>IT</v>
      </c>
      <c r="C22" s="35" t="n">
        <f aca="false">+gdp_matcher!F23</f>
        <v>2158285168982.73</v>
      </c>
    </row>
    <row r="23" customFormat="false" ht="15" hidden="false" customHeight="false" outlineLevel="0" collapsed="false">
      <c r="A23" s="0" t="str">
        <f aca="false">+pp_matcher!D24</f>
        <v>Japan</v>
      </c>
      <c r="B23" s="0" t="str">
        <f aca="false">+pp_matcher!E24</f>
        <v>JP</v>
      </c>
      <c r="C23" s="35" t="n">
        <f aca="false">+gdp_matcher!F24</f>
        <v>4573186804907.29</v>
      </c>
    </row>
    <row r="24" customFormat="false" ht="15" hidden="false" customHeight="false" outlineLevel="0" collapsed="false">
      <c r="A24" s="0" t="str">
        <f aca="false">+pp_matcher!D25</f>
        <v>Latvia</v>
      </c>
      <c r="B24" s="0" t="str">
        <f aca="false">+pp_matcher!E25</f>
        <v>LV</v>
      </c>
      <c r="C24" s="35" t="n">
        <f aca="false">+gdp_matcher!F25</f>
        <v>40727341459.1352</v>
      </c>
    </row>
    <row r="25" customFormat="false" ht="15" hidden="false" customHeight="false" outlineLevel="0" collapsed="false">
      <c r="A25" s="0" t="str">
        <f aca="false">+pp_matcher!D26</f>
        <v>Lithuania</v>
      </c>
      <c r="B25" s="0" t="str">
        <f aca="false">+pp_matcher!E26</f>
        <v>LT</v>
      </c>
      <c r="C25" s="35" t="n">
        <f aca="false">+gdp_matcher!F26</f>
        <v>69205504902.782</v>
      </c>
    </row>
    <row r="26" customFormat="false" ht="15" hidden="false" customHeight="false" outlineLevel="0" collapsed="false">
      <c r="A26" s="0" t="str">
        <f aca="false">+pp_matcher!D27</f>
        <v>Luxembourg</v>
      </c>
      <c r="B26" s="0" t="str">
        <f aca="false">+pp_matcher!E27</f>
        <v>LU</v>
      </c>
      <c r="C26" s="35" t="n">
        <f aca="false">+gdp_matcher!F27</f>
        <v>47690524461.9649</v>
      </c>
    </row>
    <row r="27" customFormat="false" ht="15" hidden="false" customHeight="false" outlineLevel="0" collapsed="false">
      <c r="A27" s="0" t="str">
        <f aca="false">+pp_matcher!D28</f>
        <v>Malta</v>
      </c>
      <c r="B27" s="0" t="str">
        <f aca="false">+pp_matcher!E28</f>
        <v>MT</v>
      </c>
      <c r="C27" s="35" t="n">
        <f aca="false">+gdp_matcher!F28</f>
        <v>11910425084.765</v>
      </c>
    </row>
    <row r="28" customFormat="false" ht="15" hidden="false" customHeight="false" outlineLevel="0" collapsed="false">
      <c r="A28" s="0" t="str">
        <f aca="false">+pp_matcher!D29</f>
        <v>Mexico</v>
      </c>
      <c r="B28" s="0" t="str">
        <f aca="false">+pp_matcher!E29</f>
        <v>MX</v>
      </c>
      <c r="C28" s="35" t="n">
        <f aca="false">+gdp_matcher!F29</f>
        <v>1911319122227.47</v>
      </c>
    </row>
    <row r="29" customFormat="false" ht="15" hidden="false" customHeight="false" outlineLevel="0" collapsed="false">
      <c r="A29" s="0" t="str">
        <f aca="false">+pp_matcher!D30</f>
        <v>Netherlands</v>
      </c>
      <c r="B29" s="0" t="str">
        <f aca="false">+pp_matcher!E30</f>
        <v>NL</v>
      </c>
      <c r="C29" s="35" t="n">
        <f aca="false">+gdp_matcher!F30</f>
        <v>777880906388.857</v>
      </c>
    </row>
    <row r="30" customFormat="false" ht="15" hidden="false" customHeight="false" outlineLevel="0" collapsed="false">
      <c r="A30" s="0" t="str">
        <f aca="false">+pp_matcher!D31</f>
        <v>Norway</v>
      </c>
      <c r="B30" s="0" t="str">
        <f aca="false">+pp_matcher!E31</f>
        <v>NO</v>
      </c>
      <c r="C30" s="35" t="n">
        <f aca="false">+gdp_matcher!F31</f>
        <v>307809783307.585</v>
      </c>
    </row>
    <row r="31" customFormat="false" ht="15" hidden="false" customHeight="false" outlineLevel="0" collapsed="false">
      <c r="A31" s="0" t="str">
        <f aca="false">+pp_matcher!D32</f>
        <v>Poland</v>
      </c>
      <c r="B31" s="0" t="str">
        <f aca="false">+pp_matcher!E32</f>
        <v>PL</v>
      </c>
      <c r="C31" s="35" t="n">
        <f aca="false">+gdp_matcher!F32</f>
        <v>869769693309.293</v>
      </c>
    </row>
    <row r="32" customFormat="false" ht="15" hidden="false" customHeight="false" outlineLevel="0" collapsed="false">
      <c r="A32" s="0" t="str">
        <f aca="false">+pp_matcher!D33</f>
        <v>Portugal</v>
      </c>
      <c r="B32" s="0" t="str">
        <f aca="false">+pp_matcher!E33</f>
        <v>PT</v>
      </c>
      <c r="C32" s="35" t="n">
        <f aca="false">+gdp_matcher!F33</f>
        <v>282733725683.416</v>
      </c>
    </row>
    <row r="33" customFormat="false" ht="15" hidden="false" customHeight="false" outlineLevel="0" collapsed="false">
      <c r="A33" s="0" t="str">
        <f aca="false">+pp_matcher!D34</f>
        <v>Romania</v>
      </c>
      <c r="B33" s="0" t="str">
        <f aca="false">+pp_matcher!E34</f>
        <v>RO</v>
      </c>
      <c r="C33" s="35" t="n">
        <f aca="false">+gdp_matcher!F34</f>
        <v>360794829139.485</v>
      </c>
    </row>
    <row r="34" customFormat="false" ht="15" hidden="false" customHeight="false" outlineLevel="0" collapsed="false">
      <c r="A34" s="0" t="str">
        <f aca="false">+pp_matcher!D35</f>
        <v>Russian Federation</v>
      </c>
      <c r="B34" s="0" t="str">
        <f aca="false">+pp_matcher!E35</f>
        <v>RU</v>
      </c>
      <c r="C34" s="35" t="n">
        <f aca="false">+gdp_matcher!F35</f>
        <v>3475384986432.9</v>
      </c>
    </row>
    <row r="35" customFormat="false" ht="15" hidden="false" customHeight="false" outlineLevel="0" collapsed="false">
      <c r="A35" s="0" t="str">
        <f aca="false">+pp_matcher!D36</f>
        <v>Slovak Republic</v>
      </c>
      <c r="B35" s="0" t="str">
        <f aca="false">+pp_matcher!E36</f>
        <v>SK</v>
      </c>
      <c r="C35" s="35" t="n">
        <f aca="false">+gdp_matcher!F36</f>
        <v>139467276321.22</v>
      </c>
    </row>
    <row r="36" customFormat="false" ht="15" hidden="false" customHeight="false" outlineLevel="0" collapsed="false">
      <c r="A36" s="0" t="str">
        <f aca="false">+pp_matcher!D37</f>
        <v>Slovenia</v>
      </c>
      <c r="B36" s="0" t="str">
        <f aca="false">+pp_matcher!E37</f>
        <v>SI</v>
      </c>
      <c r="C36" s="35" t="n">
        <f aca="false">+gdp_matcher!F37</f>
        <v>59131529881.2443</v>
      </c>
    </row>
    <row r="37" customFormat="false" ht="15" hidden="false" customHeight="false" outlineLevel="0" collapsed="false">
      <c r="A37" s="0" t="str">
        <f aca="false">+pp_matcher!D38</f>
        <v>South Africa</v>
      </c>
      <c r="B37" s="0" t="str">
        <f aca="false">+pp_matcher!E38</f>
        <v>ZA</v>
      </c>
      <c r="C37" s="35" t="n">
        <f aca="false">+gdp_matcher!F38</f>
        <v>633367869304.543</v>
      </c>
    </row>
    <row r="38" customFormat="false" ht="15" hidden="false" customHeight="false" outlineLevel="0" collapsed="false">
      <c r="A38" s="0" t="str">
        <f aca="false">+pp_matcher!D39</f>
        <v>South Korea</v>
      </c>
      <c r="B38" s="0" t="str">
        <f aca="false">+pp_matcher!E39</f>
        <v>KR</v>
      </c>
      <c r="C38" s="35" t="n">
        <f aca="false">+gdp_matcher!F39</f>
        <v>1559446833866.66</v>
      </c>
    </row>
    <row r="39" customFormat="false" ht="15" hidden="false" customHeight="false" outlineLevel="0" collapsed="false">
      <c r="A39" s="0" t="str">
        <f aca="false">+pp_matcher!D40</f>
        <v>Spain</v>
      </c>
      <c r="B39" s="0" t="str">
        <f aca="false">+pp_matcher!E40</f>
        <v>ES</v>
      </c>
      <c r="C39" s="35" t="n">
        <f aca="false">+gdp_matcher!F40</f>
        <v>1498957471269.2</v>
      </c>
    </row>
    <row r="40" customFormat="false" ht="15" hidden="false" customHeight="false" outlineLevel="0" collapsed="false">
      <c r="A40" s="0" t="str">
        <f aca="false">+pp_matcher!D41</f>
        <v>Sweden</v>
      </c>
      <c r="B40" s="0" t="str">
        <f aca="false">+pp_matcher!E41</f>
        <v>SE</v>
      </c>
      <c r="C40" s="35" t="n">
        <f aca="false">+gdp_matcher!F41</f>
        <v>413955858644.724</v>
      </c>
    </row>
    <row r="41" customFormat="false" ht="15" hidden="false" customHeight="false" outlineLevel="0" collapsed="false">
      <c r="A41" s="0" t="str">
        <f aca="false">+pp_matcher!D42</f>
        <v>Switzerland</v>
      </c>
      <c r="B41" s="0" t="str">
        <f aca="false">+pp_matcher!E42</f>
        <v>CH</v>
      </c>
      <c r="C41" s="35" t="n">
        <f aca="false">+gdp_matcher!F42</f>
        <v>444548844577.953</v>
      </c>
    </row>
    <row r="42" customFormat="false" ht="15" hidden="false" customHeight="false" outlineLevel="0" collapsed="false">
      <c r="A42" s="0" t="str">
        <f aca="false">+pp_matcher!D43</f>
        <v>Turkey</v>
      </c>
      <c r="B42" s="0" t="str">
        <f aca="false">+pp_matcher!E43</f>
        <v>TR</v>
      </c>
      <c r="C42" s="35" t="n">
        <f aca="false">+gdp_matcher!F43</f>
        <v>1443295010432.88</v>
      </c>
    </row>
    <row r="43" customFormat="false" ht="15" hidden="false" customHeight="false" outlineLevel="0" collapsed="false">
      <c r="A43" s="0" t="str">
        <f aca="false">+pp_matcher!D44</f>
        <v>United Kingdom</v>
      </c>
      <c r="B43" s="0" t="str">
        <f aca="false">+pp_matcher!E44</f>
        <v>GB</v>
      </c>
      <c r="C43" s="35" t="n">
        <f aca="false">+gdp_matcher!F44</f>
        <v>2329213712304.48</v>
      </c>
    </row>
    <row r="44" customFormat="false" ht="15" hidden="false" customHeight="false" outlineLevel="0" collapsed="false">
      <c r="A44" s="0" t="str">
        <f aca="false">+pp_matcher!D45</f>
        <v>United States</v>
      </c>
      <c r="B44" s="0" t="str">
        <f aca="false">+pp_matcher!E45</f>
        <v>US</v>
      </c>
      <c r="C44" s="35" t="n">
        <f aca="false">+gdp_matcher!F45</f>
        <v>15542582000000</v>
      </c>
    </row>
    <row r="45" customFormat="false" ht="15" hidden="false" customHeight="false" outlineLevel="0" collapsed="false">
      <c r="A45" s="0" t="str">
        <f aca="false">+pp_matcher!D46</f>
        <v>RoW Asia and Pacific</v>
      </c>
      <c r="B45" s="0" t="str">
        <f aca="false">+pp_matcher!E46</f>
        <v>WA</v>
      </c>
      <c r="C45" s="35" t="n">
        <f aca="false">+gdp_matcher!F46</f>
        <v>5261700889443.9</v>
      </c>
    </row>
    <row r="46" customFormat="false" ht="15" hidden="false" customHeight="false" outlineLevel="0" collapsed="false">
      <c r="A46" s="0" t="str">
        <f aca="false">+pp_matcher!D47</f>
        <v>RoW America</v>
      </c>
      <c r="B46" s="0" t="str">
        <f aca="false">+pp_matcher!E47</f>
        <v>WL</v>
      </c>
      <c r="C46" s="35" t="n">
        <f aca="false">+gdp_matcher!F47</f>
        <v>3542177134072.99</v>
      </c>
    </row>
    <row r="47" customFormat="false" ht="15" hidden="false" customHeight="false" outlineLevel="0" collapsed="false">
      <c r="A47" s="0" t="str">
        <f aca="false">+pp_matcher!D48</f>
        <v>RoW Europe</v>
      </c>
      <c r="B47" s="0" t="str">
        <f aca="false">+pp_matcher!E48</f>
        <v>WE</v>
      </c>
      <c r="C47" s="35" t="n">
        <f aca="false">+gdp_matcher!F48</f>
        <v>1546767754846.34</v>
      </c>
    </row>
    <row r="48" customFormat="false" ht="15" hidden="false" customHeight="false" outlineLevel="0" collapsed="false">
      <c r="A48" s="0" t="str">
        <f aca="false">+pp_matcher!D49</f>
        <v>RoW Africa</v>
      </c>
      <c r="B48" s="0" t="str">
        <f aca="false">+pp_matcher!E49</f>
        <v>WF</v>
      </c>
      <c r="C48" s="35" t="n">
        <f aca="false">+gdp_matcher!F49</f>
        <v>2353441940957.44</v>
      </c>
    </row>
    <row r="49" customFormat="false" ht="15" hidden="false" customHeight="false" outlineLevel="0" collapsed="false">
      <c r="A49" s="0" t="str">
        <f aca="false">+pp_matcher!D50</f>
        <v>RoW Middle East</v>
      </c>
      <c r="B49" s="0" t="str">
        <f aca="false">+pp_matcher!E50</f>
        <v>WM</v>
      </c>
      <c r="C49" s="35" t="n">
        <f aca="false">+gdp_matcher!F50</f>
        <v>6572219682325.23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8.7"/>
    <col collapsed="false" customWidth="true" hidden="false" outlineLevel="0" max="2" min="2" style="0" width="15.56"/>
    <col collapsed="false" customWidth="true" hidden="false" outlineLevel="0" max="3" min="3" style="0" width="20.99"/>
    <col collapsed="false" customWidth="true" hidden="false" outlineLevel="0" max="1025" min="4" style="0" width="8.96"/>
  </cols>
  <sheetData>
    <row r="1" customFormat="false" ht="15" hidden="false" customHeight="false" outlineLevel="0" collapsed="false">
      <c r="A1" s="0" t="str">
        <f aca="false">+pp_matcher!D2</f>
        <v>Country Name</v>
      </c>
      <c r="B1" s="0" t="str">
        <f aca="false">+pp_matcher!E2</f>
        <v>Country Code</v>
      </c>
      <c r="C1" s="0" t="str">
        <f aca="false">+pp_matcher!F2</f>
        <v>Population, total</v>
      </c>
    </row>
    <row r="2" customFormat="false" ht="15" hidden="false" customHeight="false" outlineLevel="0" collapsed="false">
      <c r="A2" s="0" t="str">
        <f aca="false">+pp_matcher!D3</f>
        <v>Australia</v>
      </c>
      <c r="B2" s="0" t="str">
        <f aca="false">+pp_matcher!E3</f>
        <v>AU</v>
      </c>
      <c r="C2" s="35" t="n">
        <f aca="false">+gdp_matcher!F3/pp_matcher!F3</f>
        <v>41894.1730524786</v>
      </c>
    </row>
    <row r="3" customFormat="false" ht="15" hidden="false" customHeight="false" outlineLevel="0" collapsed="false">
      <c r="A3" s="0" t="str">
        <f aca="false">+pp_matcher!D4</f>
        <v>Austria</v>
      </c>
      <c r="B3" s="0" t="str">
        <f aca="false">+pp_matcher!E4</f>
        <v>AT</v>
      </c>
      <c r="C3" s="35" t="n">
        <f aca="false">+gdp_matcher!F4/pp_matcher!F4</f>
        <v>44452.7327457999</v>
      </c>
    </row>
    <row r="4" customFormat="false" ht="15" hidden="false" customHeight="false" outlineLevel="0" collapsed="false">
      <c r="A4" s="0" t="str">
        <f aca="false">+pp_matcher!D5</f>
        <v>Belgium</v>
      </c>
      <c r="B4" s="0" t="str">
        <f aca="false">+pp_matcher!E5</f>
        <v>BE</v>
      </c>
      <c r="C4" s="35" t="n">
        <f aca="false">+gdp_matcher!F5/pp_matcher!F5</f>
        <v>41248.725342013</v>
      </c>
    </row>
    <row r="5" customFormat="false" ht="15" hidden="false" customHeight="false" outlineLevel="0" collapsed="false">
      <c r="A5" s="0" t="str">
        <f aca="false">+pp_matcher!D6</f>
        <v>Brazil</v>
      </c>
      <c r="B5" s="0" t="str">
        <f aca="false">+pp_matcher!E6</f>
        <v>BR</v>
      </c>
      <c r="C5" s="35" t="n">
        <f aca="false">+gdp_matcher!F6/pp_matcher!F6</f>
        <v>14973.0984736747</v>
      </c>
    </row>
    <row r="6" customFormat="false" ht="15" hidden="false" customHeight="false" outlineLevel="0" collapsed="false">
      <c r="A6" s="0" t="str">
        <f aca="false">+pp_matcher!D7</f>
        <v>Bulgaria</v>
      </c>
      <c r="B6" s="0" t="str">
        <f aca="false">+pp_matcher!E7</f>
        <v>BG</v>
      </c>
      <c r="C6" s="35" t="n">
        <f aca="false">+gdp_matcher!F7/pp_matcher!F7</f>
        <v>15676.1384768142</v>
      </c>
    </row>
    <row r="7" customFormat="false" ht="15" hidden="false" customHeight="false" outlineLevel="0" collapsed="false">
      <c r="A7" s="0" t="str">
        <f aca="false">+pp_matcher!D8</f>
        <v>Canada</v>
      </c>
      <c r="B7" s="0" t="str">
        <f aca="false">+pp_matcher!E8</f>
        <v>CA</v>
      </c>
      <c r="C7" s="35" t="n">
        <f aca="false">+gdp_matcher!F8/pp_matcher!F8</f>
        <v>41565.2712210369</v>
      </c>
    </row>
    <row r="8" customFormat="false" ht="15" hidden="false" customHeight="false" outlineLevel="0" collapsed="false">
      <c r="A8" s="0" t="str">
        <f aca="false">+pp_matcher!D9</f>
        <v>China</v>
      </c>
      <c r="B8" s="0" t="str">
        <f aca="false">+pp_matcher!E9</f>
        <v>CN</v>
      </c>
      <c r="C8" s="35" t="n">
        <f aca="false">+gdp_matcher!F9/pp_matcher!F9</f>
        <v>10384.3665989406</v>
      </c>
    </row>
    <row r="9" customFormat="false" ht="15" hidden="false" customHeight="false" outlineLevel="0" collapsed="false">
      <c r="A9" s="0" t="str">
        <f aca="false">+pp_matcher!D10</f>
        <v>Cyprus</v>
      </c>
      <c r="B9" s="0" t="str">
        <f aca="false">+pp_matcher!E10</f>
        <v>CY</v>
      </c>
      <c r="C9" s="35" t="n">
        <f aca="false">+gdp_matcher!F10/pp_matcher!F10</f>
        <v>25108.3303906244</v>
      </c>
    </row>
    <row r="10" customFormat="false" ht="15" hidden="false" customHeight="false" outlineLevel="0" collapsed="false">
      <c r="A10" s="0" t="str">
        <f aca="false">+pp_matcher!D11</f>
        <v>Czech Republic</v>
      </c>
      <c r="B10" s="0" t="str">
        <f aca="false">+pp_matcher!E11</f>
        <v>CZ</v>
      </c>
      <c r="C10" s="35" t="n">
        <f aca="false">+gdp_matcher!F11/pp_matcher!F11</f>
        <v>28797.4179611691</v>
      </c>
    </row>
    <row r="11" customFormat="false" ht="15" hidden="false" customHeight="false" outlineLevel="0" collapsed="false">
      <c r="A11" s="0" t="str">
        <f aca="false">+pp_matcher!D12</f>
        <v>Denmark</v>
      </c>
      <c r="B11" s="0" t="str">
        <f aca="false">+pp_matcher!E12</f>
        <v>DK</v>
      </c>
      <c r="C11" s="35" t="n">
        <f aca="false">+gdp_matcher!F12/pp_matcher!F12</f>
        <v>44403.3941459257</v>
      </c>
    </row>
    <row r="12" customFormat="false" ht="15" hidden="false" customHeight="false" outlineLevel="0" collapsed="false">
      <c r="A12" s="0" t="str">
        <f aca="false">+pp_matcher!D13</f>
        <v>Estonia</v>
      </c>
      <c r="B12" s="0" t="str">
        <f aca="false">+pp_matcher!E13</f>
        <v>EE</v>
      </c>
      <c r="C12" s="35" t="n">
        <f aca="false">+gdp_matcher!F13/pp_matcher!F13</f>
        <v>24543.0674715452</v>
      </c>
    </row>
    <row r="13" customFormat="false" ht="15" hidden="false" customHeight="false" outlineLevel="0" collapsed="false">
      <c r="A13" s="0" t="str">
        <f aca="false">+pp_matcher!D14</f>
        <v>Finland</v>
      </c>
      <c r="B13" s="0" t="str">
        <f aca="false">+pp_matcher!E14</f>
        <v>FI</v>
      </c>
      <c r="C13" s="35" t="n">
        <f aca="false">+gdp_matcher!F14/pp_matcher!F14</f>
        <v>40683.5275821703</v>
      </c>
    </row>
    <row r="14" customFormat="false" ht="15" hidden="false" customHeight="false" outlineLevel="0" collapsed="false">
      <c r="A14" s="0" t="str">
        <f aca="false">+pp_matcher!D15</f>
        <v>France</v>
      </c>
      <c r="B14" s="0" t="str">
        <f aca="false">+pp_matcher!E15</f>
        <v>FR</v>
      </c>
      <c r="C14" s="35" t="n">
        <f aca="false">+gdp_matcher!F15/pp_matcher!F15</f>
        <v>37440.6414948094</v>
      </c>
    </row>
    <row r="15" customFormat="false" ht="15" hidden="false" customHeight="false" outlineLevel="0" collapsed="false">
      <c r="A15" s="0" t="str">
        <f aca="false">+pp_matcher!D16</f>
        <v>Germany</v>
      </c>
      <c r="B15" s="0" t="str">
        <f aca="false">+pp_matcher!E16</f>
        <v>DE</v>
      </c>
      <c r="C15" s="35" t="n">
        <f aca="false">+gdp_matcher!F16/pp_matcher!F16</f>
        <v>42692.5197566424</v>
      </c>
    </row>
    <row r="16" customFormat="false" ht="15" hidden="false" customHeight="false" outlineLevel="0" collapsed="false">
      <c r="A16" s="0" t="str">
        <f aca="false">+pp_matcher!D17</f>
        <v>Greece</v>
      </c>
      <c r="B16" s="0" t="str">
        <f aca="false">+pp_matcher!E17</f>
        <v>GR</v>
      </c>
      <c r="C16" s="35" t="n">
        <f aca="false">+gdp_matcher!F17/pp_matcher!F17</f>
        <v>26141.3195918975</v>
      </c>
    </row>
    <row r="17" customFormat="false" ht="15" hidden="false" customHeight="false" outlineLevel="0" collapsed="false">
      <c r="A17" s="0" t="str">
        <f aca="false">+pp_matcher!D18</f>
        <v>Hungary</v>
      </c>
      <c r="B17" s="0" t="str">
        <f aca="false">+pp_matcher!E18</f>
        <v>HU</v>
      </c>
      <c r="C17" s="35" t="n">
        <f aca="false">+gdp_matcher!F18/pp_matcher!F18</f>
        <v>22841.2103381104</v>
      </c>
    </row>
    <row r="18" customFormat="false" ht="15" hidden="false" customHeight="false" outlineLevel="0" collapsed="false">
      <c r="A18" s="0" t="str">
        <f aca="false">+pp_matcher!D19</f>
        <v>Croatia</v>
      </c>
      <c r="B18" s="0" t="str">
        <f aca="false">+pp_matcher!E19</f>
        <v>HR</v>
      </c>
      <c r="C18" s="35" t="n">
        <f aca="false">+gdp_matcher!F19/pp_matcher!F19</f>
        <v>20758.5544790124</v>
      </c>
    </row>
    <row r="19" customFormat="false" ht="15" hidden="false" customHeight="false" outlineLevel="0" collapsed="false">
      <c r="A19" s="0" t="str">
        <f aca="false">+pp_matcher!D20</f>
        <v>India</v>
      </c>
      <c r="B19" s="0" t="str">
        <f aca="false">+pp_matcher!E20</f>
        <v>IN</v>
      </c>
      <c r="C19" s="35" t="n">
        <f aca="false">+gdp_matcher!F20/pp_matcher!F20</f>
        <v>4635.87913658849</v>
      </c>
    </row>
    <row r="20" customFormat="false" ht="15" hidden="false" customHeight="false" outlineLevel="0" collapsed="false">
      <c r="A20" s="0" t="str">
        <f aca="false">+pp_matcher!D21</f>
        <v>Indonesia</v>
      </c>
      <c r="B20" s="0" t="str">
        <f aca="false">+pp_matcher!E21</f>
        <v>ID</v>
      </c>
      <c r="C20" s="35" t="n">
        <f aca="false">+gdp_matcher!F21/pp_matcher!F21</f>
        <v>8837.82012171407</v>
      </c>
    </row>
    <row r="21" customFormat="false" ht="15" hidden="false" customHeight="false" outlineLevel="0" collapsed="false">
      <c r="A21" s="0" t="str">
        <f aca="false">+pp_matcher!D22</f>
        <v>Ireland</v>
      </c>
      <c r="B21" s="0" t="str">
        <f aca="false">+pp_matcher!E22</f>
        <v>IE</v>
      </c>
      <c r="C21" s="35" t="n">
        <f aca="false">+gdp_matcher!F22/pp_matcher!F22</f>
        <v>44937.5569642339</v>
      </c>
    </row>
    <row r="22" customFormat="false" ht="15" hidden="false" customHeight="false" outlineLevel="0" collapsed="false">
      <c r="A22" s="0" t="str">
        <f aca="false">+pp_matcher!D23</f>
        <v>Italy</v>
      </c>
      <c r="B22" s="0" t="str">
        <f aca="false">+pp_matcher!E23</f>
        <v>IT</v>
      </c>
      <c r="C22" s="35" t="n">
        <f aca="false">+gdp_matcher!F23/pp_matcher!F23</f>
        <v>36347.3424784176</v>
      </c>
    </row>
    <row r="23" customFormat="false" ht="15" hidden="false" customHeight="false" outlineLevel="0" collapsed="false">
      <c r="A23" s="0" t="str">
        <f aca="false">+pp_matcher!D24</f>
        <v>Japan</v>
      </c>
      <c r="B23" s="0" t="str">
        <f aca="false">+pp_matcher!E24</f>
        <v>JP</v>
      </c>
      <c r="C23" s="35" t="n">
        <f aca="false">+gdp_matcher!F24/pp_matcher!F24</f>
        <v>35774.6967129559</v>
      </c>
    </row>
    <row r="24" customFormat="false" ht="15" hidden="false" customHeight="false" outlineLevel="0" collapsed="false">
      <c r="A24" s="0" t="str">
        <f aca="false">+pp_matcher!D25</f>
        <v>Latvia</v>
      </c>
      <c r="B24" s="0" t="str">
        <f aca="false">+pp_matcher!E25</f>
        <v>LV</v>
      </c>
      <c r="C24" s="35" t="n">
        <f aca="false">+gdp_matcher!F25/pp_matcher!F25</f>
        <v>19773.3473316547</v>
      </c>
    </row>
    <row r="25" customFormat="false" ht="15" hidden="false" customHeight="false" outlineLevel="0" collapsed="false">
      <c r="A25" s="0" t="str">
        <f aca="false">+pp_matcher!D26</f>
        <v>Lithuania</v>
      </c>
      <c r="B25" s="0" t="str">
        <f aca="false">+pp_matcher!E26</f>
        <v>LT</v>
      </c>
      <c r="C25" s="35" t="n">
        <f aca="false">+gdp_matcher!F26/pp_matcher!F26</f>
        <v>22854.3185786478</v>
      </c>
    </row>
    <row r="26" customFormat="false" ht="15" hidden="false" customHeight="false" outlineLevel="0" collapsed="false">
      <c r="A26" s="0" t="str">
        <f aca="false">+pp_matcher!D27</f>
        <v>Luxembourg</v>
      </c>
      <c r="B26" s="0" t="str">
        <f aca="false">+pp_matcher!E27</f>
        <v>LU</v>
      </c>
      <c r="C26" s="35" t="n">
        <f aca="false">+gdp_matcher!F27/pp_matcher!F27</f>
        <v>92005.0168361444</v>
      </c>
    </row>
    <row r="27" customFormat="false" ht="15" hidden="false" customHeight="false" outlineLevel="0" collapsed="false">
      <c r="A27" s="0" t="str">
        <f aca="false">+pp_matcher!D28</f>
        <v>Malta</v>
      </c>
      <c r="B27" s="0" t="str">
        <f aca="false">+pp_matcher!E28</f>
        <v>MT</v>
      </c>
      <c r="C27" s="35" t="n">
        <f aca="false">+gdp_matcher!F28/pp_matcher!F28</f>
        <v>28612.3965444496</v>
      </c>
    </row>
    <row r="28" customFormat="false" ht="15" hidden="false" customHeight="false" outlineLevel="0" collapsed="false">
      <c r="A28" s="0" t="str">
        <f aca="false">+pp_matcher!D29</f>
        <v>Mexico</v>
      </c>
      <c r="B28" s="0" t="str">
        <f aca="false">+pp_matcher!E29</f>
        <v>MX</v>
      </c>
      <c r="C28" s="35" t="n">
        <f aca="false">+gdp_matcher!F29/pp_matcher!F29</f>
        <v>16049.3647610066</v>
      </c>
    </row>
    <row r="29" customFormat="false" ht="15" hidden="false" customHeight="false" outlineLevel="0" collapsed="false">
      <c r="A29" s="0" t="str">
        <f aca="false">+pp_matcher!D30</f>
        <v>Netherlands</v>
      </c>
      <c r="B29" s="0" t="str">
        <f aca="false">+pp_matcher!E30</f>
        <v>NL</v>
      </c>
      <c r="C29" s="35" t="n">
        <f aca="false">+gdp_matcher!F30/pp_matcher!F30</f>
        <v>46599.02103045</v>
      </c>
    </row>
    <row r="30" customFormat="false" ht="15" hidden="false" customHeight="false" outlineLevel="0" collapsed="false">
      <c r="A30" s="0" t="str">
        <f aca="false">+pp_matcher!D31</f>
        <v>Norway</v>
      </c>
      <c r="B30" s="0" t="str">
        <f aca="false">+pp_matcher!E31</f>
        <v>NO</v>
      </c>
      <c r="C30" s="35" t="n">
        <f aca="false">+gdp_matcher!F31/pp_matcher!F31</f>
        <v>62145.0261549128</v>
      </c>
    </row>
    <row r="31" customFormat="false" ht="15" hidden="false" customHeight="false" outlineLevel="0" collapsed="false">
      <c r="A31" s="0" t="str">
        <f aca="false">+pp_matcher!D32</f>
        <v>Poland</v>
      </c>
      <c r="B31" s="0" t="str">
        <f aca="false">+pp_matcher!E32</f>
        <v>PL</v>
      </c>
      <c r="C31" s="35" t="n">
        <f aca="false">+gdp_matcher!F32/pp_matcher!F32</f>
        <v>22850.6388460286</v>
      </c>
    </row>
    <row r="32" customFormat="false" ht="15" hidden="false" customHeight="false" outlineLevel="0" collapsed="false">
      <c r="A32" s="0" t="str">
        <f aca="false">+pp_matcher!D33</f>
        <v>Portugal</v>
      </c>
      <c r="B32" s="0" t="str">
        <f aca="false">+pp_matcher!E33</f>
        <v>PT</v>
      </c>
      <c r="C32" s="35" t="n">
        <f aca="false">+gdp_matcher!F33/pp_matcher!F33</f>
        <v>26780.2149060404</v>
      </c>
    </row>
    <row r="33" customFormat="false" ht="15" hidden="false" customHeight="false" outlineLevel="0" collapsed="false">
      <c r="A33" s="0" t="str">
        <f aca="false">+pp_matcher!D34</f>
        <v>Romania</v>
      </c>
      <c r="B33" s="0" t="str">
        <f aca="false">+pp_matcher!E34</f>
        <v>RO</v>
      </c>
      <c r="C33" s="35" t="n">
        <f aca="false">+gdp_matcher!F34/pp_matcher!F34</f>
        <v>17907.6474860581</v>
      </c>
    </row>
    <row r="34" customFormat="false" ht="15" hidden="false" customHeight="false" outlineLevel="0" collapsed="false">
      <c r="A34" s="0" t="str">
        <f aca="false">+pp_matcher!D35</f>
        <v>Russian Federation</v>
      </c>
      <c r="B34" s="0" t="str">
        <f aca="false">+pp_matcher!E35</f>
        <v>RU</v>
      </c>
      <c r="C34" s="35" t="n">
        <f aca="false">+gdp_matcher!F35/pp_matcher!F35</f>
        <v>24310.043965548</v>
      </c>
    </row>
    <row r="35" customFormat="false" ht="15" hidden="false" customHeight="false" outlineLevel="0" collapsed="false">
      <c r="A35" s="0" t="str">
        <f aca="false">+pp_matcher!D36</f>
        <v>Slovak Republic</v>
      </c>
      <c r="B35" s="0" t="str">
        <f aca="false">+pp_matcher!E36</f>
        <v>SK</v>
      </c>
      <c r="C35" s="35" t="n">
        <f aca="false">+gdp_matcher!F36/pp_matcher!F36</f>
        <v>25835.0047572051</v>
      </c>
    </row>
    <row r="36" customFormat="false" ht="15" hidden="false" customHeight="false" outlineLevel="0" collapsed="false">
      <c r="A36" s="0" t="str">
        <f aca="false">+pp_matcher!D37</f>
        <v>Slovenia</v>
      </c>
      <c r="B36" s="0" t="str">
        <f aca="false">+pp_matcher!E37</f>
        <v>SI</v>
      </c>
      <c r="C36" s="35" t="n">
        <f aca="false">+gdp_matcher!F37/pp_matcher!F37</f>
        <v>28804.7015194266</v>
      </c>
    </row>
    <row r="37" customFormat="false" ht="15" hidden="false" customHeight="false" outlineLevel="0" collapsed="false">
      <c r="A37" s="0" t="str">
        <f aca="false">+pp_matcher!D38</f>
        <v>South Africa</v>
      </c>
      <c r="B37" s="0" t="str">
        <f aca="false">+pp_matcher!E38</f>
        <v>ZA</v>
      </c>
      <c r="C37" s="35" t="n">
        <f aca="false">+gdp_matcher!F38/pp_matcher!F38</f>
        <v>12118.7382284908</v>
      </c>
    </row>
    <row r="38" customFormat="false" ht="15" hidden="false" customHeight="false" outlineLevel="0" collapsed="false">
      <c r="A38" s="0" t="str">
        <f aca="false">+pp_matcher!D39</f>
        <v>South Korea</v>
      </c>
      <c r="B38" s="0" t="str">
        <f aca="false">+pp_matcher!E39</f>
        <v>KR</v>
      </c>
      <c r="C38" s="35" t="n">
        <f aca="false">+gdp_matcher!F39/pp_matcher!F39</f>
        <v>31228.5106952266</v>
      </c>
    </row>
    <row r="39" customFormat="false" ht="15" hidden="false" customHeight="false" outlineLevel="0" collapsed="false">
      <c r="A39" s="0" t="str">
        <f aca="false">+pp_matcher!D40</f>
        <v>Spain</v>
      </c>
      <c r="B39" s="0" t="str">
        <f aca="false">+pp_matcher!E40</f>
        <v>ES</v>
      </c>
      <c r="C39" s="35" t="n">
        <f aca="false">+gdp_matcher!F40/pp_matcher!F40</f>
        <v>32068.2709273108</v>
      </c>
    </row>
    <row r="40" customFormat="false" ht="15" hidden="false" customHeight="false" outlineLevel="0" collapsed="false">
      <c r="A40" s="0" t="str">
        <f aca="false">+pp_matcher!D41</f>
        <v>Sweden</v>
      </c>
      <c r="B40" s="0" t="str">
        <f aca="false">+pp_matcher!E41</f>
        <v>SE</v>
      </c>
      <c r="C40" s="35" t="n">
        <f aca="false">+gdp_matcher!F41/pp_matcher!F41</f>
        <v>43808.5011571571</v>
      </c>
    </row>
    <row r="41" customFormat="false" ht="15" hidden="false" customHeight="false" outlineLevel="0" collapsed="false">
      <c r="A41" s="0" t="str">
        <f aca="false">+pp_matcher!D42</f>
        <v>Switzerland</v>
      </c>
      <c r="B41" s="0" t="str">
        <f aca="false">+pp_matcher!E42</f>
        <v>CH</v>
      </c>
      <c r="C41" s="35" t="n">
        <f aca="false">+gdp_matcher!F42/pp_matcher!F42</f>
        <v>56183.8325850081</v>
      </c>
    </row>
    <row r="42" customFormat="false" ht="15" hidden="false" customHeight="false" outlineLevel="0" collapsed="false">
      <c r="A42" s="0" t="str">
        <f aca="false">+pp_matcher!D43</f>
        <v>Turkey</v>
      </c>
      <c r="B42" s="0" t="str">
        <f aca="false">+pp_matcher!E43</f>
        <v>TR</v>
      </c>
      <c r="C42" s="35" t="n">
        <f aca="false">+gdp_matcher!F43/pp_matcher!F43</f>
        <v>19660.8871491129</v>
      </c>
    </row>
    <row r="43" customFormat="false" ht="15" hidden="false" customHeight="false" outlineLevel="0" collapsed="false">
      <c r="A43" s="0" t="str">
        <f aca="false">+pp_matcher!D44</f>
        <v>United Kingdom</v>
      </c>
      <c r="B43" s="0" t="str">
        <f aca="false">+pp_matcher!E44</f>
        <v>GB</v>
      </c>
      <c r="C43" s="35" t="n">
        <f aca="false">+gdp_matcher!F44/pp_matcher!F44</f>
        <v>36820.321718188</v>
      </c>
    </row>
    <row r="44" customFormat="false" ht="15" hidden="false" customHeight="false" outlineLevel="0" collapsed="false">
      <c r="A44" s="0" t="str">
        <f aca="false">+pp_matcher!D45</f>
        <v>United States</v>
      </c>
      <c r="B44" s="0" t="str">
        <f aca="false">+pp_matcher!E45</f>
        <v>US</v>
      </c>
      <c r="C44" s="35" t="n">
        <f aca="false">+gdp_matcher!F45/pp_matcher!F45</f>
        <v>49872.8293681501</v>
      </c>
    </row>
    <row r="45" customFormat="false" ht="15" hidden="false" customHeight="false" outlineLevel="0" collapsed="false">
      <c r="A45" s="0" t="str">
        <f aca="false">+pp_matcher!D46</f>
        <v>RoW Asia and Pacific</v>
      </c>
      <c r="B45" s="0" t="str">
        <f aca="false">+pp_matcher!E46</f>
        <v>WA</v>
      </c>
      <c r="C45" s="35" t="n">
        <f aca="false">+gdp_matcher!F46/pp_matcher!F46</f>
        <v>6453.14509395303</v>
      </c>
    </row>
    <row r="46" customFormat="false" ht="15" hidden="false" customHeight="false" outlineLevel="0" collapsed="false">
      <c r="A46" s="0" t="str">
        <f aca="false">+pp_matcher!D47</f>
        <v>RoW America</v>
      </c>
      <c r="B46" s="0" t="str">
        <f aca="false">+pp_matcher!E47</f>
        <v>WL</v>
      </c>
      <c r="C46" s="35" t="n">
        <f aca="false">+gdp_matcher!F47/pp_matcher!F47</f>
        <v>12392.8187496119</v>
      </c>
    </row>
    <row r="47" customFormat="false" ht="15" hidden="false" customHeight="false" outlineLevel="0" collapsed="false">
      <c r="A47" s="0" t="str">
        <f aca="false">+pp_matcher!D48</f>
        <v>RoW Europe</v>
      </c>
      <c r="B47" s="0" t="str">
        <f aca="false">+pp_matcher!E48</f>
        <v>WE</v>
      </c>
      <c r="C47" s="35" t="n">
        <f aca="false">+gdp_matcher!F48/pp_matcher!F48</f>
        <v>9773.34277978708</v>
      </c>
    </row>
    <row r="48" customFormat="false" ht="15" hidden="false" customHeight="false" outlineLevel="0" collapsed="false">
      <c r="A48" s="0" t="str">
        <f aca="false">+pp_matcher!D49</f>
        <v>RoW Africa</v>
      </c>
      <c r="B48" s="0" t="str">
        <f aca="false">+pp_matcher!E49</f>
        <v>WF</v>
      </c>
      <c r="C48" s="35" t="n">
        <f aca="false">+gdp_matcher!F49/pp_matcher!F49</f>
        <v>2769.64669246592</v>
      </c>
    </row>
    <row r="49" customFormat="false" ht="15" hidden="false" customHeight="false" outlineLevel="0" collapsed="false">
      <c r="A49" s="0" t="str">
        <f aca="false">+pp_matcher!D50</f>
        <v>RoW Middle East</v>
      </c>
      <c r="B49" s="0" t="str">
        <f aca="false">+pp_matcher!E50</f>
        <v>WM</v>
      </c>
      <c r="C49" s="35" t="n">
        <f aca="false">+gdp_matcher!F50/pp_matcher!F50</f>
        <v>16589.9378633319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2018-06-04T09:28:16Z</dcterms:created>
  <dc:creator>Aguilar Hernandez, G.A.</dc:creator>
  <dc:description/>
  <dc:language>en-US</dc:language>
  <cp:lastModifiedBy>Aguilar Hernandez, G.A.</cp:lastModifiedBy>
  <dcterms:modified xsi:type="dcterms:W3CDTF">2019-05-02T14:42:41Z</dcterms:modified>
  <cp:revision>0</cp:revision>
  <dc:subject/>
  <dc:title/>
</cp:coreProperties>
</file>