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ann\Documents\SJSU\Senior Project\senior-project-195e\Diagrams\"/>
    </mc:Choice>
  </mc:AlternateContent>
  <xr:revisionPtr revIDLastSave="0" documentId="13_ncr:1_{57405337-21E8-4478-A670-C9A0DFB1711C}" xr6:coauthVersionLast="47" xr6:coauthVersionMax="47" xr10:uidLastSave="{00000000-0000-0000-0000-000000000000}"/>
  <bookViews>
    <workbookView xWindow="-120" yWindow="-120" windowWidth="29040" windowHeight="15720" xr2:uid="{84B47839-57C0-EE42-AA37-BC5EA0291CB5}"/>
  </bookViews>
  <sheets>
    <sheet name="Group" sheetId="1" r:id="rId1"/>
    <sheet name="Inidivdual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3" l="1"/>
  <c r="B3" i="1"/>
  <c r="C3" i="1" s="1"/>
  <c r="D3" i="1" s="1"/>
  <c r="E3" i="1" s="1"/>
  <c r="F3" i="1" s="1"/>
  <c r="G3" i="1" s="1"/>
  <c r="H3" i="1" s="1"/>
  <c r="I3" i="3"/>
  <c r="J3" i="3" s="1"/>
  <c r="K3" i="3" s="1"/>
  <c r="L3" i="3" s="1"/>
  <c r="M3" i="3" s="1"/>
  <c r="N3" i="3" s="1"/>
  <c r="O3" i="3" s="1"/>
  <c r="P3" i="3" s="1"/>
  <c r="Q3" i="3" s="1"/>
  <c r="R3" i="3" s="1"/>
  <c r="S3" i="3" s="1"/>
  <c r="T3" i="3" s="1"/>
  <c r="U3" i="3" s="1"/>
  <c r="AD3" i="1"/>
  <c r="C3" i="3" l="1"/>
  <c r="D3" i="3" s="1"/>
  <c r="E3" i="3" s="1"/>
  <c r="F3" i="3" s="1"/>
  <c r="G3" i="3" s="1"/>
  <c r="H3" i="3" s="1"/>
  <c r="I3" i="1"/>
  <c r="J3" i="1" s="1"/>
  <c r="K3" i="1" s="1"/>
  <c r="L3" i="1" s="1"/>
  <c r="M3" i="1" s="1"/>
  <c r="N3" i="1" s="1"/>
  <c r="O3" i="1" s="1"/>
  <c r="P3" i="1" s="1"/>
  <c r="Q3" i="1" l="1"/>
  <c r="R3" i="1" s="1"/>
  <c r="S3" i="1" s="1"/>
  <c r="T3" i="1" s="1"/>
  <c r="U3" i="1" s="1"/>
  <c r="V3" i="1" s="1"/>
  <c r="W3" i="1" s="1"/>
  <c r="X3" i="1" s="1"/>
  <c r="Y3" i="1" s="1"/>
  <c r="Z3" i="1" s="1"/>
  <c r="AA3" i="1" s="1"/>
  <c r="AB3" i="1" s="1"/>
  <c r="AC3" i="1" s="1"/>
  <c r="AE3" i="1" s="1"/>
  <c r="AF3" i="1" s="1"/>
  <c r="AG3" i="1" s="1"/>
  <c r="AH3" i="1" s="1"/>
  <c r="AI3" i="1" s="1"/>
  <c r="AJ3" i="1" s="1"/>
  <c r="AK3" i="1" s="1"/>
  <c r="AL3" i="1" s="1"/>
  <c r="AM3" i="1" l="1"/>
  <c r="AN3" i="1" s="1"/>
  <c r="AO3" i="1" s="1"/>
  <c r="AP3" i="1" s="1"/>
</calcChain>
</file>

<file path=xl/sharedStrings.xml><?xml version="1.0" encoding="utf-8"?>
<sst xmlns="http://schemas.openxmlformats.org/spreadsheetml/2006/main" count="74" uniqueCount="66">
  <si>
    <t>Project Milestone Check</t>
  </si>
  <si>
    <t>Mid-Semester Update</t>
  </si>
  <si>
    <t>Workbook Part 1: Literature Search &amp; Project Reqs</t>
  </si>
  <si>
    <t>Final Project Presentation</t>
  </si>
  <si>
    <t>Workbook Part 2: Design &amp; Schedule</t>
  </si>
  <si>
    <t>Project Report Final Submission After Sign Off</t>
  </si>
  <si>
    <t>Schedule: Final Update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</si>
  <si>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</si>
  <si>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</si>
  <si>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</si>
  <si>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</si>
  <si>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</si>
  <si>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</si>
  <si>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</si>
  <si>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</si>
  <si>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</si>
  <si>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</si>
  <si>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Fall 2022</t>
  </si>
  <si>
    <t>Winter 2023</t>
  </si>
  <si>
    <t>Spring 2023</t>
  </si>
  <si>
    <t>Project Report - Abstract, Ch.1 &amp; 2</t>
  </si>
  <si>
    <t>Project Report Ch. 3 - System Design</t>
  </si>
  <si>
    <t>Individual Contribution Recommended by project Advisor</t>
  </si>
  <si>
    <t>Project Selection</t>
  </si>
  <si>
    <t>Project Abtract</t>
  </si>
  <si>
    <t>Part 1: CMPE 195E (Fall 2022)</t>
  </si>
  <si>
    <t>Set up Linux Database Server via AWS</t>
  </si>
  <si>
    <t>Research and Understand PassKit (Apple Pay and Wallet)</t>
  </si>
  <si>
    <t>Order hardware and understand hardware specs/doc</t>
  </si>
  <si>
    <t>Explore Raspberry Pi &amp; understand how to read NFC and format data</t>
  </si>
  <si>
    <t>First Version of Front End Implementation</t>
  </si>
  <si>
    <t>First Version of Database Component</t>
  </si>
  <si>
    <t>Milestone 1: First Version Testing</t>
  </si>
  <si>
    <t>Final Version of Front End Implementation</t>
  </si>
  <si>
    <t>Final Version of Database Component</t>
  </si>
  <si>
    <t>Milestone 2: Final Version Testing</t>
  </si>
  <si>
    <t>Final Version of Hardware Implementation</t>
  </si>
  <si>
    <t>Tasks</t>
  </si>
  <si>
    <t>Members: Blake Huynh, Sean Mei, Ross Nikolai Montepalco, Ryan Nguyen</t>
  </si>
  <si>
    <t>Part 3: CMPE 195F (Spring 2023)</t>
  </si>
  <si>
    <t>Expo Preparation</t>
  </si>
  <si>
    <t>Part 2: Winter Break (Winter 2023)</t>
  </si>
  <si>
    <t>Purchase Items and Connection Testing</t>
  </si>
  <si>
    <t>Individual Tasks</t>
  </si>
  <si>
    <t>API Programming for Apple Digital Wallet</t>
  </si>
  <si>
    <t>Develop a Digital Card Service</t>
  </si>
  <si>
    <t>Finalize System Build Testing</t>
  </si>
  <si>
    <t>Prepare Hardware Demo</t>
  </si>
  <si>
    <t>Prototype Hardware Connections using Breadboard</t>
  </si>
  <si>
    <t>Raspberry Pi NFC Software Programming</t>
  </si>
  <si>
    <t>Raspberry Pi NFC Software Testing</t>
  </si>
  <si>
    <t>Implementing Printed Circuit Boards to Raspberry Pi</t>
  </si>
  <si>
    <t>First Version of Hardware Implementation</t>
  </si>
  <si>
    <t>Develop Web Interface for Administrators</t>
  </si>
  <si>
    <t>Prepare Software Demo</t>
  </si>
  <si>
    <t>Finalize Digital Card Directory (Database)</t>
  </si>
  <si>
    <t>Develop a Digital Card Directory (Database)</t>
  </si>
  <si>
    <t>Finalize a Digital Card Service</t>
  </si>
  <si>
    <t>Finalize Web Interface for Administrators</t>
  </si>
  <si>
    <t>Software Testing using Custom-Made Test Cases</t>
  </si>
  <si>
    <t>Legend</t>
  </si>
  <si>
    <t>Hardware Team</t>
  </si>
  <si>
    <t>Software Team</t>
  </si>
  <si>
    <t>Both Teams</t>
  </si>
  <si>
    <t>Group 24: Gantt Chart (Group Schedule)</t>
  </si>
  <si>
    <t>Group 24: Gantt Chart (Individual Tasks)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</si>
</sst>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4"/>
      <name val="Arial"/>
      <family val="2"/>
    </font>
    <font>
      <sz val="12"/>
      <name val="Calibri"/>
      <family val="2"/>
      <scheme val="minor"/>
    </font>
    <font>
      <b/>
      <sz val="10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1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7E79"/>
        <bgColor indexed="64"/>
      </patternFill>
    </fill>
  </fills>
  <borders count="20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8" xfId="0" applyFont="1" applyBorder="1" applyAlignment="1">
      <alignment horizontal="center"/>
    </xf>
    <xf numFmtId="0" fontId="2" fillId="0" borderId="2" xfId="0" applyFont="1" applyBorder="1"/>
    <xf numFmtId="0" fontId="2" fillId="0" borderId="10" xfId="0" applyFont="1" applyBorder="1" applyAlignment="1">
      <alignment horizontal="center"/>
    </xf>
    <xf numFmtId="0" fontId="2" fillId="0" borderId="11" xfId="0" applyFont="1" applyBorder="1"/>
    <xf numFmtId="0" fontId="2" fillId="0" borderId="12" xfId="0" applyFont="1" applyBorder="1" applyAlignment="1">
      <alignment horizontal="center"/>
    </xf>
    <xf numFmtId="0" fontId="2" fillId="6" borderId="10" xfId="0" applyFont="1" applyFill="1" applyBorder="1" applyAlignment="1">
      <alignment horizontal="center"/>
    </xf>
    <xf numFmtId="0" fontId="2" fillId="8" borderId="12" xfId="0" applyFont="1" applyFill="1" applyBorder="1" applyAlignment="1">
      <alignment horizontal="center"/>
    </xf>
    <xf numFmtId="0" fontId="2" fillId="0" borderId="14" xfId="0" applyFont="1" applyBorder="1"/>
    <xf numFmtId="0" fontId="2" fillId="7" borderId="15" xfId="0" applyFont="1" applyFill="1" applyBorder="1" applyAlignment="1">
      <alignment horizontal="center"/>
    </xf>
    <xf numFmtId="0" fontId="0" fillId="4" borderId="8" xfId="0" applyFill="1" applyBorder="1"/>
    <xf numFmtId="0" fontId="0" fillId="0" borderId="8" xfId="0" applyBorder="1"/>
    <xf numFmtId="0" fontId="2" fillId="4" borderId="8" xfId="0" applyFont="1" applyFill="1" applyBorder="1" applyAlignment="1">
      <alignment horizontal="center"/>
    </xf>
    <xf numFmtId="0" fontId="0" fillId="7" borderId="2" xfId="0" applyFill="1" applyBorder="1"/>
    <xf numFmtId="0" fontId="0" fillId="0" borderId="10" xfId="0" applyBorder="1"/>
    <xf numFmtId="0" fontId="0" fillId="6" borderId="2" xfId="0" applyFill="1" applyBorder="1"/>
    <xf numFmtId="0" fontId="2" fillId="6" borderId="2" xfId="0" applyFont="1" applyFill="1" applyBorder="1"/>
    <xf numFmtId="0" fontId="0" fillId="8" borderId="2" xfId="0" applyFill="1" applyBorder="1"/>
    <xf numFmtId="0" fontId="2" fillId="4" borderId="10" xfId="0" applyFont="1" applyFill="1" applyBorder="1" applyAlignment="1">
      <alignment horizontal="center"/>
    </xf>
    <xf numFmtId="0" fontId="0" fillId="6" borderId="11" xfId="0" applyFill="1" applyBorder="1"/>
    <xf numFmtId="0" fontId="2" fillId="0" borderId="17" xfId="0" applyFont="1" applyBorder="1" applyAlignment="1">
      <alignment horizontal="center"/>
    </xf>
    <xf numFmtId="0" fontId="2" fillId="4" borderId="17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1" fillId="0" borderId="5" xfId="0" applyFont="1" applyBorder="1"/>
    <xf numFmtId="0" fontId="3" fillId="0" borderId="2" xfId="0" applyFont="1" applyBorder="1"/>
    <xf numFmtId="0" fontId="4" fillId="0" borderId="11" xfId="0" applyFont="1" applyBorder="1"/>
    <xf numFmtId="0" fontId="2" fillId="2" borderId="8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5" fillId="0" borderId="2" xfId="0" applyFont="1" applyBorder="1"/>
    <xf numFmtId="0" fontId="5" fillId="0" borderId="11" xfId="0" applyFont="1" applyBorder="1"/>
    <xf numFmtId="0" fontId="4" fillId="5" borderId="19" xfId="0" applyFont="1" applyFill="1" applyBorder="1" applyAlignment="1">
      <alignment horizontal="left"/>
    </xf>
    <xf numFmtId="0" fontId="4" fillId="5" borderId="1" xfId="0" applyFont="1" applyFill="1" applyBorder="1" applyAlignment="1">
      <alignment horizontal="left"/>
    </xf>
    <xf numFmtId="0" fontId="4" fillId="5" borderId="3" xfId="0" applyFont="1" applyFill="1" applyBorder="1" applyAlignment="1">
      <alignment horizontal="left"/>
    </xf>
    <xf numFmtId="0" fontId="4" fillId="5" borderId="13" xfId="0" applyFont="1" applyFill="1" applyBorder="1" applyAlignment="1">
      <alignment horizontal="left"/>
    </xf>
    <xf numFmtId="0" fontId="4" fillId="5" borderId="6" xfId="0" applyFont="1" applyFill="1" applyBorder="1" applyAlignment="1">
      <alignment horizontal="left"/>
    </xf>
    <xf numFmtId="0" fontId="4" fillId="5" borderId="7" xfId="0" applyFont="1" applyFill="1" applyBorder="1" applyAlignment="1">
      <alignment horizontal="left"/>
    </xf>
    <xf numFmtId="0" fontId="2" fillId="0" borderId="1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6" fillId="5" borderId="13" xfId="0" applyFont="1" applyFill="1" applyBorder="1" applyAlignment="1">
      <alignment horizontal="left"/>
    </xf>
    <xf numFmtId="0" fontId="6" fillId="5" borderId="6" xfId="0" applyFont="1" applyFill="1" applyBorder="1" applyAlignment="1">
      <alignment horizontal="left"/>
    </xf>
    <xf numFmtId="0" fontId="6" fillId="5" borderId="7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E79"/>
      <color rgb="FFFF8078"/>
      <color rgb="FFFF85FF"/>
      <color rgb="FFD883FF"/>
      <color rgb="FF94209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87989-8B58-6643-B6C7-F303240A4D7C}">
  <sheetPr>
    <pageSetUpPr fitToPage="1"/>
  </sheetPr>
  <dimension ref="A1:AP31"/>
  <sheetViews>
    <sheetView tabSelected="1" zoomScaleNormal="100" workbookViewId="0">
      <selection activeCell="H34" sqref="H34"/>
    </sheetView>
  </sheetViews>
  <sheetFormatPr defaultColWidth="2.875" defaultRowHeight="15.75" x14ac:dyDescent="0.25"/>
  <cols>
    <col min="1" max="1" width="59.375" style="2" customWidth="1"/>
    <col min="2" max="3" width="3.125" style="1" bestFit="1" customWidth="1"/>
    <col min="4" max="4" width="3" style="1" bestFit="1" customWidth="1"/>
    <col min="5" max="7" width="3.125" style="1" bestFit="1" customWidth="1"/>
    <col min="8" max="9" width="3" style="1" bestFit="1" customWidth="1"/>
    <col min="10" max="12" width="3.125" style="1" bestFit="1" customWidth="1"/>
    <col min="13" max="13" width="3" style="1" bestFit="1" customWidth="1"/>
    <col min="14" max="16" width="3.125" style="1" bestFit="1" customWidth="1"/>
    <col min="17" max="17" width="3" style="1" bestFit="1" customWidth="1"/>
    <col min="18" max="20" width="3.125" style="1" bestFit="1" customWidth="1"/>
    <col min="21" max="22" width="3" style="1" bestFit="1" customWidth="1"/>
    <col min="23" max="25" width="3.125" style="1" bestFit="1" customWidth="1"/>
    <col min="26" max="26" width="3" style="1" bestFit="1" customWidth="1"/>
    <col min="27" max="29" width="3.125" style="1" bestFit="1" customWidth="1"/>
    <col min="30" max="30" width="3" style="1" bestFit="1" customWidth="1"/>
    <col min="31" max="33" width="3.125" style="1" bestFit="1" customWidth="1"/>
    <col min="34" max="35" width="3" style="1" bestFit="1" customWidth="1"/>
    <col min="36" max="38" width="3.125" style="1" bestFit="1" customWidth="1"/>
    <col min="39" max="39" width="3" style="1" bestFit="1" customWidth="1"/>
    <col min="40" max="42" width="3.125" style="1" bestFit="1" customWidth="1"/>
    <col min="43" max="16384" width="2.875" style="1"/>
  </cols>
  <sheetData>
    <row r="1" spans="1:42" ht="18" x14ac:dyDescent="0.25">
      <c r="A1" s="25" t="s">
        <v>64</v>
      </c>
      <c r="B1" s="38" t="s">
        <v>17</v>
      </c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 t="s">
        <v>18</v>
      </c>
      <c r="T1" s="38"/>
      <c r="U1" s="38"/>
      <c r="V1" s="38"/>
      <c r="W1" s="38"/>
      <c r="X1" s="38" t="s">
        <v>19</v>
      </c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  <c r="AJ1" s="38"/>
      <c r="AK1" s="38"/>
      <c r="AL1" s="38"/>
      <c r="AM1" s="38"/>
      <c r="AN1" s="38"/>
      <c r="AO1" s="38"/>
      <c r="AP1" s="39"/>
    </row>
    <row r="2" spans="1:42" x14ac:dyDescent="0.25">
      <c r="A2" s="26" t="s">
        <v>38</v>
      </c>
      <c r="B2" s="40" t="s">
        <v>7</v>
      </c>
      <c r="C2" s="40"/>
      <c r="D2" s="40" t="s">
        <v>8</v>
      </c>
      <c r="E2" s="40"/>
      <c r="F2" s="40"/>
      <c r="G2" s="40"/>
      <c r="H2" s="40" t="s">
        <v>9</v>
      </c>
      <c r="I2" s="40"/>
      <c r="J2" s="40"/>
      <c r="K2" s="40"/>
      <c r="L2" s="40"/>
      <c r="M2" s="40" t="s">
        <v>10</v>
      </c>
      <c r="N2" s="40"/>
      <c r="O2" s="40"/>
      <c r="P2" s="40"/>
      <c r="Q2" s="40" t="s">
        <v>11</v>
      </c>
      <c r="R2" s="40"/>
      <c r="S2" s="40"/>
      <c r="T2" s="40"/>
      <c r="U2" s="40" t="s">
        <v>12</v>
      </c>
      <c r="V2" s="40"/>
      <c r="W2" s="40"/>
      <c r="X2" s="40"/>
      <c r="Y2" s="40"/>
      <c r="Z2" s="40" t="s">
        <v>13</v>
      </c>
      <c r="AA2" s="40"/>
      <c r="AB2" s="40"/>
      <c r="AC2" s="40"/>
      <c r="AD2" s="40" t="s">
        <v>14</v>
      </c>
      <c r="AE2" s="40"/>
      <c r="AF2" s="40"/>
      <c r="AG2" s="40"/>
      <c r="AH2" s="40" t="s">
        <v>15</v>
      </c>
      <c r="AI2" s="40"/>
      <c r="AJ2" s="40"/>
      <c r="AK2" s="40"/>
      <c r="AL2" s="40"/>
      <c r="AM2" s="40" t="s">
        <v>16</v>
      </c>
      <c r="AN2" s="40"/>
      <c r="AO2" s="40"/>
      <c r="AP2" s="41"/>
    </row>
    <row r="3" spans="1:42" ht="16.5" thickBot="1" x14ac:dyDescent="0.3">
      <c r="A3" s="27" t="s">
        <v>37</v>
      </c>
      <c r="B3" s="22">
        <f>DAY("August 21, 2022")</f>
        <v>21</v>
      </c>
      <c r="C3" s="22">
        <f>DAY(B3+7)</f>
        <v>28</v>
      </c>
      <c r="D3" s="22">
        <f t="shared" ref="D3:AP3" si="0">DAY(C3+7)</f>
        <v>4</v>
      </c>
      <c r="E3" s="22">
        <f t="shared" si="0"/>
        <v>11</v>
      </c>
      <c r="F3" s="22">
        <f t="shared" si="0"/>
        <v>18</v>
      </c>
      <c r="G3" s="22">
        <f t="shared" si="0"/>
        <v>25</v>
      </c>
      <c r="H3" s="22">
        <f>DAY(G3+8)</f>
        <v>2</v>
      </c>
      <c r="I3" s="22">
        <f t="shared" si="0"/>
        <v>9</v>
      </c>
      <c r="J3" s="22">
        <f t="shared" si="0"/>
        <v>16</v>
      </c>
      <c r="K3" s="22">
        <f t="shared" si="0"/>
        <v>23</v>
      </c>
      <c r="L3" s="22">
        <f t="shared" si="0"/>
        <v>30</v>
      </c>
      <c r="M3" s="22">
        <f t="shared" si="0"/>
        <v>6</v>
      </c>
      <c r="N3" s="22">
        <f t="shared" si="0"/>
        <v>13</v>
      </c>
      <c r="O3" s="22">
        <f t="shared" si="0"/>
        <v>20</v>
      </c>
      <c r="P3" s="22">
        <f t="shared" si="0"/>
        <v>27</v>
      </c>
      <c r="Q3" s="22">
        <f>DAY(P3+8)</f>
        <v>4</v>
      </c>
      <c r="R3" s="22">
        <f t="shared" si="0"/>
        <v>11</v>
      </c>
      <c r="S3" s="22">
        <f t="shared" si="0"/>
        <v>18</v>
      </c>
      <c r="T3" s="22">
        <f t="shared" si="0"/>
        <v>25</v>
      </c>
      <c r="U3" s="22">
        <f t="shared" si="0"/>
        <v>1</v>
      </c>
      <c r="V3" s="22">
        <f t="shared" si="0"/>
        <v>8</v>
      </c>
      <c r="W3" s="22">
        <f t="shared" si="0"/>
        <v>15</v>
      </c>
      <c r="X3" s="22">
        <f t="shared" si="0"/>
        <v>22</v>
      </c>
      <c r="Y3" s="22">
        <f t="shared" si="0"/>
        <v>29</v>
      </c>
      <c r="Z3" s="22">
        <f t="shared" si="0"/>
        <v>5</v>
      </c>
      <c r="AA3" s="22">
        <f t="shared" si="0"/>
        <v>12</v>
      </c>
      <c r="AB3" s="22">
        <f t="shared" si="0"/>
        <v>19</v>
      </c>
      <c r="AC3" s="22">
        <f t="shared" si="0"/>
        <v>26</v>
      </c>
      <c r="AD3" s="22">
        <f>DAY("March 5, 2022")</f>
        <v>5</v>
      </c>
      <c r="AE3" s="22">
        <f t="shared" si="0"/>
        <v>12</v>
      </c>
      <c r="AF3" s="22">
        <f t="shared" si="0"/>
        <v>19</v>
      </c>
      <c r="AG3" s="22">
        <f t="shared" si="0"/>
        <v>26</v>
      </c>
      <c r="AH3" s="22">
        <f t="shared" si="0"/>
        <v>2</v>
      </c>
      <c r="AI3" s="22">
        <f t="shared" si="0"/>
        <v>9</v>
      </c>
      <c r="AJ3" s="22">
        <f t="shared" si="0"/>
        <v>16</v>
      </c>
      <c r="AK3" s="22">
        <f t="shared" si="0"/>
        <v>23</v>
      </c>
      <c r="AL3" s="22">
        <f t="shared" si="0"/>
        <v>30</v>
      </c>
      <c r="AM3" s="22">
        <f>DAY(AL3+8)</f>
        <v>7</v>
      </c>
      <c r="AN3" s="22">
        <f t="shared" si="0"/>
        <v>14</v>
      </c>
      <c r="AO3" s="22">
        <f t="shared" si="0"/>
        <v>21</v>
      </c>
      <c r="AP3" s="7">
        <f t="shared" si="0"/>
        <v>28</v>
      </c>
    </row>
    <row r="4" spans="1:42" x14ac:dyDescent="0.25">
      <c r="A4" s="35" t="s">
        <v>25</v>
      </c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36"/>
      <c r="AI4" s="36"/>
      <c r="AJ4" s="36"/>
      <c r="AK4" s="36"/>
      <c r="AL4" s="36"/>
      <c r="AM4" s="36"/>
      <c r="AN4" s="36"/>
      <c r="AO4" s="36"/>
      <c r="AP4" s="37"/>
    </row>
    <row r="5" spans="1:42" x14ac:dyDescent="0.25">
      <c r="A5" s="30" t="s">
        <v>23</v>
      </c>
      <c r="B5" s="28"/>
      <c r="C5" s="28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5"/>
    </row>
    <row r="6" spans="1:42" x14ac:dyDescent="0.25">
      <c r="A6" s="30" t="s">
        <v>24</v>
      </c>
      <c r="B6" s="28"/>
      <c r="C6" s="28"/>
      <c r="D6" s="28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5"/>
    </row>
    <row r="7" spans="1:42" x14ac:dyDescent="0.25">
      <c r="A7" s="30" t="s">
        <v>0</v>
      </c>
      <c r="B7" s="3"/>
      <c r="C7" s="3"/>
      <c r="D7" s="3"/>
      <c r="E7" s="28"/>
      <c r="F7" s="28"/>
      <c r="G7" s="28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5"/>
    </row>
    <row r="8" spans="1:42" x14ac:dyDescent="0.25">
      <c r="A8" s="30" t="s">
        <v>1</v>
      </c>
      <c r="B8" s="3"/>
      <c r="C8" s="3"/>
      <c r="D8" s="3"/>
      <c r="E8" s="3"/>
      <c r="F8" s="3"/>
      <c r="G8" s="3"/>
      <c r="H8" s="28"/>
      <c r="I8" s="28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5"/>
    </row>
    <row r="9" spans="1:42" x14ac:dyDescent="0.25">
      <c r="A9" s="30" t="s">
        <v>2</v>
      </c>
      <c r="B9" s="3"/>
      <c r="C9" s="3"/>
      <c r="D9" s="3"/>
      <c r="E9" s="3"/>
      <c r="F9" s="3"/>
      <c r="G9" s="3"/>
      <c r="H9" s="28"/>
      <c r="I9" s="28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5"/>
    </row>
    <row r="10" spans="1:42" x14ac:dyDescent="0.25">
      <c r="A10" s="30" t="s">
        <v>20</v>
      </c>
      <c r="B10" s="3"/>
      <c r="C10" s="3"/>
      <c r="D10" s="3"/>
      <c r="E10" s="3"/>
      <c r="F10" s="3"/>
      <c r="G10" s="3"/>
      <c r="H10" s="3"/>
      <c r="I10" s="3"/>
      <c r="J10" s="28"/>
      <c r="K10" s="28"/>
      <c r="L10" s="28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5"/>
    </row>
    <row r="11" spans="1:42" x14ac:dyDescent="0.25">
      <c r="A11" s="30" t="s">
        <v>3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28"/>
      <c r="N11" s="28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5"/>
    </row>
    <row r="12" spans="1:42" x14ac:dyDescent="0.25">
      <c r="A12" s="30" t="s">
        <v>4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28"/>
      <c r="N12" s="28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5"/>
    </row>
    <row r="13" spans="1:42" x14ac:dyDescent="0.25">
      <c r="A13" s="30" t="s">
        <v>21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28"/>
      <c r="O13" s="28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5"/>
    </row>
    <row r="14" spans="1:42" x14ac:dyDescent="0.25">
      <c r="A14" s="30" t="s">
        <v>5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28"/>
      <c r="P14" s="28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5"/>
    </row>
    <row r="15" spans="1:42" x14ac:dyDescent="0.25">
      <c r="A15" s="30" t="s">
        <v>6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28"/>
      <c r="P15" s="28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5"/>
    </row>
    <row r="16" spans="1:42" x14ac:dyDescent="0.25">
      <c r="A16" s="30" t="s">
        <v>22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28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5"/>
    </row>
    <row r="17" spans="1:42" x14ac:dyDescent="0.25">
      <c r="A17" s="32" t="s">
        <v>41</v>
      </c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33"/>
      <c r="AH17" s="33"/>
      <c r="AI17" s="33"/>
      <c r="AJ17" s="33"/>
      <c r="AK17" s="33"/>
      <c r="AL17" s="33"/>
      <c r="AM17" s="33"/>
      <c r="AN17" s="33"/>
      <c r="AO17" s="33"/>
      <c r="AP17" s="34"/>
    </row>
    <row r="18" spans="1:42" x14ac:dyDescent="0.25">
      <c r="A18" s="30" t="s">
        <v>26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29"/>
      <c r="R18" s="29"/>
      <c r="S18" s="29"/>
      <c r="T18" s="29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5"/>
    </row>
    <row r="19" spans="1:42" x14ac:dyDescent="0.25">
      <c r="A19" s="30" t="s">
        <v>28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29"/>
      <c r="R19" s="29"/>
      <c r="S19" s="29"/>
      <c r="T19" s="29"/>
      <c r="U19" s="29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5"/>
    </row>
    <row r="20" spans="1:42" x14ac:dyDescent="0.25">
      <c r="A20" s="30" t="s">
        <v>27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29"/>
      <c r="R20" s="29"/>
      <c r="S20" s="29"/>
      <c r="T20" s="29"/>
      <c r="U20" s="29"/>
      <c r="V20" s="29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5"/>
    </row>
    <row r="21" spans="1:42" x14ac:dyDescent="0.25">
      <c r="A21" s="30" t="s">
        <v>29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29"/>
      <c r="R21" s="29"/>
      <c r="S21" s="29"/>
      <c r="T21" s="29"/>
      <c r="U21" s="29"/>
      <c r="V21" s="29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5"/>
    </row>
    <row r="22" spans="1:42" x14ac:dyDescent="0.25">
      <c r="A22" s="32" t="s">
        <v>39</v>
      </c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3"/>
      <c r="AH22" s="33"/>
      <c r="AI22" s="33"/>
      <c r="AJ22" s="33"/>
      <c r="AK22" s="33"/>
      <c r="AL22" s="33"/>
      <c r="AM22" s="33"/>
      <c r="AN22" s="33"/>
      <c r="AO22" s="33"/>
      <c r="AP22" s="34"/>
    </row>
    <row r="23" spans="1:42" x14ac:dyDescent="0.25">
      <c r="A23" s="30" t="s">
        <v>30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14"/>
      <c r="X23" s="14"/>
      <c r="Y23" s="14"/>
      <c r="Z23" s="14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5"/>
    </row>
    <row r="24" spans="1:42" x14ac:dyDescent="0.25">
      <c r="A24" s="30" t="s">
        <v>31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14"/>
      <c r="X24" s="14"/>
      <c r="Y24" s="14"/>
      <c r="Z24" s="14"/>
      <c r="AA24" s="14"/>
      <c r="AB24" s="14"/>
      <c r="AC24" s="14"/>
      <c r="AD24" s="14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5"/>
    </row>
    <row r="25" spans="1:42" x14ac:dyDescent="0.25">
      <c r="A25" s="30" t="s">
        <v>52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14"/>
      <c r="X25" s="14"/>
      <c r="Y25" s="14"/>
      <c r="Z25" s="14"/>
      <c r="AA25" s="14"/>
      <c r="AB25" s="14"/>
      <c r="AC25" s="14"/>
      <c r="AD25" s="14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5"/>
    </row>
    <row r="26" spans="1:42" x14ac:dyDescent="0.25">
      <c r="A26" s="30" t="s">
        <v>32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14"/>
      <c r="AF26" s="14"/>
      <c r="AG26" s="3"/>
      <c r="AH26" s="3"/>
      <c r="AI26" s="3"/>
      <c r="AJ26" s="3"/>
      <c r="AK26" s="3"/>
      <c r="AL26" s="3"/>
      <c r="AM26" s="3"/>
      <c r="AN26" s="3"/>
      <c r="AO26" s="3"/>
      <c r="AP26" s="5"/>
    </row>
    <row r="27" spans="1:42" x14ac:dyDescent="0.25">
      <c r="A27" s="30" t="s">
        <v>33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14"/>
      <c r="AH27" s="14"/>
      <c r="AI27" s="14"/>
      <c r="AJ27" s="14"/>
      <c r="AK27" s="14"/>
      <c r="AL27" s="3"/>
      <c r="AM27" s="3"/>
      <c r="AN27" s="3"/>
      <c r="AO27" s="3"/>
      <c r="AP27" s="5"/>
    </row>
    <row r="28" spans="1:42" x14ac:dyDescent="0.25">
      <c r="A28" s="30" t="s">
        <v>34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14"/>
      <c r="AH28" s="14"/>
      <c r="AI28" s="14"/>
      <c r="AJ28" s="14"/>
      <c r="AK28" s="14"/>
      <c r="AL28" s="3"/>
      <c r="AM28" s="3"/>
      <c r="AN28" s="3"/>
      <c r="AO28" s="3"/>
      <c r="AP28" s="5"/>
    </row>
    <row r="29" spans="1:42" x14ac:dyDescent="0.25">
      <c r="A29" s="30" t="s">
        <v>36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14"/>
      <c r="AH29" s="14"/>
      <c r="AI29" s="14"/>
      <c r="AJ29" s="14"/>
      <c r="AK29" s="14"/>
      <c r="AL29" s="3"/>
      <c r="AM29" s="3"/>
      <c r="AN29" s="3"/>
      <c r="AO29" s="3"/>
      <c r="AP29" s="5"/>
    </row>
    <row r="30" spans="1:42" x14ac:dyDescent="0.25">
      <c r="A30" s="30" t="s">
        <v>35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14"/>
      <c r="AM30" s="14"/>
      <c r="AN30" s="14"/>
      <c r="AO30" s="3"/>
      <c r="AP30" s="5"/>
    </row>
    <row r="31" spans="1:42" ht="16.5" thickBot="1" x14ac:dyDescent="0.3">
      <c r="A31" s="31" t="s">
        <v>40</v>
      </c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3"/>
      <c r="AM31" s="23"/>
      <c r="AN31" s="23"/>
      <c r="AO31" s="23"/>
      <c r="AP31" s="24"/>
    </row>
  </sheetData>
  <mergeCells count="16">
    <mergeCell ref="A17:AP17"/>
    <mergeCell ref="A4:AP4"/>
    <mergeCell ref="A22:AP22"/>
    <mergeCell ref="B1:R1"/>
    <mergeCell ref="S1:W1"/>
    <mergeCell ref="X1:AP1"/>
    <mergeCell ref="B2:C2"/>
    <mergeCell ref="D2:G2"/>
    <mergeCell ref="H2:L2"/>
    <mergeCell ref="M2:P2"/>
    <mergeCell ref="Q2:T2"/>
    <mergeCell ref="U2:Y2"/>
    <mergeCell ref="AM2:AP2"/>
    <mergeCell ref="AH2:AL2"/>
    <mergeCell ref="AD2:AG2"/>
    <mergeCell ref="Z2:AC2"/>
  </mergeCells>
  <printOptions gridLines="1"/>
  <pageMargins left="0.7" right="0.7" top="0.75" bottom="0.75" header="0.3" footer="0.3"/>
  <pageSetup scale="60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E0BF36-5337-2546-93AF-2C8974FF43FD}">
  <sheetPr>
    <pageSetUpPr fitToPage="1"/>
  </sheetPr>
  <dimension ref="A1:AN25"/>
  <sheetViews>
    <sheetView zoomScale="114" workbookViewId="0">
      <selection activeCell="A7" sqref="A7"/>
    </sheetView>
  </sheetViews>
  <sheetFormatPr defaultColWidth="2.875" defaultRowHeight="15.75" x14ac:dyDescent="0.25"/>
  <cols>
    <col min="1" max="1" width="63.625" style="2" bestFit="1" customWidth="1"/>
    <col min="2" max="2" width="3" style="1" bestFit="1" customWidth="1"/>
    <col min="3" max="5" width="3.125" style="1" bestFit="1" customWidth="1"/>
    <col min="6" max="7" width="3" style="1" bestFit="1" customWidth="1"/>
    <col min="8" max="10" width="3.125" style="1" bestFit="1" customWidth="1"/>
    <col min="11" max="11" width="3" style="1" bestFit="1" customWidth="1"/>
    <col min="12" max="14" width="3.125" style="1" bestFit="1" customWidth="1"/>
    <col min="15" max="15" width="3" style="1" bestFit="1" customWidth="1"/>
    <col min="16" max="18" width="3.125" style="1" bestFit="1" customWidth="1"/>
    <col min="19" max="20" width="3" style="1" bestFit="1" customWidth="1"/>
    <col min="21" max="23" width="3.125" style="1" bestFit="1" customWidth="1"/>
    <col min="24" max="24" width="3" style="1" bestFit="1" customWidth="1"/>
    <col min="25" max="27" width="3.125" style="1" bestFit="1" customWidth="1"/>
    <col min="28" max="28" width="3" style="1" bestFit="1" customWidth="1"/>
    <col min="29" max="31" width="3.125" style="1" bestFit="1" customWidth="1"/>
    <col min="32" max="33" width="3" style="1" bestFit="1" customWidth="1"/>
    <col min="34" max="36" width="3.125" style="1" bestFit="1" customWidth="1"/>
    <col min="37" max="37" width="3" style="1" bestFit="1" customWidth="1"/>
    <col min="38" max="40" width="3.125" style="1" bestFit="1" customWidth="1"/>
    <col min="41" max="16384" width="2.875" style="1"/>
  </cols>
  <sheetData>
    <row r="1" spans="1:40" ht="18" x14ac:dyDescent="0.25">
      <c r="A1" s="25" t="s">
        <v>65</v>
      </c>
      <c r="B1" s="38" t="s">
        <v>19</v>
      </c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9"/>
    </row>
    <row r="2" spans="1:40" x14ac:dyDescent="0.25">
      <c r="A2" s="26" t="s">
        <v>38</v>
      </c>
      <c r="B2" s="40" t="s">
        <v>12</v>
      </c>
      <c r="C2" s="40"/>
      <c r="D2" s="40"/>
      <c r="E2" s="40" t="s">
        <v>13</v>
      </c>
      <c r="F2" s="40"/>
      <c r="G2" s="40"/>
      <c r="H2" s="40"/>
      <c r="I2" s="40" t="s">
        <v>14</v>
      </c>
      <c r="J2" s="40"/>
      <c r="K2" s="40"/>
      <c r="L2" s="40"/>
      <c r="M2" s="40" t="s">
        <v>15</v>
      </c>
      <c r="N2" s="40"/>
      <c r="O2" s="40"/>
      <c r="P2" s="40"/>
      <c r="Q2" s="40"/>
      <c r="R2" s="40" t="s">
        <v>16</v>
      </c>
      <c r="S2" s="40"/>
      <c r="T2" s="40"/>
      <c r="U2" s="41"/>
    </row>
    <row r="3" spans="1:40" ht="16.5" thickBot="1" x14ac:dyDescent="0.3">
      <c r="A3" s="27" t="s">
        <v>37</v>
      </c>
      <c r="B3" s="22">
        <f>DAY("January 15, 2023")</f>
        <v>15</v>
      </c>
      <c r="C3" s="22">
        <f t="shared" ref="C3:U3" si="0">DAY(B3+7)</f>
        <v>22</v>
      </c>
      <c r="D3" s="22">
        <f t="shared" si="0"/>
        <v>29</v>
      </c>
      <c r="E3" s="22">
        <f t="shared" si="0"/>
        <v>5</v>
      </c>
      <c r="F3" s="22">
        <f t="shared" si="0"/>
        <v>12</v>
      </c>
      <c r="G3" s="22">
        <f t="shared" si="0"/>
        <v>19</v>
      </c>
      <c r="H3" s="22">
        <f t="shared" si="0"/>
        <v>26</v>
      </c>
      <c r="I3" s="22">
        <f>DAY("March 5, 2022")</f>
        <v>5</v>
      </c>
      <c r="J3" s="22">
        <f t="shared" si="0"/>
        <v>12</v>
      </c>
      <c r="K3" s="22">
        <f t="shared" si="0"/>
        <v>19</v>
      </c>
      <c r="L3" s="22">
        <f t="shared" si="0"/>
        <v>26</v>
      </c>
      <c r="M3" s="22">
        <f t="shared" si="0"/>
        <v>2</v>
      </c>
      <c r="N3" s="22">
        <f t="shared" si="0"/>
        <v>9</v>
      </c>
      <c r="O3" s="22">
        <f t="shared" si="0"/>
        <v>16</v>
      </c>
      <c r="P3" s="22">
        <f t="shared" si="0"/>
        <v>23</v>
      </c>
      <c r="Q3" s="22">
        <f t="shared" si="0"/>
        <v>30</v>
      </c>
      <c r="R3" s="22">
        <f>DAY(Q3+8)</f>
        <v>7</v>
      </c>
      <c r="S3" s="22">
        <f t="shared" si="0"/>
        <v>14</v>
      </c>
      <c r="T3" s="22">
        <f t="shared" si="0"/>
        <v>21</v>
      </c>
      <c r="U3" s="7">
        <f t="shared" si="0"/>
        <v>28</v>
      </c>
    </row>
    <row r="4" spans="1:40" x14ac:dyDescent="0.25">
      <c r="A4" s="44" t="s">
        <v>43</v>
      </c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6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</row>
    <row r="5" spans="1:40" x14ac:dyDescent="0.25">
      <c r="A5" s="15" t="s">
        <v>42</v>
      </c>
      <c r="B5" s="12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6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</row>
    <row r="6" spans="1:40" x14ac:dyDescent="0.25">
      <c r="A6" s="15" t="s">
        <v>48</v>
      </c>
      <c r="B6" s="13"/>
      <c r="C6" s="12"/>
      <c r="D6" s="12"/>
      <c r="E6" s="12"/>
      <c r="F6" s="12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</row>
    <row r="7" spans="1:40" x14ac:dyDescent="0.25">
      <c r="A7" s="15" t="s">
        <v>49</v>
      </c>
      <c r="B7" s="13"/>
      <c r="C7" s="12"/>
      <c r="D7" s="12"/>
      <c r="E7" s="12"/>
      <c r="F7" s="12"/>
      <c r="G7" s="12"/>
      <c r="H7" s="12"/>
      <c r="I7" s="12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6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</row>
    <row r="8" spans="1:40" x14ac:dyDescent="0.25">
      <c r="A8" s="17" t="s">
        <v>56</v>
      </c>
      <c r="B8" s="13"/>
      <c r="C8" s="12"/>
      <c r="D8" s="12"/>
      <c r="E8" s="12"/>
      <c r="F8" s="12"/>
      <c r="G8" s="12"/>
      <c r="H8" s="12"/>
      <c r="I8" s="12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6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</row>
    <row r="9" spans="1:40" x14ac:dyDescent="0.25">
      <c r="A9" s="17" t="s">
        <v>45</v>
      </c>
      <c r="B9" s="13"/>
      <c r="C9" s="12"/>
      <c r="D9" s="12"/>
      <c r="E9" s="12"/>
      <c r="F9" s="12"/>
      <c r="G9" s="12"/>
      <c r="H9" s="12"/>
      <c r="I9" s="12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6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</row>
    <row r="10" spans="1:40" x14ac:dyDescent="0.25">
      <c r="A10" s="17" t="s">
        <v>53</v>
      </c>
      <c r="B10" s="13"/>
      <c r="C10" s="12"/>
      <c r="D10" s="12"/>
      <c r="E10" s="12"/>
      <c r="F10" s="12"/>
      <c r="G10" s="12"/>
      <c r="H10" s="12"/>
      <c r="I10" s="12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6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</row>
    <row r="11" spans="1:40" x14ac:dyDescent="0.25">
      <c r="A11" s="18" t="s">
        <v>44</v>
      </c>
      <c r="B11" s="13"/>
      <c r="C11" s="12"/>
      <c r="D11" s="12"/>
      <c r="E11" s="12"/>
      <c r="F11" s="12"/>
      <c r="G11" s="12"/>
      <c r="H11" s="12"/>
      <c r="I11" s="12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6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</row>
    <row r="12" spans="1:40" x14ac:dyDescent="0.25">
      <c r="A12" s="17" t="s">
        <v>59</v>
      </c>
      <c r="B12" s="13"/>
      <c r="C12" s="13"/>
      <c r="D12" s="13"/>
      <c r="E12" s="13"/>
      <c r="F12" s="13"/>
      <c r="G12" s="13"/>
      <c r="H12" s="13"/>
      <c r="I12" s="13"/>
      <c r="J12" s="12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6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</row>
    <row r="13" spans="1:40" x14ac:dyDescent="0.25">
      <c r="A13" s="15" t="s">
        <v>50</v>
      </c>
      <c r="B13" s="13"/>
      <c r="C13" s="13"/>
      <c r="D13" s="13"/>
      <c r="E13" s="13"/>
      <c r="F13" s="13"/>
      <c r="G13" s="13"/>
      <c r="H13" s="13"/>
      <c r="I13" s="13"/>
      <c r="J13" s="12"/>
      <c r="K13" s="12"/>
      <c r="L13" s="13"/>
      <c r="M13" s="13"/>
      <c r="N13" s="13"/>
      <c r="O13" s="13"/>
      <c r="P13" s="13"/>
      <c r="Q13" s="13"/>
      <c r="R13" s="13"/>
      <c r="S13" s="13"/>
      <c r="T13" s="13"/>
      <c r="U13" s="16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</row>
    <row r="14" spans="1:40" x14ac:dyDescent="0.25">
      <c r="A14" s="17" t="s">
        <v>55</v>
      </c>
      <c r="B14" s="13"/>
      <c r="C14" s="13"/>
      <c r="D14" s="13"/>
      <c r="E14" s="13"/>
      <c r="F14" s="13"/>
      <c r="G14" s="13"/>
      <c r="H14" s="13"/>
      <c r="I14" s="13"/>
      <c r="J14" s="13"/>
      <c r="K14" s="12"/>
      <c r="L14" s="12"/>
      <c r="M14" s="12"/>
      <c r="N14" s="12"/>
      <c r="O14" s="13"/>
      <c r="P14" s="13"/>
      <c r="Q14" s="13"/>
      <c r="R14" s="13"/>
      <c r="S14" s="13"/>
      <c r="T14" s="13"/>
      <c r="U14" s="16"/>
      <c r="V14"/>
      <c r="W14"/>
    </row>
    <row r="15" spans="1:40" x14ac:dyDescent="0.25">
      <c r="A15" s="17" t="s">
        <v>57</v>
      </c>
      <c r="B15" s="13"/>
      <c r="C15" s="13"/>
      <c r="D15" s="13"/>
      <c r="E15" s="13"/>
      <c r="F15" s="13"/>
      <c r="G15" s="13"/>
      <c r="H15" s="13"/>
      <c r="I15" s="13"/>
      <c r="J15" s="13"/>
      <c r="K15" s="12"/>
      <c r="L15" s="12"/>
      <c r="M15" s="12"/>
      <c r="N15" s="12"/>
      <c r="O15" s="12"/>
      <c r="P15" s="12"/>
      <c r="Q15" s="13"/>
      <c r="R15" s="13"/>
      <c r="S15" s="13"/>
      <c r="T15" s="13"/>
      <c r="U15" s="16"/>
      <c r="V15"/>
      <c r="W15"/>
    </row>
    <row r="16" spans="1:40" x14ac:dyDescent="0.25">
      <c r="A16" s="17" t="s">
        <v>58</v>
      </c>
      <c r="B16" s="13"/>
      <c r="C16" s="13"/>
      <c r="D16" s="13"/>
      <c r="E16" s="13"/>
      <c r="F16" s="13"/>
      <c r="G16" s="13"/>
      <c r="H16" s="13"/>
      <c r="I16" s="13"/>
      <c r="J16" s="13"/>
      <c r="K16" s="12"/>
      <c r="L16" s="12"/>
      <c r="M16" s="12"/>
      <c r="N16" s="12"/>
      <c r="O16" s="12"/>
      <c r="P16" s="12"/>
      <c r="Q16" s="13"/>
      <c r="R16" s="13"/>
      <c r="S16" s="13"/>
      <c r="T16" s="13"/>
      <c r="U16" s="16"/>
      <c r="V16"/>
      <c r="W16"/>
    </row>
    <row r="17" spans="1:23" x14ac:dyDescent="0.25">
      <c r="A17" s="15" t="s">
        <v>51</v>
      </c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2"/>
      <c r="M17" s="12"/>
      <c r="N17" s="12"/>
      <c r="O17" s="12"/>
      <c r="P17" s="12"/>
      <c r="Q17" s="13"/>
      <c r="R17" s="13"/>
      <c r="S17" s="13"/>
      <c r="T17" s="13"/>
      <c r="U17" s="16"/>
      <c r="V17"/>
      <c r="W17"/>
    </row>
    <row r="18" spans="1:23" x14ac:dyDescent="0.25">
      <c r="A18" s="19" t="s">
        <v>46</v>
      </c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2"/>
      <c r="R18" s="12"/>
      <c r="S18" s="12"/>
      <c r="T18" s="13"/>
      <c r="U18" s="16"/>
      <c r="V18"/>
    </row>
    <row r="19" spans="1:23" x14ac:dyDescent="0.25">
      <c r="A19" s="15" t="s">
        <v>47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14"/>
      <c r="U19" s="20"/>
    </row>
    <row r="20" spans="1:23" ht="16.5" thickBot="1" x14ac:dyDescent="0.3">
      <c r="A20" s="21" t="s">
        <v>54</v>
      </c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3"/>
      <c r="U20" s="24"/>
    </row>
    <row r="21" spans="1:23" ht="16.5" thickBot="1" x14ac:dyDescent="0.3">
      <c r="A21"/>
    </row>
    <row r="22" spans="1:23" ht="16.5" thickBot="1" x14ac:dyDescent="0.3">
      <c r="A22" s="42" t="s">
        <v>60</v>
      </c>
      <c r="B22" s="43"/>
    </row>
    <row r="23" spans="1:23" x14ac:dyDescent="0.25">
      <c r="A23" s="10" t="s">
        <v>61</v>
      </c>
      <c r="B23" s="11"/>
    </row>
    <row r="24" spans="1:23" x14ac:dyDescent="0.25">
      <c r="A24" s="4" t="s">
        <v>62</v>
      </c>
      <c r="B24" s="8"/>
    </row>
    <row r="25" spans="1:23" ht="16.5" thickBot="1" x14ac:dyDescent="0.3">
      <c r="A25" s="6" t="s">
        <v>63</v>
      </c>
      <c r="B25" s="9"/>
    </row>
  </sheetData>
  <mergeCells count="8">
    <mergeCell ref="I2:L2"/>
    <mergeCell ref="M2:Q2"/>
    <mergeCell ref="R2:U2"/>
    <mergeCell ref="B1:U1"/>
    <mergeCell ref="A22:B22"/>
    <mergeCell ref="A4:U4"/>
    <mergeCell ref="B2:D2"/>
    <mergeCell ref="E2:H2"/>
  </mergeCells>
  <pageMargins left="0.7" right="0.7" top="0.75" bottom="0.75" header="0.3" footer="0.3"/>
  <pageSetup scale="91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Group</vt:lpstr>
      <vt:lpstr>Inidivdual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Nguyen</dc:creator>
  <cp:lastModifiedBy>Ryan Nguyen</cp:lastModifiedBy>
  <cp:lastPrinted>2023-03-16T03:58:13Z</cp:lastPrinted>
  <dcterms:created xsi:type="dcterms:W3CDTF">2022-11-09T03:42:47Z</dcterms:created>
  <dcterms:modified xsi:type="dcterms:W3CDTF">2023-03-18T06:55:06Z</dcterms:modified>
</cp:coreProperties>
</file>