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5600" windowHeight="14320" tabRatio="758"/>
  </bookViews>
  <sheets>
    <sheet name="Summary" sheetId="17" r:id="rId1"/>
    <sheet name="floatCB_mb_pt_fracfree" sheetId="1" r:id="rId2"/>
    <sheet name="floatCB_mb_pt_fracfix" sheetId="2" r:id="rId3"/>
    <sheet name="floatCB_mb_fracfree" sheetId="3" r:id="rId4"/>
    <sheet name="floatCB_mb_fracfix" sheetId="4" r:id="rId5"/>
    <sheet name="floatCB_pp_mb_pt_fracfree" sheetId="5" r:id="rId6"/>
    <sheet name="floatCB_pp_mb_pt_fracfix" sheetId="6" r:id="rId7"/>
    <sheet name="floatCB_pp_mb_fracfree" sheetId="7" r:id="rId8"/>
    <sheet name="floatCB_pp_mb_fracfix" sheetId="8" r:id="rId9"/>
    <sheet name="poly1_mb_pt_fracfree" sheetId="9" r:id="rId10"/>
    <sheet name="poly1_mb_pt_fracfix" sheetId="10" r:id="rId11"/>
    <sheet name="poly2_mb_pt_fracfree" sheetId="11" r:id="rId12"/>
    <sheet name="poly2_mb_pt_fracfix" sheetId="12" r:id="rId13"/>
    <sheet name="singleCB_mb_fracfree" sheetId="13" r:id="rId14"/>
    <sheet name="singleCB_mb_fracfix" sheetId="14" r:id="rId15"/>
    <sheet name="singleGaus_mb_pt_fracfree" sheetId="15" r:id="rId16"/>
    <sheet name="singleGaus_mb_pt_fracfix" sheetId="16" r:id="rId17"/>
    <sheet name="Details" sheetId="19" r:id="rId18"/>
  </sheets>
  <definedNames>
    <definedName name="_xlnm._FilterDatabase" localSheetId="17" hidden="1">Details!$A$1:$AH$273</definedName>
    <definedName name="_xlnm._FilterDatabase" localSheetId="4" hidden="1">floatCB_mb_fracfix!$A$1:$N$16</definedName>
    <definedName name="_xlnm._FilterDatabase" localSheetId="3" hidden="1">floatCB_mb_fracfree!$A$1:$N$16</definedName>
    <definedName name="_xlnm._FilterDatabase" localSheetId="2" hidden="1">floatCB_mb_pt_fracfix!$A$1:$N$16</definedName>
    <definedName name="_xlnm._FilterDatabase" localSheetId="1" hidden="1">floatCB_mb_pt_fracfree!$A$1:$N$16</definedName>
    <definedName name="_xlnm._FilterDatabase" localSheetId="8" hidden="1">floatCB_pp_mb_fracfix!$A$1:$N$16</definedName>
    <definedName name="_xlnm._FilterDatabase" localSheetId="7" hidden="1">floatCB_pp_mb_fracfree!$A$1:$N$16</definedName>
    <definedName name="_xlnm._FilterDatabase" localSheetId="6" hidden="1">floatCB_pp_mb_pt_fracfix!$A$1:$N$16</definedName>
    <definedName name="_xlnm._FilterDatabase" localSheetId="5" hidden="1">floatCB_pp_mb_pt_fracfree!$A$1:$N$16</definedName>
    <definedName name="_xlnm._FilterDatabase" localSheetId="10" hidden="1">poly1_mb_pt_fracfix!$A$1:$N$16</definedName>
    <definedName name="_xlnm._FilterDatabase" localSheetId="9" hidden="1">poly1_mb_pt_fracfree!$A$1:$N$16</definedName>
    <definedName name="_xlnm._FilterDatabase" localSheetId="12" hidden="1">poly2_mb_pt_fracfix!$A$1:$N$16</definedName>
    <definedName name="_xlnm._FilterDatabase" localSheetId="11" hidden="1">poly2_mb_pt_fracfree!$A$1:$N$16</definedName>
    <definedName name="_xlnm._FilterDatabase" localSheetId="14" hidden="1">singleCB_mb_fracfix!$A$1:$N$16</definedName>
    <definedName name="_xlnm._FilterDatabase" localSheetId="13" hidden="1">singleCB_mb_fracfree!$A$1:$N$16</definedName>
    <definedName name="_xlnm._FilterDatabase" localSheetId="16" hidden="1">singleGaus_mb_pt_fracfix!$A$1:$N$16</definedName>
    <definedName name="_xlnm._FilterDatabase" localSheetId="15" hidden="1">singleGaus_mb_pt_fracfree!$A$1:$N$16</definedName>
    <definedName name="fit_parameters" localSheetId="17">Details!$A$1:$AL$273</definedName>
    <definedName name="fit_table" localSheetId="1">floatCB_mb_pt_fracfree!$A$1:$O$66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7" l="1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3" i="17"/>
  <c r="D3" i="17"/>
  <c r="H18" i="17"/>
  <c r="H17" i="17"/>
  <c r="H10" i="17"/>
  <c r="H9" i="17"/>
  <c r="H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3" i="17"/>
  <c r="D18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E3" i="17"/>
  <c r="H16" i="17"/>
  <c r="H15" i="17"/>
  <c r="H14" i="17"/>
  <c r="H13" i="17"/>
  <c r="H12" i="17"/>
  <c r="H11" i="17"/>
  <c r="H8" i="17"/>
  <c r="H7" i="17"/>
  <c r="H6" i="17"/>
  <c r="H5" i="17"/>
  <c r="H4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F35" i="17"/>
  <c r="E21" i="17"/>
  <c r="F21" i="17"/>
  <c r="G21" i="17"/>
  <c r="H21" i="17"/>
  <c r="I3" i="17"/>
  <c r="I21" i="17"/>
  <c r="J21" i="17"/>
  <c r="K21" i="17"/>
  <c r="L3" i="17"/>
  <c r="D21" i="17"/>
  <c r="L21" i="17"/>
  <c r="E4" i="17"/>
  <c r="E22" i="17"/>
  <c r="F22" i="17"/>
  <c r="G22" i="17"/>
  <c r="H22" i="17"/>
  <c r="I4" i="17"/>
  <c r="I22" i="17"/>
  <c r="J22" i="17"/>
  <c r="K22" i="17"/>
  <c r="L4" i="17"/>
  <c r="D22" i="17"/>
  <c r="L22" i="17"/>
  <c r="E5" i="17"/>
  <c r="E23" i="17"/>
  <c r="F23" i="17"/>
  <c r="G23" i="17"/>
  <c r="H23" i="17"/>
  <c r="I5" i="17"/>
  <c r="I23" i="17"/>
  <c r="J23" i="17"/>
  <c r="K23" i="17"/>
  <c r="L5" i="17"/>
  <c r="D23" i="17"/>
  <c r="L23" i="17"/>
  <c r="E6" i="17"/>
  <c r="E24" i="17"/>
  <c r="F24" i="17"/>
  <c r="G24" i="17"/>
  <c r="H24" i="17"/>
  <c r="I6" i="17"/>
  <c r="I24" i="17"/>
  <c r="J24" i="17"/>
  <c r="K24" i="17"/>
  <c r="L6" i="17"/>
  <c r="D24" i="17"/>
  <c r="L24" i="17"/>
  <c r="E7" i="17"/>
  <c r="E25" i="17"/>
  <c r="F25" i="17"/>
  <c r="G25" i="17"/>
  <c r="H25" i="17"/>
  <c r="I7" i="17"/>
  <c r="I25" i="17"/>
  <c r="J25" i="17"/>
  <c r="K25" i="17"/>
  <c r="L7" i="17"/>
  <c r="D25" i="17"/>
  <c r="L25" i="17"/>
  <c r="E8" i="17"/>
  <c r="E26" i="17"/>
  <c r="F26" i="17"/>
  <c r="G26" i="17"/>
  <c r="H26" i="17"/>
  <c r="I8" i="17"/>
  <c r="I26" i="17"/>
  <c r="J26" i="17"/>
  <c r="K26" i="17"/>
  <c r="L8" i="17"/>
  <c r="D26" i="17"/>
  <c r="L26" i="17"/>
  <c r="E9" i="17"/>
  <c r="E27" i="17"/>
  <c r="F27" i="17"/>
  <c r="G27" i="17"/>
  <c r="H27" i="17"/>
  <c r="I9" i="17"/>
  <c r="I27" i="17"/>
  <c r="J27" i="17"/>
  <c r="K27" i="17"/>
  <c r="L9" i="17"/>
  <c r="D27" i="17"/>
  <c r="L27" i="17"/>
  <c r="E10" i="17"/>
  <c r="E28" i="17"/>
  <c r="F28" i="17"/>
  <c r="G28" i="17"/>
  <c r="H28" i="17"/>
  <c r="I10" i="17"/>
  <c r="I28" i="17"/>
  <c r="J28" i="17"/>
  <c r="K28" i="17"/>
  <c r="L10" i="17"/>
  <c r="D28" i="17"/>
  <c r="L28" i="17"/>
  <c r="E11" i="17"/>
  <c r="E29" i="17"/>
  <c r="F29" i="17"/>
  <c r="G29" i="17"/>
  <c r="H29" i="17"/>
  <c r="I11" i="17"/>
  <c r="I29" i="17"/>
  <c r="J29" i="17"/>
  <c r="K29" i="17"/>
  <c r="L11" i="17"/>
  <c r="D29" i="17"/>
  <c r="L29" i="17"/>
  <c r="E12" i="17"/>
  <c r="E30" i="17"/>
  <c r="F30" i="17"/>
  <c r="G30" i="17"/>
  <c r="H30" i="17"/>
  <c r="I12" i="17"/>
  <c r="I30" i="17"/>
  <c r="J30" i="17"/>
  <c r="K30" i="17"/>
  <c r="L12" i="17"/>
  <c r="D30" i="17"/>
  <c r="L30" i="17"/>
  <c r="E13" i="17"/>
  <c r="E31" i="17"/>
  <c r="F31" i="17"/>
  <c r="G31" i="17"/>
  <c r="H31" i="17"/>
  <c r="I13" i="17"/>
  <c r="I31" i="17"/>
  <c r="J31" i="17"/>
  <c r="K31" i="17"/>
  <c r="L13" i="17"/>
  <c r="D31" i="17"/>
  <c r="L31" i="17"/>
  <c r="E14" i="17"/>
  <c r="E32" i="17"/>
  <c r="F32" i="17"/>
  <c r="G32" i="17"/>
  <c r="H32" i="17"/>
  <c r="I14" i="17"/>
  <c r="I32" i="17"/>
  <c r="J32" i="17"/>
  <c r="K32" i="17"/>
  <c r="L14" i="17"/>
  <c r="D32" i="17"/>
  <c r="L32" i="17"/>
  <c r="E15" i="17"/>
  <c r="E33" i="17"/>
  <c r="F33" i="17"/>
  <c r="G33" i="17"/>
  <c r="H33" i="17"/>
  <c r="I15" i="17"/>
  <c r="I33" i="17"/>
  <c r="J33" i="17"/>
  <c r="K33" i="17"/>
  <c r="L15" i="17"/>
  <c r="D33" i="17"/>
  <c r="L33" i="17"/>
  <c r="E16" i="17"/>
  <c r="E34" i="17"/>
  <c r="F34" i="17"/>
  <c r="G34" i="17"/>
  <c r="H34" i="17"/>
  <c r="I16" i="17"/>
  <c r="I34" i="17"/>
  <c r="J34" i="17"/>
  <c r="K34" i="17"/>
  <c r="L16" i="17"/>
  <c r="D34" i="17"/>
  <c r="L34" i="17"/>
  <c r="E17" i="17"/>
  <c r="E35" i="17"/>
  <c r="G35" i="17"/>
  <c r="H35" i="17"/>
  <c r="I17" i="17"/>
  <c r="I35" i="17"/>
  <c r="J35" i="17"/>
  <c r="K35" i="17"/>
  <c r="L17" i="17"/>
  <c r="D35" i="17"/>
  <c r="L35" i="17"/>
  <c r="E18" i="17"/>
  <c r="E36" i="17"/>
  <c r="F36" i="17"/>
  <c r="G36" i="17"/>
  <c r="H36" i="17"/>
  <c r="I18" i="17"/>
  <c r="I36" i="17"/>
  <c r="J36" i="17"/>
  <c r="K36" i="17"/>
  <c r="L18" i="17"/>
  <c r="D36" i="17"/>
  <c r="L36" i="17"/>
  <c r="F42" i="17"/>
  <c r="F60" i="17"/>
  <c r="F78" i="17"/>
  <c r="F96" i="17"/>
  <c r="F114" i="17"/>
  <c r="F132" i="17"/>
  <c r="F168" i="17"/>
  <c r="F150" i="17"/>
  <c r="F186" i="17"/>
  <c r="J53" i="17"/>
  <c r="J71" i="17"/>
  <c r="J89" i="17"/>
  <c r="J107" i="17"/>
  <c r="J125" i="17"/>
  <c r="J143" i="17"/>
  <c r="J179" i="17"/>
  <c r="D48" i="17"/>
  <c r="D66" i="17"/>
  <c r="D84" i="17"/>
  <c r="D102" i="17"/>
  <c r="D120" i="17"/>
  <c r="D138" i="17"/>
  <c r="D174" i="17"/>
  <c r="D49" i="17"/>
  <c r="D67" i="17"/>
  <c r="D85" i="17"/>
  <c r="D103" i="17"/>
  <c r="D121" i="17"/>
  <c r="D139" i="17"/>
  <c r="D175" i="17"/>
  <c r="D50" i="17"/>
  <c r="D68" i="17"/>
  <c r="D86" i="17"/>
  <c r="D104" i="17"/>
  <c r="D122" i="17"/>
  <c r="D140" i="17"/>
  <c r="D176" i="17"/>
  <c r="D51" i="17"/>
  <c r="D69" i="17"/>
  <c r="D87" i="17"/>
  <c r="D105" i="17"/>
  <c r="D123" i="17"/>
  <c r="D141" i="17"/>
  <c r="D177" i="17"/>
  <c r="D52" i="17"/>
  <c r="D70" i="17"/>
  <c r="D88" i="17"/>
  <c r="D106" i="17"/>
  <c r="D124" i="17"/>
  <c r="D142" i="17"/>
  <c r="D178" i="17"/>
  <c r="D53" i="17"/>
  <c r="D71" i="17"/>
  <c r="D89" i="17"/>
  <c r="D107" i="17"/>
  <c r="D125" i="17"/>
  <c r="D143" i="17"/>
  <c r="D179" i="17"/>
  <c r="D54" i="17"/>
  <c r="D72" i="17"/>
  <c r="D90" i="17"/>
  <c r="D108" i="17"/>
  <c r="D126" i="17"/>
  <c r="D144" i="17"/>
  <c r="D180" i="17"/>
  <c r="J54" i="17"/>
  <c r="J72" i="17"/>
  <c r="J90" i="17"/>
  <c r="J108" i="17"/>
  <c r="J126" i="17"/>
  <c r="J144" i="17"/>
  <c r="J180" i="17"/>
  <c r="J162" i="17"/>
  <c r="J198" i="17"/>
  <c r="J161" i="17"/>
  <c r="J197" i="17"/>
  <c r="J52" i="17"/>
  <c r="J70" i="17"/>
  <c r="J88" i="17"/>
  <c r="J106" i="17"/>
  <c r="J124" i="17"/>
  <c r="J142" i="17"/>
  <c r="J178" i="17"/>
  <c r="J160" i="17"/>
  <c r="J196" i="17"/>
  <c r="J51" i="17"/>
  <c r="J69" i="17"/>
  <c r="J87" i="17"/>
  <c r="J105" i="17"/>
  <c r="J123" i="17"/>
  <c r="J141" i="17"/>
  <c r="J177" i="17"/>
  <c r="J159" i="17"/>
  <c r="J195" i="17"/>
  <c r="J50" i="17"/>
  <c r="J68" i="17"/>
  <c r="J86" i="17"/>
  <c r="J104" i="17"/>
  <c r="J122" i="17"/>
  <c r="J140" i="17"/>
  <c r="J176" i="17"/>
  <c r="J158" i="17"/>
  <c r="J194" i="17"/>
  <c r="J49" i="17"/>
  <c r="J67" i="17"/>
  <c r="J85" i="17"/>
  <c r="J103" i="17"/>
  <c r="J121" i="17"/>
  <c r="J139" i="17"/>
  <c r="J175" i="17"/>
  <c r="J157" i="17"/>
  <c r="J193" i="17"/>
  <c r="J48" i="17"/>
  <c r="J66" i="17"/>
  <c r="J84" i="17"/>
  <c r="J102" i="17"/>
  <c r="J120" i="17"/>
  <c r="J138" i="17"/>
  <c r="J174" i="17"/>
  <c r="J156" i="17"/>
  <c r="J192" i="17"/>
  <c r="J47" i="17"/>
  <c r="J65" i="17"/>
  <c r="J83" i="17"/>
  <c r="J101" i="17"/>
  <c r="J119" i="17"/>
  <c r="J137" i="17"/>
  <c r="J173" i="17"/>
  <c r="J155" i="17"/>
  <c r="J191" i="17"/>
  <c r="J46" i="17"/>
  <c r="J64" i="17"/>
  <c r="J82" i="17"/>
  <c r="J100" i="17"/>
  <c r="J118" i="17"/>
  <c r="J136" i="17"/>
  <c r="J172" i="17"/>
  <c r="J154" i="17"/>
  <c r="J190" i="17"/>
  <c r="J45" i="17"/>
  <c r="J63" i="17"/>
  <c r="J81" i="17"/>
  <c r="J99" i="17"/>
  <c r="J117" i="17"/>
  <c r="J135" i="17"/>
  <c r="J171" i="17"/>
  <c r="J153" i="17"/>
  <c r="J189" i="17"/>
  <c r="J44" i="17"/>
  <c r="J62" i="17"/>
  <c r="J80" i="17"/>
  <c r="J98" i="17"/>
  <c r="J116" i="17"/>
  <c r="J134" i="17"/>
  <c r="J170" i="17"/>
  <c r="J152" i="17"/>
  <c r="J188" i="17"/>
  <c r="J43" i="17"/>
  <c r="J61" i="17"/>
  <c r="J79" i="17"/>
  <c r="J97" i="17"/>
  <c r="J115" i="17"/>
  <c r="J133" i="17"/>
  <c r="J169" i="17"/>
  <c r="J151" i="17"/>
  <c r="J187" i="17"/>
  <c r="J42" i="17"/>
  <c r="J60" i="17"/>
  <c r="J78" i="17"/>
  <c r="J96" i="17"/>
  <c r="J114" i="17"/>
  <c r="J132" i="17"/>
  <c r="J168" i="17"/>
  <c r="J150" i="17"/>
  <c r="J186" i="17"/>
  <c r="J41" i="17"/>
  <c r="J59" i="17"/>
  <c r="J77" i="17"/>
  <c r="J95" i="17"/>
  <c r="J113" i="17"/>
  <c r="J131" i="17"/>
  <c r="J167" i="17"/>
  <c r="J149" i="17"/>
  <c r="J185" i="17"/>
  <c r="J40" i="17"/>
  <c r="J58" i="17"/>
  <c r="J76" i="17"/>
  <c r="J94" i="17"/>
  <c r="J112" i="17"/>
  <c r="J130" i="17"/>
  <c r="J166" i="17"/>
  <c r="J148" i="17"/>
  <c r="J184" i="17"/>
  <c r="J39" i="17"/>
  <c r="J57" i="17"/>
  <c r="J75" i="17"/>
  <c r="J93" i="17"/>
  <c r="J111" i="17"/>
  <c r="J129" i="17"/>
  <c r="J165" i="17"/>
  <c r="J147" i="17"/>
  <c r="J183" i="17"/>
  <c r="H54" i="17"/>
  <c r="H72" i="17"/>
  <c r="H90" i="17"/>
  <c r="H108" i="17"/>
  <c r="H126" i="17"/>
  <c r="H144" i="17"/>
  <c r="H180" i="17"/>
  <c r="H162" i="17"/>
  <c r="H198" i="17"/>
  <c r="H53" i="17"/>
  <c r="H71" i="17"/>
  <c r="H89" i="17"/>
  <c r="H107" i="17"/>
  <c r="H125" i="17"/>
  <c r="H143" i="17"/>
  <c r="H179" i="17"/>
  <c r="H161" i="17"/>
  <c r="H197" i="17"/>
  <c r="H52" i="17"/>
  <c r="H70" i="17"/>
  <c r="H88" i="17"/>
  <c r="H106" i="17"/>
  <c r="H124" i="17"/>
  <c r="H142" i="17"/>
  <c r="H178" i="17"/>
  <c r="H160" i="17"/>
  <c r="H196" i="17"/>
  <c r="H51" i="17"/>
  <c r="H69" i="17"/>
  <c r="H87" i="17"/>
  <c r="H105" i="17"/>
  <c r="H123" i="17"/>
  <c r="H141" i="17"/>
  <c r="H177" i="17"/>
  <c r="H159" i="17"/>
  <c r="H195" i="17"/>
  <c r="H50" i="17"/>
  <c r="H68" i="17"/>
  <c r="H86" i="17"/>
  <c r="H104" i="17"/>
  <c r="H122" i="17"/>
  <c r="H140" i="17"/>
  <c r="H176" i="17"/>
  <c r="H158" i="17"/>
  <c r="H194" i="17"/>
  <c r="H49" i="17"/>
  <c r="H67" i="17"/>
  <c r="H85" i="17"/>
  <c r="H103" i="17"/>
  <c r="H121" i="17"/>
  <c r="H139" i="17"/>
  <c r="H175" i="17"/>
  <c r="H157" i="17"/>
  <c r="H193" i="17"/>
  <c r="H48" i="17"/>
  <c r="H66" i="17"/>
  <c r="H84" i="17"/>
  <c r="H102" i="17"/>
  <c r="H120" i="17"/>
  <c r="H138" i="17"/>
  <c r="H174" i="17"/>
  <c r="H156" i="17"/>
  <c r="H192" i="17"/>
  <c r="H47" i="17"/>
  <c r="H65" i="17"/>
  <c r="H83" i="17"/>
  <c r="H101" i="17"/>
  <c r="H119" i="17"/>
  <c r="H137" i="17"/>
  <c r="H173" i="17"/>
  <c r="H155" i="17"/>
  <c r="H191" i="17"/>
  <c r="H46" i="17"/>
  <c r="H64" i="17"/>
  <c r="H82" i="17"/>
  <c r="H100" i="17"/>
  <c r="H118" i="17"/>
  <c r="H136" i="17"/>
  <c r="H172" i="17"/>
  <c r="H154" i="17"/>
  <c r="H190" i="17"/>
  <c r="H45" i="17"/>
  <c r="H63" i="17"/>
  <c r="H81" i="17"/>
  <c r="H99" i="17"/>
  <c r="H117" i="17"/>
  <c r="H135" i="17"/>
  <c r="H171" i="17"/>
  <c r="H153" i="17"/>
  <c r="H189" i="17"/>
  <c r="H44" i="17"/>
  <c r="H62" i="17"/>
  <c r="H80" i="17"/>
  <c r="H98" i="17"/>
  <c r="H116" i="17"/>
  <c r="H134" i="17"/>
  <c r="H170" i="17"/>
  <c r="H152" i="17"/>
  <c r="H188" i="17"/>
  <c r="H43" i="17"/>
  <c r="H61" i="17"/>
  <c r="H79" i="17"/>
  <c r="H97" i="17"/>
  <c r="H115" i="17"/>
  <c r="H133" i="17"/>
  <c r="H169" i="17"/>
  <c r="H151" i="17"/>
  <c r="H187" i="17"/>
  <c r="H42" i="17"/>
  <c r="H60" i="17"/>
  <c r="H78" i="17"/>
  <c r="H96" i="17"/>
  <c r="H114" i="17"/>
  <c r="H132" i="17"/>
  <c r="H168" i="17"/>
  <c r="H150" i="17"/>
  <c r="H186" i="17"/>
  <c r="H41" i="17"/>
  <c r="H59" i="17"/>
  <c r="H77" i="17"/>
  <c r="H95" i="17"/>
  <c r="H113" i="17"/>
  <c r="H131" i="17"/>
  <c r="H167" i="17"/>
  <c r="H149" i="17"/>
  <c r="H185" i="17"/>
  <c r="H40" i="17"/>
  <c r="H58" i="17"/>
  <c r="H76" i="17"/>
  <c r="H94" i="17"/>
  <c r="H112" i="17"/>
  <c r="H130" i="17"/>
  <c r="H166" i="17"/>
  <c r="H148" i="17"/>
  <c r="H184" i="17"/>
  <c r="H39" i="17"/>
  <c r="H57" i="17"/>
  <c r="H75" i="17"/>
  <c r="H93" i="17"/>
  <c r="H111" i="17"/>
  <c r="H129" i="17"/>
  <c r="H165" i="17"/>
  <c r="H147" i="17"/>
  <c r="H183" i="17"/>
  <c r="F54" i="17"/>
  <c r="F72" i="17"/>
  <c r="F90" i="17"/>
  <c r="F108" i="17"/>
  <c r="F126" i="17"/>
  <c r="F144" i="17"/>
  <c r="F180" i="17"/>
  <c r="F162" i="17"/>
  <c r="F198" i="17"/>
  <c r="F53" i="17"/>
  <c r="F71" i="17"/>
  <c r="F89" i="17"/>
  <c r="F107" i="17"/>
  <c r="F125" i="17"/>
  <c r="F143" i="17"/>
  <c r="F179" i="17"/>
  <c r="F161" i="17"/>
  <c r="F197" i="17"/>
  <c r="F52" i="17"/>
  <c r="F70" i="17"/>
  <c r="F88" i="17"/>
  <c r="F106" i="17"/>
  <c r="F124" i="17"/>
  <c r="F142" i="17"/>
  <c r="F178" i="17"/>
  <c r="F160" i="17"/>
  <c r="F196" i="17"/>
  <c r="F51" i="17"/>
  <c r="F69" i="17"/>
  <c r="F87" i="17"/>
  <c r="F105" i="17"/>
  <c r="F123" i="17"/>
  <c r="F141" i="17"/>
  <c r="F177" i="17"/>
  <c r="F159" i="17"/>
  <c r="F195" i="17"/>
  <c r="F50" i="17"/>
  <c r="F68" i="17"/>
  <c r="F86" i="17"/>
  <c r="F104" i="17"/>
  <c r="F122" i="17"/>
  <c r="F140" i="17"/>
  <c r="F176" i="17"/>
  <c r="F158" i="17"/>
  <c r="F194" i="17"/>
  <c r="F49" i="17"/>
  <c r="F67" i="17"/>
  <c r="F85" i="17"/>
  <c r="F103" i="17"/>
  <c r="F121" i="17"/>
  <c r="F139" i="17"/>
  <c r="F175" i="17"/>
  <c r="F157" i="17"/>
  <c r="F193" i="17"/>
  <c r="F48" i="17"/>
  <c r="F66" i="17"/>
  <c r="F84" i="17"/>
  <c r="F102" i="17"/>
  <c r="F120" i="17"/>
  <c r="F138" i="17"/>
  <c r="F174" i="17"/>
  <c r="F156" i="17"/>
  <c r="F192" i="17"/>
  <c r="F47" i="17"/>
  <c r="F65" i="17"/>
  <c r="F83" i="17"/>
  <c r="F101" i="17"/>
  <c r="F119" i="17"/>
  <c r="F137" i="17"/>
  <c r="F173" i="17"/>
  <c r="F155" i="17"/>
  <c r="F191" i="17"/>
  <c r="F46" i="17"/>
  <c r="F64" i="17"/>
  <c r="F82" i="17"/>
  <c r="F100" i="17"/>
  <c r="F118" i="17"/>
  <c r="F136" i="17"/>
  <c r="F172" i="17"/>
  <c r="F154" i="17"/>
  <c r="F190" i="17"/>
  <c r="F45" i="17"/>
  <c r="F63" i="17"/>
  <c r="F81" i="17"/>
  <c r="F99" i="17"/>
  <c r="F117" i="17"/>
  <c r="F135" i="17"/>
  <c r="F171" i="17"/>
  <c r="F153" i="17"/>
  <c r="F189" i="17"/>
  <c r="F44" i="17"/>
  <c r="F62" i="17"/>
  <c r="F80" i="17"/>
  <c r="F98" i="17"/>
  <c r="F116" i="17"/>
  <c r="F134" i="17"/>
  <c r="F170" i="17"/>
  <c r="F152" i="17"/>
  <c r="F188" i="17"/>
  <c r="F43" i="17"/>
  <c r="F61" i="17"/>
  <c r="F79" i="17"/>
  <c r="F97" i="17"/>
  <c r="F115" i="17"/>
  <c r="F133" i="17"/>
  <c r="F169" i="17"/>
  <c r="F151" i="17"/>
  <c r="F187" i="17"/>
  <c r="F41" i="17"/>
  <c r="F59" i="17"/>
  <c r="F77" i="17"/>
  <c r="F95" i="17"/>
  <c r="F113" i="17"/>
  <c r="F131" i="17"/>
  <c r="F167" i="17"/>
  <c r="F149" i="17"/>
  <c r="F185" i="17"/>
  <c r="F40" i="17"/>
  <c r="F58" i="17"/>
  <c r="F76" i="17"/>
  <c r="F94" i="17"/>
  <c r="F112" i="17"/>
  <c r="F130" i="17"/>
  <c r="F166" i="17"/>
  <c r="F148" i="17"/>
  <c r="F184" i="17"/>
  <c r="F39" i="17"/>
  <c r="F57" i="17"/>
  <c r="F75" i="17"/>
  <c r="F93" i="17"/>
  <c r="F111" i="17"/>
  <c r="F129" i="17"/>
  <c r="F165" i="17"/>
  <c r="F147" i="17"/>
  <c r="F183" i="17"/>
  <c r="D40" i="17"/>
  <c r="D58" i="17"/>
  <c r="D76" i="17"/>
  <c r="D94" i="17"/>
  <c r="D112" i="17"/>
  <c r="D130" i="17"/>
  <c r="D166" i="17"/>
  <c r="D148" i="17"/>
  <c r="D184" i="17"/>
  <c r="D41" i="17"/>
  <c r="D59" i="17"/>
  <c r="D77" i="17"/>
  <c r="D95" i="17"/>
  <c r="D113" i="17"/>
  <c r="D131" i="17"/>
  <c r="D167" i="17"/>
  <c r="D149" i="17"/>
  <c r="D185" i="17"/>
  <c r="D42" i="17"/>
  <c r="D60" i="17"/>
  <c r="D78" i="17"/>
  <c r="D96" i="17"/>
  <c r="D114" i="17"/>
  <c r="D132" i="17"/>
  <c r="D168" i="17"/>
  <c r="D150" i="17"/>
  <c r="D186" i="17"/>
  <c r="D43" i="17"/>
  <c r="D61" i="17"/>
  <c r="D79" i="17"/>
  <c r="D97" i="17"/>
  <c r="D115" i="17"/>
  <c r="D133" i="17"/>
  <c r="D169" i="17"/>
  <c r="D151" i="17"/>
  <c r="D187" i="17"/>
  <c r="D44" i="17"/>
  <c r="D62" i="17"/>
  <c r="D80" i="17"/>
  <c r="D98" i="17"/>
  <c r="D116" i="17"/>
  <c r="D134" i="17"/>
  <c r="D170" i="17"/>
  <c r="D152" i="17"/>
  <c r="D188" i="17"/>
  <c r="D45" i="17"/>
  <c r="D63" i="17"/>
  <c r="D81" i="17"/>
  <c r="D99" i="17"/>
  <c r="D117" i="17"/>
  <c r="D135" i="17"/>
  <c r="D171" i="17"/>
  <c r="D153" i="17"/>
  <c r="D189" i="17"/>
  <c r="D46" i="17"/>
  <c r="D64" i="17"/>
  <c r="D82" i="17"/>
  <c r="D100" i="17"/>
  <c r="D118" i="17"/>
  <c r="D136" i="17"/>
  <c r="D172" i="17"/>
  <c r="D154" i="17"/>
  <c r="D190" i="17"/>
  <c r="D47" i="17"/>
  <c r="D65" i="17"/>
  <c r="D83" i="17"/>
  <c r="D101" i="17"/>
  <c r="D119" i="17"/>
  <c r="D137" i="17"/>
  <c r="D173" i="17"/>
  <c r="D155" i="17"/>
  <c r="D191" i="17"/>
  <c r="D156" i="17"/>
  <c r="D192" i="17"/>
  <c r="D157" i="17"/>
  <c r="D193" i="17"/>
  <c r="D158" i="17"/>
  <c r="D194" i="17"/>
  <c r="D159" i="17"/>
  <c r="D195" i="17"/>
  <c r="D160" i="17"/>
  <c r="D196" i="17"/>
  <c r="D161" i="17"/>
  <c r="D197" i="17"/>
  <c r="D162" i="17"/>
  <c r="D198" i="17"/>
  <c r="D39" i="17"/>
  <c r="D57" i="17"/>
  <c r="D75" i="17"/>
  <c r="D93" i="17"/>
  <c r="D111" i="17"/>
  <c r="D129" i="17"/>
  <c r="D165" i="17"/>
  <c r="D147" i="17"/>
  <c r="D183" i="17"/>
  <c r="E49" i="17"/>
  <c r="E67" i="17"/>
  <c r="E85" i="17"/>
  <c r="E103" i="17"/>
  <c r="E121" i="17"/>
  <c r="E139" i="17"/>
  <c r="E157" i="17"/>
  <c r="G49" i="17"/>
  <c r="G67" i="17"/>
  <c r="G85" i="17"/>
  <c r="G103" i="17"/>
  <c r="G121" i="17"/>
  <c r="G139" i="17"/>
  <c r="G157" i="17"/>
  <c r="I49" i="17"/>
  <c r="I67" i="17"/>
  <c r="I85" i="17"/>
  <c r="I103" i="17"/>
  <c r="I121" i="17"/>
  <c r="I139" i="17"/>
  <c r="I157" i="17"/>
  <c r="K49" i="17"/>
  <c r="K67" i="17"/>
  <c r="K85" i="17"/>
  <c r="K103" i="17"/>
  <c r="K121" i="17"/>
  <c r="K139" i="17"/>
  <c r="K157" i="17"/>
  <c r="E54" i="17"/>
  <c r="E72" i="17"/>
  <c r="E90" i="17"/>
  <c r="E108" i="17"/>
  <c r="E126" i="17"/>
  <c r="E144" i="17"/>
  <c r="E162" i="17"/>
  <c r="G54" i="17"/>
  <c r="G72" i="17"/>
  <c r="G90" i="17"/>
  <c r="G108" i="17"/>
  <c r="G126" i="17"/>
  <c r="G144" i="17"/>
  <c r="G162" i="17"/>
  <c r="I54" i="17"/>
  <c r="I72" i="17"/>
  <c r="I90" i="17"/>
  <c r="I108" i="17"/>
  <c r="I126" i="17"/>
  <c r="I144" i="17"/>
  <c r="I162" i="17"/>
  <c r="K54" i="17"/>
  <c r="K72" i="17"/>
  <c r="K90" i="17"/>
  <c r="K108" i="17"/>
  <c r="K126" i="17"/>
  <c r="K144" i="17"/>
  <c r="K162" i="17"/>
  <c r="L162" i="17"/>
  <c r="L144" i="17"/>
  <c r="L126" i="17"/>
  <c r="L108" i="17"/>
  <c r="L90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47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29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11" i="17"/>
  <c r="L107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93" i="17"/>
  <c r="E39" i="17"/>
  <c r="E57" i="17"/>
  <c r="E75" i="17"/>
  <c r="E93" i="17"/>
  <c r="E111" i="17"/>
  <c r="E129" i="17"/>
  <c r="E147" i="17"/>
  <c r="G39" i="17"/>
  <c r="G57" i="17"/>
  <c r="G75" i="17"/>
  <c r="G93" i="17"/>
  <c r="G111" i="17"/>
  <c r="G129" i="17"/>
  <c r="G147" i="17"/>
  <c r="I39" i="17"/>
  <c r="I57" i="17"/>
  <c r="I75" i="17"/>
  <c r="I93" i="17"/>
  <c r="I111" i="17"/>
  <c r="I129" i="17"/>
  <c r="I147" i="17"/>
  <c r="K39" i="17"/>
  <c r="K57" i="17"/>
  <c r="K75" i="17"/>
  <c r="K93" i="17"/>
  <c r="K111" i="17"/>
  <c r="K129" i="17"/>
  <c r="K147" i="17"/>
  <c r="E40" i="17"/>
  <c r="E58" i="17"/>
  <c r="E76" i="17"/>
  <c r="E94" i="17"/>
  <c r="E112" i="17"/>
  <c r="E130" i="17"/>
  <c r="E148" i="17"/>
  <c r="G40" i="17"/>
  <c r="G58" i="17"/>
  <c r="G76" i="17"/>
  <c r="G94" i="17"/>
  <c r="G112" i="17"/>
  <c r="G130" i="17"/>
  <c r="G148" i="17"/>
  <c r="I40" i="17"/>
  <c r="I58" i="17"/>
  <c r="I76" i="17"/>
  <c r="I94" i="17"/>
  <c r="I112" i="17"/>
  <c r="I130" i="17"/>
  <c r="I148" i="17"/>
  <c r="K40" i="17"/>
  <c r="K58" i="17"/>
  <c r="K76" i="17"/>
  <c r="K94" i="17"/>
  <c r="K112" i="17"/>
  <c r="K130" i="17"/>
  <c r="K148" i="17"/>
  <c r="E41" i="17"/>
  <c r="E59" i="17"/>
  <c r="E77" i="17"/>
  <c r="E95" i="17"/>
  <c r="E113" i="17"/>
  <c r="E131" i="17"/>
  <c r="E149" i="17"/>
  <c r="G41" i="17"/>
  <c r="G59" i="17"/>
  <c r="G77" i="17"/>
  <c r="G95" i="17"/>
  <c r="G113" i="17"/>
  <c r="G131" i="17"/>
  <c r="G149" i="17"/>
  <c r="I41" i="17"/>
  <c r="I59" i="17"/>
  <c r="I77" i="17"/>
  <c r="I95" i="17"/>
  <c r="I113" i="17"/>
  <c r="I131" i="17"/>
  <c r="I149" i="17"/>
  <c r="K41" i="17"/>
  <c r="K59" i="17"/>
  <c r="K77" i="17"/>
  <c r="K95" i="17"/>
  <c r="K113" i="17"/>
  <c r="K131" i="17"/>
  <c r="K149" i="17"/>
  <c r="E42" i="17"/>
  <c r="E60" i="17"/>
  <c r="E78" i="17"/>
  <c r="E96" i="17"/>
  <c r="E114" i="17"/>
  <c r="E132" i="17"/>
  <c r="E150" i="17"/>
  <c r="G42" i="17"/>
  <c r="G60" i="17"/>
  <c r="G78" i="17"/>
  <c r="G96" i="17"/>
  <c r="G114" i="17"/>
  <c r="G132" i="17"/>
  <c r="G150" i="17"/>
  <c r="I42" i="17"/>
  <c r="I60" i="17"/>
  <c r="I78" i="17"/>
  <c r="I96" i="17"/>
  <c r="I114" i="17"/>
  <c r="I132" i="17"/>
  <c r="I150" i="17"/>
  <c r="K42" i="17"/>
  <c r="K60" i="17"/>
  <c r="K78" i="17"/>
  <c r="K96" i="17"/>
  <c r="K114" i="17"/>
  <c r="K132" i="17"/>
  <c r="K150" i="17"/>
  <c r="E43" i="17"/>
  <c r="E61" i="17"/>
  <c r="E79" i="17"/>
  <c r="E97" i="17"/>
  <c r="E115" i="17"/>
  <c r="E133" i="17"/>
  <c r="E151" i="17"/>
  <c r="G43" i="17"/>
  <c r="G61" i="17"/>
  <c r="G79" i="17"/>
  <c r="G97" i="17"/>
  <c r="G115" i="17"/>
  <c r="G133" i="17"/>
  <c r="G151" i="17"/>
  <c r="I43" i="17"/>
  <c r="I61" i="17"/>
  <c r="I79" i="17"/>
  <c r="I97" i="17"/>
  <c r="I115" i="17"/>
  <c r="I133" i="17"/>
  <c r="I151" i="17"/>
  <c r="K43" i="17"/>
  <c r="K61" i="17"/>
  <c r="K79" i="17"/>
  <c r="K97" i="17"/>
  <c r="K115" i="17"/>
  <c r="K133" i="17"/>
  <c r="K151" i="17"/>
  <c r="E44" i="17"/>
  <c r="E62" i="17"/>
  <c r="E80" i="17"/>
  <c r="E98" i="17"/>
  <c r="E116" i="17"/>
  <c r="E134" i="17"/>
  <c r="E152" i="17"/>
  <c r="G44" i="17"/>
  <c r="G62" i="17"/>
  <c r="G80" i="17"/>
  <c r="G98" i="17"/>
  <c r="G116" i="17"/>
  <c r="G134" i="17"/>
  <c r="G152" i="17"/>
  <c r="I44" i="17"/>
  <c r="I62" i="17"/>
  <c r="I80" i="17"/>
  <c r="I98" i="17"/>
  <c r="I116" i="17"/>
  <c r="I134" i="17"/>
  <c r="I152" i="17"/>
  <c r="K44" i="17"/>
  <c r="K62" i="17"/>
  <c r="K80" i="17"/>
  <c r="K98" i="17"/>
  <c r="K116" i="17"/>
  <c r="K134" i="17"/>
  <c r="K152" i="17"/>
  <c r="E45" i="17"/>
  <c r="E63" i="17"/>
  <c r="E81" i="17"/>
  <c r="E99" i="17"/>
  <c r="E117" i="17"/>
  <c r="E135" i="17"/>
  <c r="E153" i="17"/>
  <c r="G45" i="17"/>
  <c r="G63" i="17"/>
  <c r="G81" i="17"/>
  <c r="G99" i="17"/>
  <c r="G117" i="17"/>
  <c r="G135" i="17"/>
  <c r="G153" i="17"/>
  <c r="I45" i="17"/>
  <c r="I63" i="17"/>
  <c r="I81" i="17"/>
  <c r="I99" i="17"/>
  <c r="I117" i="17"/>
  <c r="I135" i="17"/>
  <c r="I153" i="17"/>
  <c r="K45" i="17"/>
  <c r="K63" i="17"/>
  <c r="K81" i="17"/>
  <c r="K99" i="17"/>
  <c r="K117" i="17"/>
  <c r="K135" i="17"/>
  <c r="K153" i="17"/>
  <c r="E46" i="17"/>
  <c r="E64" i="17"/>
  <c r="E82" i="17"/>
  <c r="E100" i="17"/>
  <c r="E118" i="17"/>
  <c r="E136" i="17"/>
  <c r="E154" i="17"/>
  <c r="G46" i="17"/>
  <c r="G64" i="17"/>
  <c r="G82" i="17"/>
  <c r="G100" i="17"/>
  <c r="G118" i="17"/>
  <c r="G136" i="17"/>
  <c r="G154" i="17"/>
  <c r="I46" i="17"/>
  <c r="I64" i="17"/>
  <c r="I82" i="17"/>
  <c r="I100" i="17"/>
  <c r="I118" i="17"/>
  <c r="I136" i="17"/>
  <c r="I154" i="17"/>
  <c r="K46" i="17"/>
  <c r="K64" i="17"/>
  <c r="K82" i="17"/>
  <c r="K100" i="17"/>
  <c r="K118" i="17"/>
  <c r="K136" i="17"/>
  <c r="K154" i="17"/>
  <c r="E47" i="17"/>
  <c r="E65" i="17"/>
  <c r="E83" i="17"/>
  <c r="E101" i="17"/>
  <c r="E119" i="17"/>
  <c r="E137" i="17"/>
  <c r="E155" i="17"/>
  <c r="G47" i="17"/>
  <c r="G65" i="17"/>
  <c r="G83" i="17"/>
  <c r="G101" i="17"/>
  <c r="G119" i="17"/>
  <c r="G137" i="17"/>
  <c r="G155" i="17"/>
  <c r="I47" i="17"/>
  <c r="I65" i="17"/>
  <c r="I83" i="17"/>
  <c r="I101" i="17"/>
  <c r="I119" i="17"/>
  <c r="I137" i="17"/>
  <c r="I155" i="17"/>
  <c r="K47" i="17"/>
  <c r="K65" i="17"/>
  <c r="K83" i="17"/>
  <c r="K101" i="17"/>
  <c r="K119" i="17"/>
  <c r="K137" i="17"/>
  <c r="K155" i="17"/>
  <c r="E48" i="17"/>
  <c r="E66" i="17"/>
  <c r="E84" i="17"/>
  <c r="E102" i="17"/>
  <c r="E120" i="17"/>
  <c r="E138" i="17"/>
  <c r="E156" i="17"/>
  <c r="G48" i="17"/>
  <c r="G66" i="17"/>
  <c r="G84" i="17"/>
  <c r="G102" i="17"/>
  <c r="G120" i="17"/>
  <c r="G138" i="17"/>
  <c r="G156" i="17"/>
  <c r="I48" i="17"/>
  <c r="I66" i="17"/>
  <c r="I84" i="17"/>
  <c r="I102" i="17"/>
  <c r="I120" i="17"/>
  <c r="I138" i="17"/>
  <c r="I156" i="17"/>
  <c r="K48" i="17"/>
  <c r="K66" i="17"/>
  <c r="K84" i="17"/>
  <c r="K102" i="17"/>
  <c r="K120" i="17"/>
  <c r="K138" i="17"/>
  <c r="K156" i="17"/>
  <c r="E50" i="17"/>
  <c r="E68" i="17"/>
  <c r="E86" i="17"/>
  <c r="E104" i="17"/>
  <c r="E122" i="17"/>
  <c r="E140" i="17"/>
  <c r="E158" i="17"/>
  <c r="G50" i="17"/>
  <c r="G68" i="17"/>
  <c r="G86" i="17"/>
  <c r="G104" i="17"/>
  <c r="G122" i="17"/>
  <c r="G140" i="17"/>
  <c r="G158" i="17"/>
  <c r="I50" i="17"/>
  <c r="I68" i="17"/>
  <c r="I86" i="17"/>
  <c r="I104" i="17"/>
  <c r="I122" i="17"/>
  <c r="I140" i="17"/>
  <c r="I158" i="17"/>
  <c r="K50" i="17"/>
  <c r="K68" i="17"/>
  <c r="K86" i="17"/>
  <c r="K104" i="17"/>
  <c r="K122" i="17"/>
  <c r="K140" i="17"/>
  <c r="K158" i="17"/>
  <c r="E51" i="17"/>
  <c r="E69" i="17"/>
  <c r="E87" i="17"/>
  <c r="E105" i="17"/>
  <c r="E123" i="17"/>
  <c r="E141" i="17"/>
  <c r="E159" i="17"/>
  <c r="G51" i="17"/>
  <c r="G69" i="17"/>
  <c r="G87" i="17"/>
  <c r="G105" i="17"/>
  <c r="G123" i="17"/>
  <c r="G141" i="17"/>
  <c r="G159" i="17"/>
  <c r="I51" i="17"/>
  <c r="I69" i="17"/>
  <c r="I87" i="17"/>
  <c r="I105" i="17"/>
  <c r="I123" i="17"/>
  <c r="I141" i="17"/>
  <c r="I159" i="17"/>
  <c r="K51" i="17"/>
  <c r="K69" i="17"/>
  <c r="K87" i="17"/>
  <c r="K105" i="17"/>
  <c r="K123" i="17"/>
  <c r="K141" i="17"/>
  <c r="K159" i="17"/>
  <c r="E52" i="17"/>
  <c r="E70" i="17"/>
  <c r="E88" i="17"/>
  <c r="E106" i="17"/>
  <c r="E124" i="17"/>
  <c r="E142" i="17"/>
  <c r="E160" i="17"/>
  <c r="G52" i="17"/>
  <c r="G70" i="17"/>
  <c r="G88" i="17"/>
  <c r="G106" i="17"/>
  <c r="G124" i="17"/>
  <c r="G142" i="17"/>
  <c r="G160" i="17"/>
  <c r="I52" i="17"/>
  <c r="I70" i="17"/>
  <c r="I88" i="17"/>
  <c r="I106" i="17"/>
  <c r="I124" i="17"/>
  <c r="I142" i="17"/>
  <c r="I160" i="17"/>
  <c r="K52" i="17"/>
  <c r="K70" i="17"/>
  <c r="K88" i="17"/>
  <c r="K106" i="17"/>
  <c r="K124" i="17"/>
  <c r="K142" i="17"/>
  <c r="K160" i="17"/>
  <c r="E53" i="17"/>
  <c r="E71" i="17"/>
  <c r="E89" i="17"/>
  <c r="E107" i="17"/>
  <c r="E125" i="17"/>
  <c r="E143" i="17"/>
  <c r="E161" i="17"/>
  <c r="G53" i="17"/>
  <c r="G71" i="17"/>
  <c r="G89" i="17"/>
  <c r="G107" i="17"/>
  <c r="G125" i="17"/>
  <c r="G143" i="17"/>
  <c r="G161" i="17"/>
  <c r="I53" i="17"/>
  <c r="I71" i="17"/>
  <c r="I89" i="17"/>
  <c r="I107" i="17"/>
  <c r="I125" i="17"/>
  <c r="I143" i="17"/>
  <c r="I161" i="17"/>
  <c r="K53" i="17"/>
  <c r="K71" i="17"/>
  <c r="K89" i="17"/>
  <c r="K107" i="17"/>
  <c r="K125" i="17"/>
  <c r="K143" i="17"/>
  <c r="K161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75" i="17"/>
  <c r="L65" i="17"/>
  <c r="L66" i="17"/>
  <c r="L67" i="17"/>
  <c r="L68" i="17"/>
  <c r="L69" i="17"/>
  <c r="L70" i="17"/>
  <c r="L71" i="17"/>
  <c r="L72" i="17"/>
  <c r="L58" i="17"/>
  <c r="L59" i="17"/>
  <c r="L60" i="17"/>
  <c r="L61" i="17"/>
  <c r="L62" i="17"/>
  <c r="L63" i="17"/>
  <c r="L64" i="17"/>
  <c r="L57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39" i="17"/>
</calcChain>
</file>

<file path=xl/connections.xml><?xml version="1.0" encoding="utf-8"?>
<connections xmlns="http://schemas.openxmlformats.org/spreadsheetml/2006/main">
  <connection id="1" name="fit_parameters" type="6" refreshedVersion="0" background="1" saveData="1">
    <textPr fileType="mac" sourceFile="Macintosh HD:Users:tdahms:Documents:HIN-10-006:Fit results:20110428:ReReco:fit_parameters">
      <textFields count="37"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it_table" type="6" refreshedVersion="0" background="1" saveData="1">
    <textPr fileType="mac" sourceFile="Macintosh HD:Users:tdahms:Documents:HIN-10-006:Fit results:20110428:ReReco:fit_table">
      <textFields count="15"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it_table1" type="6" refreshedVersion="0" background="1" saveData="1">
    <textPr fileType="mac" sourceFile="Macintosh HD:Users:tdahms:Documents:HIN-10-006:Fit results:20110428:ReReco:fit_table">
      <textFields count="15"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<sst xmlns="http://schemas.openxmlformats.org/spreadsheetml/2006/main" count="2091" uniqueCount="92">
  <si>
    <t>rap</t>
  </si>
  <si>
    <t>pT</t>
  </si>
  <si>
    <t>cent</t>
  </si>
  <si>
    <t>NSig</t>
  </si>
  <si>
    <t>NSigErr</t>
  </si>
  <si>
    <t>NBkg</t>
  </si>
  <si>
    <t>NBkgErr</t>
  </si>
  <si>
    <t>NLL</t>
  </si>
  <si>
    <t>PromptJ/psi</t>
  </si>
  <si>
    <t>PromptJ/psiErr</t>
  </si>
  <si>
    <t>Non-promptJ/psi</t>
  </si>
  <si>
    <t>Non-promptJ/psiErr</t>
  </si>
  <si>
    <t>Bfrac</t>
  </si>
  <si>
    <t>BfracErr</t>
  </si>
  <si>
    <t>floatCB/_mb_pt/fracfree</t>
  </si>
  <si>
    <t>0.0-1.2</t>
  </si>
  <si>
    <t>6.5-30.0</t>
  </si>
  <si>
    <t>0-100</t>
  </si>
  <si>
    <t>0.0-2.4</t>
  </si>
  <si>
    <t>0-10</t>
  </si>
  <si>
    <t>0-20</t>
  </si>
  <si>
    <t>10-20</t>
  </si>
  <si>
    <t>20-100</t>
  </si>
  <si>
    <t>20-30</t>
  </si>
  <si>
    <t>30-40</t>
  </si>
  <si>
    <t>40-50</t>
  </si>
  <si>
    <t>50-100</t>
  </si>
  <si>
    <t>10.0-30.0</t>
  </si>
  <si>
    <t>6.5-10.0</t>
  </si>
  <si>
    <t>1.2-1.6</t>
  </si>
  <si>
    <t>5.5-30.0</t>
  </si>
  <si>
    <t>1.6-2.4</t>
  </si>
  <si>
    <t>3.0-30.0</t>
  </si>
  <si>
    <t>floatCB/_mb_pt/fracfix</t>
  </si>
  <si>
    <t>floatCB/_mb/fracfree</t>
  </si>
  <si>
    <t>floatCB/_mb/fracfix</t>
  </si>
  <si>
    <t>floatCB/_pp_mb_pt/fracfree</t>
  </si>
  <si>
    <t>floatCB/_pp_mb_pt/fracfix</t>
  </si>
  <si>
    <t>floatCB/_pp_mb/fracfree</t>
  </si>
  <si>
    <t>floatCB/_pp_mb/fracfix</t>
  </si>
  <si>
    <t>poly1/_mb_pt/fracfree</t>
  </si>
  <si>
    <t>poly1/_mb_pt/fracfix</t>
  </si>
  <si>
    <t>poly2/_mb_pt/fracfree</t>
  </si>
  <si>
    <t>poly2/_mb_pt/fracfix</t>
  </si>
  <si>
    <t>singleCB/_mb/fracfree</t>
  </si>
  <si>
    <t>singleCB/_mb/fracfix</t>
  </si>
  <si>
    <t>singleGaus/_mb_pt/fracfree</t>
  </si>
  <si>
    <t>singleGaus/_mb_pt/fracfix</t>
  </si>
  <si>
    <t>floatCB_mb_pt_fracfree</t>
  </si>
  <si>
    <t>check</t>
  </si>
  <si>
    <t>err</t>
  </si>
  <si>
    <t>B fraction</t>
  </si>
  <si>
    <t>N_NonPrompt</t>
  </si>
  <si>
    <t>N_Prompt</t>
  </si>
  <si>
    <t>N_Incl</t>
  </si>
  <si>
    <t>centrality</t>
  </si>
  <si>
    <t>|y|</t>
  </si>
  <si>
    <t>floatCB_mb_pt_fracfix</t>
  </si>
  <si>
    <t>floatCB_mb_fracfree</t>
  </si>
  <si>
    <t>coefExp</t>
  </si>
  <si>
    <t>coefGaus</t>
  </si>
  <si>
    <t>meanSig1</t>
  </si>
  <si>
    <t>sigmaSig1</t>
  </si>
  <si>
    <t>alpha</t>
  </si>
  <si>
    <t>enne</t>
  </si>
  <si>
    <t>fracRes</t>
  </si>
  <si>
    <t>fracRes2</t>
  </si>
  <si>
    <t>fracRes3</t>
  </si>
  <si>
    <t>meanResSigW</t>
  </si>
  <si>
    <t>sigmaResSigW</t>
  </si>
  <si>
    <t>sigmaResSigN</t>
  </si>
  <si>
    <t>sigmaResSigM</t>
  </si>
  <si>
    <t>sigmaResSigO</t>
  </si>
  <si>
    <t>fLiving</t>
  </si>
  <si>
    <t>fpm</t>
  </si>
  <si>
    <t>fbkgCtTot</t>
  </si>
  <si>
    <t>lambdam</t>
  </si>
  <si>
    <t>lambdap</t>
  </si>
  <si>
    <t>lambdasym</t>
  </si>
  <si>
    <t>Resolution</t>
  </si>
  <si>
    <t>ResolutionErr</t>
  </si>
  <si>
    <t>pol2 param</t>
  </si>
  <si>
    <t>singleGaus_mb_pt_fracfix</t>
  </si>
  <si>
    <t>AVERAGE</t>
  </si>
  <si>
    <t>RMS</t>
  </si>
  <si>
    <t>RMS/AVERAGE</t>
  </si>
  <si>
    <t>poly1_mb_pt_fracfree</t>
  </si>
  <si>
    <t>was poly2_mb_pt_fracfree, but pol2 is bad</t>
  </si>
  <si>
    <t>singleCB_mb_fracfix</t>
  </si>
  <si>
    <t>floatCB_mb_fracfix</t>
  </si>
  <si>
    <t>poly1_mb_pt_fracfix</t>
  </si>
  <si>
    <t>was floatCB_pp_mb_pt_fracfix, but we know pp is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</si>
</sst>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rgb="FF006100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31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11" fontId="0" fillId="0" borderId="0" xfId="0" applyNumberFormat="1"/>
    <xf numFmtId="49" fontId="0" fillId="0" borderId="0" xfId="0" applyNumberFormat="1" applyAlignment="1">
      <alignment vertical="center"/>
    </xf>
    <xf numFmtId="2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/>
    </xf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/>
    <xf numFmtId="49" fontId="2" fillId="2" borderId="0" xfId="2" applyNumberFormat="1"/>
    <xf numFmtId="0" fontId="2" fillId="2" borderId="0" xfId="2"/>
    <xf numFmtId="11" fontId="2" fillId="2" borderId="0" xfId="2" applyNumberFormat="1"/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 vertical="center"/>
    </xf>
    <xf numFmtId="10" fontId="0" fillId="0" borderId="0" xfId="1" applyNumberFormat="1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Alignment="1">
      <alignment horizontal="center"/>
    </xf>
    <xf numFmtId="0" fontId="0" fillId="0" borderId="0" xfId="0" applyAlignment="1"/>
    <xf numFmtId="9" fontId="0" fillId="0" borderId="0" xfId="1" applyFont="1"/>
    <xf numFmtId="9" fontId="0" fillId="0" borderId="0" xfId="1" applyFont="1" applyFill="1"/>
    <xf numFmtId="0" fontId="0" fillId="0" borderId="0" xfId="0" applyFill="1"/>
  </cellXfs>
  <cellStyles count="33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onnections" Target="connections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name="fit_table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t_parameter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8"/>
  <sheetViews>
    <sheetView tabSelected="1" showRuler="0" zoomScale="125" zoomScaleNormal="125" zoomScalePageLayoutView="12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" sqref="C2"/>
    </sheetView>
  </sheetViews>
  <sheetFormatPr baseColWidth="10" defaultRowHeight="15" x14ac:dyDescent="0"/>
  <cols>
    <col min="1" max="1" width="7" bestFit="1" customWidth="1"/>
    <col min="2" max="3" width="9" bestFit="1" customWidth="1"/>
    <col min="4" max="4" width="13.83203125" customWidth="1"/>
    <col min="5" max="5" width="7.83203125" customWidth="1"/>
    <col min="6" max="6" width="14" customWidth="1"/>
    <col min="7" max="7" width="9.83203125" bestFit="1" customWidth="1"/>
    <col min="8" max="8" width="13.83203125" customWidth="1"/>
    <col min="9" max="9" width="7.83203125" customWidth="1"/>
    <col min="10" max="10" width="13.83203125" customWidth="1"/>
    <col min="11" max="11" width="7.83203125" customWidth="1"/>
    <col min="12" max="12" width="7.33203125" bestFit="1" customWidth="1"/>
  </cols>
  <sheetData>
    <row r="1" spans="1:23">
      <c r="A1" s="1" t="s">
        <v>56</v>
      </c>
      <c r="B1" s="1" t="s">
        <v>1</v>
      </c>
      <c r="C1" s="1" t="s">
        <v>55</v>
      </c>
      <c r="D1" s="1" t="s">
        <v>54</v>
      </c>
      <c r="E1" s="1" t="s">
        <v>50</v>
      </c>
      <c r="F1" s="1" t="s">
        <v>53</v>
      </c>
      <c r="G1" s="1" t="s">
        <v>50</v>
      </c>
      <c r="H1" s="1" t="s">
        <v>52</v>
      </c>
      <c r="I1" s="1" t="s">
        <v>50</v>
      </c>
      <c r="J1" s="1" t="s">
        <v>51</v>
      </c>
      <c r="K1" s="1" t="s">
        <v>50</v>
      </c>
      <c r="L1" s="1" t="s">
        <v>49</v>
      </c>
      <c r="O1" s="1"/>
      <c r="P1" s="1"/>
      <c r="Q1" s="1"/>
      <c r="R1" s="1"/>
      <c r="S1" s="1"/>
      <c r="T1" s="1"/>
      <c r="U1" s="1"/>
      <c r="V1" s="1"/>
      <c r="W1" s="1"/>
    </row>
    <row r="2" spans="1:23">
      <c r="D2" s="19" t="s">
        <v>48</v>
      </c>
      <c r="E2" s="19"/>
      <c r="F2" s="19"/>
      <c r="G2" s="19"/>
      <c r="H2" s="19"/>
      <c r="I2" s="19"/>
      <c r="J2" s="19"/>
      <c r="K2" s="19"/>
      <c r="L2" s="19"/>
      <c r="O2" s="26"/>
      <c r="P2" s="26"/>
      <c r="Q2" s="26"/>
      <c r="R2" s="26"/>
      <c r="S2" s="26"/>
      <c r="T2" s="26"/>
      <c r="U2" s="26"/>
      <c r="V2" s="26"/>
      <c r="W2" s="26"/>
    </row>
    <row r="3" spans="1:23">
      <c r="A3" s="21" t="s">
        <v>18</v>
      </c>
      <c r="B3" s="7" t="s">
        <v>16</v>
      </c>
      <c r="C3" s="22" t="s">
        <v>17</v>
      </c>
      <c r="D3" s="4">
        <f ca="1">INDIRECT("'"&amp;$D$2&amp;"'!"&amp;ADDRESS(ROW(D3)-1,COLUMN(D3),4))</f>
        <v>396.46899999999999</v>
      </c>
      <c r="E3" s="4">
        <f ca="1">INDIRECT("'"&amp;$D$2&amp;"'!"&amp;ADDRESS(ROW(E3)-1,COLUMN(E3),4))</f>
        <v>23.965599999999998</v>
      </c>
      <c r="F3" s="4">
        <f t="shared" ref="F3:K18" ca="1" si="0">INDIRECT("'"&amp;$D$2&amp;"'!"&amp;ADDRESS(ROW(F3)-1,COLUMN(F3),4))</f>
        <v>306.75</v>
      </c>
      <c r="G3" s="4">
        <f t="shared" ca="1" si="0"/>
        <v>22.272500000000001</v>
      </c>
      <c r="H3" s="4">
        <f t="shared" ca="1" si="0"/>
        <v>89.719099999999997</v>
      </c>
      <c r="I3" s="4">
        <f t="shared" ca="1" si="0"/>
        <v>13.478199999999999</v>
      </c>
      <c r="J3" s="5">
        <f t="shared" ca="1" si="0"/>
        <v>0.226295</v>
      </c>
      <c r="K3" s="5">
        <f ca="1">INDIRECT("'"&amp;$D$2&amp;"'!"&amp;ADDRESS(ROW(K3)-1,COLUMN(K3),4))</f>
        <v>3.1122199999999999E-2</v>
      </c>
      <c r="L3" s="5">
        <f ca="1">D3-F3-H3</f>
        <v>-1.0000000000331966E-4</v>
      </c>
      <c r="O3" s="28"/>
      <c r="P3" s="28"/>
      <c r="Q3" s="28"/>
      <c r="R3" s="28"/>
      <c r="S3" s="28"/>
      <c r="T3" s="28"/>
      <c r="U3" s="28"/>
      <c r="V3" s="27"/>
      <c r="W3" s="27"/>
    </row>
    <row r="4" spans="1:23">
      <c r="A4" s="21"/>
      <c r="B4" s="7" t="s">
        <v>28</v>
      </c>
      <c r="C4" s="22"/>
      <c r="D4" s="4">
        <f ca="1">INDIRECT("'"&amp;$D$2&amp;"'!"&amp;ADDRESS(ROW(D4)-1,COLUMN(D4),4))</f>
        <v>260.846</v>
      </c>
      <c r="E4" s="4">
        <f ca="1">INDIRECT("'"&amp;$D$2&amp;"'!"&amp;ADDRESS(ROW(E4)-1,COLUMN(E4),4))</f>
        <v>19.561399999999999</v>
      </c>
      <c r="F4" s="4">
        <f t="shared" ca="1" si="0"/>
        <v>208.55799999999999</v>
      </c>
      <c r="G4" s="4">
        <f t="shared" ca="1" si="0"/>
        <v>18.416599999999999</v>
      </c>
      <c r="H4" s="4">
        <f t="shared" ca="1" si="0"/>
        <v>52.287999999999997</v>
      </c>
      <c r="I4" s="4">
        <f t="shared" ca="1" si="0"/>
        <v>10.4848</v>
      </c>
      <c r="J4" s="5">
        <f t="shared" ca="1" si="0"/>
        <v>0.20045499999999999</v>
      </c>
      <c r="K4" s="5">
        <f ca="1">INDIRECT("'"&amp;$D$2&amp;"'!"&amp;ADDRESS(ROW(K4)-1,COLUMN(K4),4))</f>
        <v>3.72783E-2</v>
      </c>
      <c r="L4" s="5">
        <f ca="1">D4-F4-H4</f>
        <v>0</v>
      </c>
      <c r="O4" s="28"/>
      <c r="P4" s="28"/>
      <c r="Q4" s="28"/>
      <c r="R4" s="28"/>
      <c r="S4" s="28"/>
      <c r="T4" s="28"/>
      <c r="U4" s="28"/>
      <c r="V4" s="27"/>
      <c r="W4" s="27"/>
    </row>
    <row r="5" spans="1:23">
      <c r="A5" s="21"/>
      <c r="B5" s="7" t="s">
        <v>27</v>
      </c>
      <c r="C5" s="22"/>
      <c r="D5" s="4">
        <f t="shared" ref="D5:E18" ca="1" si="1">INDIRECT("'"&amp;$D$2&amp;"'!"&amp;ADDRESS(ROW(D5)-1,COLUMN(D5),4))</f>
        <v>137.767</v>
      </c>
      <c r="E5" s="4">
        <f t="shared" ca="1" si="1"/>
        <v>13.886200000000001</v>
      </c>
      <c r="F5" s="4">
        <f t="shared" ca="1" si="0"/>
        <v>102.992</v>
      </c>
      <c r="G5" s="4">
        <f t="shared" ca="1" si="0"/>
        <v>12.436199999999999</v>
      </c>
      <c r="H5" s="4">
        <f t="shared" ca="1" si="0"/>
        <v>34.774999999999999</v>
      </c>
      <c r="I5" s="4">
        <f t="shared" ca="1" si="0"/>
        <v>7.6928000000000001</v>
      </c>
      <c r="J5" s="5">
        <f t="shared" ca="1" si="0"/>
        <v>0.25241999999999998</v>
      </c>
      <c r="K5" s="5">
        <f t="shared" ca="1" si="0"/>
        <v>4.9706199999999999E-2</v>
      </c>
      <c r="L5" s="5">
        <f t="shared" ref="L5:L18" ca="1" si="2">D5-F5-H5</f>
        <v>0</v>
      </c>
      <c r="O5" s="28"/>
      <c r="P5" s="28"/>
      <c r="Q5" s="28"/>
      <c r="R5" s="28"/>
      <c r="S5" s="28"/>
      <c r="T5" s="28"/>
      <c r="U5" s="28"/>
      <c r="V5" s="27"/>
      <c r="W5" s="27"/>
    </row>
    <row r="6" spans="1:23">
      <c r="A6" s="6" t="s">
        <v>15</v>
      </c>
      <c r="B6" s="7" t="s">
        <v>16</v>
      </c>
      <c r="C6" s="22"/>
      <c r="D6" s="4">
        <f t="shared" ca="1" si="1"/>
        <v>174.33199999999999</v>
      </c>
      <c r="E6" s="4">
        <f t="shared" ca="1" si="1"/>
        <v>16.419899999999998</v>
      </c>
      <c r="F6" s="4">
        <f t="shared" ca="1" si="0"/>
        <v>137.244</v>
      </c>
      <c r="G6" s="4">
        <f t="shared" ca="1" si="0"/>
        <v>15.0952</v>
      </c>
      <c r="H6" s="4">
        <f t="shared" ca="1" si="0"/>
        <v>37.087800000000001</v>
      </c>
      <c r="I6" s="4">
        <f t="shared" ca="1" si="0"/>
        <v>8.5421600000000009</v>
      </c>
      <c r="J6" s="5">
        <f t="shared" ca="1" si="0"/>
        <v>0.21274199999999999</v>
      </c>
      <c r="K6" s="5">
        <f t="shared" ca="1" si="0"/>
        <v>4.4714999999999998E-2</v>
      </c>
      <c r="L6" s="5">
        <f t="shared" ca="1" si="2"/>
        <v>1.9999999999242846E-4</v>
      </c>
      <c r="O6" s="28"/>
      <c r="P6" s="28"/>
      <c r="Q6" s="28"/>
      <c r="R6" s="28"/>
      <c r="S6" s="28"/>
      <c r="T6" s="28"/>
      <c r="U6" s="28"/>
      <c r="V6" s="27"/>
      <c r="W6" s="27"/>
    </row>
    <row r="7" spans="1:23">
      <c r="A7" s="21" t="s">
        <v>29</v>
      </c>
      <c r="B7" s="7" t="s">
        <v>16</v>
      </c>
      <c r="C7" s="22"/>
      <c r="D7" s="4">
        <f t="shared" ca="1" si="1"/>
        <v>90.325299999999999</v>
      </c>
      <c r="E7" s="4">
        <f t="shared" ca="1" si="1"/>
        <v>11.1724</v>
      </c>
      <c r="F7" s="4">
        <f t="shared" ca="1" si="0"/>
        <v>71.643100000000004</v>
      </c>
      <c r="G7" s="4">
        <f t="shared" ca="1" si="0"/>
        <v>10.733499999999999</v>
      </c>
      <c r="H7" s="4">
        <f t="shared" ca="1" si="0"/>
        <v>18.682200000000002</v>
      </c>
      <c r="I7" s="4">
        <f t="shared" ca="1" si="0"/>
        <v>6.4822699999999998</v>
      </c>
      <c r="J7" s="5">
        <f t="shared" ca="1" si="0"/>
        <v>0.20683199999999999</v>
      </c>
      <c r="K7" s="5">
        <f t="shared" ca="1" si="0"/>
        <v>6.7050999999999999E-2</v>
      </c>
      <c r="L7" s="5">
        <f t="shared" ca="1" si="2"/>
        <v>0</v>
      </c>
      <c r="O7" s="28"/>
      <c r="P7" s="28"/>
      <c r="Q7" s="28"/>
      <c r="R7" s="28"/>
      <c r="S7" s="28"/>
      <c r="T7" s="28"/>
      <c r="U7" s="28"/>
      <c r="V7" s="27"/>
      <c r="W7" s="27"/>
    </row>
    <row r="8" spans="1:23">
      <c r="A8" s="21"/>
      <c r="B8" s="7" t="s">
        <v>30</v>
      </c>
      <c r="C8" s="22"/>
      <c r="D8" s="4">
        <f t="shared" ca="1" si="1"/>
        <v>103.078</v>
      </c>
      <c r="E8" s="4">
        <f t="shared" ca="1" si="1"/>
        <v>13.0311</v>
      </c>
      <c r="F8" s="4">
        <f t="shared" ca="1" si="0"/>
        <v>87.739199999999997</v>
      </c>
      <c r="G8" s="4">
        <f t="shared" ca="1" si="0"/>
        <v>13.145099999999999</v>
      </c>
      <c r="H8" s="4">
        <f t="shared" ca="1" si="0"/>
        <v>15.3393</v>
      </c>
      <c r="I8" s="4">
        <f t="shared" ca="1" si="0"/>
        <v>7.3159000000000001</v>
      </c>
      <c r="J8" s="5">
        <f t="shared" ca="1" si="0"/>
        <v>0.148811</v>
      </c>
      <c r="K8" s="5">
        <f t="shared" ca="1" si="0"/>
        <v>6.8435399999999993E-2</v>
      </c>
      <c r="L8" s="5">
        <f t="shared" ca="1" si="2"/>
        <v>-4.9999999999350564E-4</v>
      </c>
      <c r="O8" s="28"/>
      <c r="P8" s="28"/>
      <c r="Q8" s="28"/>
      <c r="R8" s="28"/>
      <c r="S8" s="28"/>
      <c r="T8" s="28"/>
      <c r="U8" s="28"/>
      <c r="V8" s="27"/>
      <c r="W8" s="27"/>
    </row>
    <row r="9" spans="1:23">
      <c r="A9" s="20" t="s">
        <v>31</v>
      </c>
      <c r="B9" s="7" t="s">
        <v>16</v>
      </c>
      <c r="C9" s="22"/>
      <c r="D9" s="4">
        <f t="shared" ca="1" si="1"/>
        <v>149.86600000000001</v>
      </c>
      <c r="E9" s="4">
        <f t="shared" ca="1" si="1"/>
        <v>14.499000000000001</v>
      </c>
      <c r="F9" s="4">
        <f t="shared" ca="1" si="0"/>
        <v>125.804</v>
      </c>
      <c r="G9" s="4">
        <f t="shared" ca="1" si="0"/>
        <v>14.110900000000001</v>
      </c>
      <c r="H9" s="4">
        <f t="shared" ca="1" si="0"/>
        <v>24.061900000000001</v>
      </c>
      <c r="I9" s="4">
        <f t="shared" ca="1" si="0"/>
        <v>7.5100300000000004</v>
      </c>
      <c r="J9" s="5">
        <f t="shared" ca="1" si="0"/>
        <v>0.16055700000000001</v>
      </c>
      <c r="K9" s="5">
        <f t="shared" ca="1" si="0"/>
        <v>4.7643499999999998E-2</v>
      </c>
      <c r="L9" s="5">
        <f t="shared" ca="1" si="2"/>
        <v>1.0000000001042508E-4</v>
      </c>
      <c r="O9" s="28"/>
      <c r="P9" s="28"/>
      <c r="Q9" s="28"/>
      <c r="R9" s="28"/>
      <c r="S9" s="28"/>
      <c r="T9" s="28"/>
      <c r="U9" s="28"/>
      <c r="V9" s="27"/>
      <c r="W9" s="27"/>
    </row>
    <row r="10" spans="1:23">
      <c r="A10" s="20"/>
      <c r="B10" s="7" t="s">
        <v>32</v>
      </c>
      <c r="C10" s="22"/>
      <c r="D10" s="4">
        <f t="shared" ca="1" si="1"/>
        <v>447.24099999999999</v>
      </c>
      <c r="E10" s="4">
        <f t="shared" ca="1" si="1"/>
        <v>63.208599999999997</v>
      </c>
      <c r="F10" s="4">
        <f t="shared" ca="1" si="0"/>
        <v>374.04700000000003</v>
      </c>
      <c r="G10" s="4">
        <f t="shared" ca="1" si="0"/>
        <v>55.187899999999999</v>
      </c>
      <c r="H10" s="4">
        <f t="shared" ca="1" si="0"/>
        <v>73.194500000000005</v>
      </c>
      <c r="I10" s="4">
        <f t="shared" ca="1" si="0"/>
        <v>18.9237</v>
      </c>
      <c r="J10" s="5">
        <f t="shared" ca="1" si="0"/>
        <v>0.163658</v>
      </c>
      <c r="K10" s="5">
        <f t="shared" ca="1" si="0"/>
        <v>3.5430400000000001E-2</v>
      </c>
      <c r="L10" s="5">
        <f t="shared" ca="1" si="2"/>
        <v>-5.0000000004501999E-4</v>
      </c>
      <c r="O10" s="28"/>
      <c r="P10" s="28"/>
      <c r="Q10" s="28"/>
      <c r="R10" s="28"/>
      <c r="S10" s="28"/>
      <c r="T10" s="28"/>
      <c r="U10" s="28"/>
      <c r="V10" s="27"/>
      <c r="W10" s="27"/>
    </row>
    <row r="11" spans="1:23">
      <c r="A11" s="21" t="s">
        <v>18</v>
      </c>
      <c r="B11" s="22" t="s">
        <v>16</v>
      </c>
      <c r="C11" s="7" t="s">
        <v>19</v>
      </c>
      <c r="D11" s="4">
        <f t="shared" ca="1" si="1"/>
        <v>112.855</v>
      </c>
      <c r="E11" s="4">
        <f t="shared" ca="1" si="1"/>
        <v>12.4671</v>
      </c>
      <c r="F11" s="4">
        <f t="shared" ca="1" si="0"/>
        <v>79.252200000000002</v>
      </c>
      <c r="G11" s="4">
        <f t="shared" ca="1" si="0"/>
        <v>11.388500000000001</v>
      </c>
      <c r="H11" s="4">
        <f t="shared" ca="1" si="0"/>
        <v>33.602699999999999</v>
      </c>
      <c r="I11" s="4">
        <f t="shared" ca="1" si="0"/>
        <v>8.1747399999999999</v>
      </c>
      <c r="J11" s="5">
        <f t="shared" ca="1" si="0"/>
        <v>0.29775099999999999</v>
      </c>
      <c r="K11" s="5">
        <f t="shared" ca="1" si="0"/>
        <v>6.4536999999999997E-2</v>
      </c>
      <c r="L11" s="5">
        <f t="shared" ca="1" si="2"/>
        <v>1.0000000000331966E-4</v>
      </c>
      <c r="O11" s="28"/>
      <c r="P11" s="28"/>
      <c r="Q11" s="28"/>
      <c r="R11" s="28"/>
      <c r="S11" s="28"/>
      <c r="T11" s="28"/>
      <c r="U11" s="28"/>
      <c r="V11" s="27"/>
      <c r="W11" s="27"/>
    </row>
    <row r="12" spans="1:23">
      <c r="A12" s="21"/>
      <c r="B12" s="22"/>
      <c r="C12" s="7" t="s">
        <v>21</v>
      </c>
      <c r="D12" s="4">
        <f t="shared" ca="1" si="1"/>
        <v>79.810500000000005</v>
      </c>
      <c r="E12" s="4">
        <f t="shared" ca="1" si="1"/>
        <v>10.086</v>
      </c>
      <c r="F12" s="4">
        <f t="shared" ca="1" si="0"/>
        <v>56.794199999999996</v>
      </c>
      <c r="G12" s="4">
        <f t="shared" ca="1" si="0"/>
        <v>9.2707300000000004</v>
      </c>
      <c r="H12" s="4">
        <f t="shared" ca="1" si="0"/>
        <v>23.016300000000001</v>
      </c>
      <c r="I12" s="4">
        <f t="shared" ca="1" si="0"/>
        <v>6.5492800000000004</v>
      </c>
      <c r="J12" s="5">
        <f t="shared" ca="1" si="0"/>
        <v>0.288387</v>
      </c>
      <c r="K12" s="5">
        <f t="shared" ca="1" si="0"/>
        <v>7.3523400000000003E-2</v>
      </c>
      <c r="L12" s="5">
        <f t="shared" ca="1" si="2"/>
        <v>0</v>
      </c>
      <c r="O12" s="28"/>
      <c r="P12" s="28"/>
      <c r="Q12" s="28"/>
      <c r="R12" s="28"/>
      <c r="S12" s="28"/>
      <c r="T12" s="28"/>
      <c r="U12" s="28"/>
      <c r="V12" s="27"/>
      <c r="W12" s="27"/>
    </row>
    <row r="13" spans="1:23">
      <c r="A13" s="21"/>
      <c r="B13" s="22"/>
      <c r="C13" s="7" t="s">
        <v>23</v>
      </c>
      <c r="D13" s="4">
        <f t="shared" ca="1" si="1"/>
        <v>63.361800000000002</v>
      </c>
      <c r="E13" s="4">
        <f t="shared" ca="1" si="1"/>
        <v>8.8439399999999999</v>
      </c>
      <c r="F13" s="4">
        <f t="shared" ca="1" si="0"/>
        <v>58.876100000000001</v>
      </c>
      <c r="G13" s="4">
        <f t="shared" ca="1" si="0"/>
        <v>8.7785499999999992</v>
      </c>
      <c r="H13" s="4">
        <f t="shared" ca="1" si="0"/>
        <v>4.4857199999999997</v>
      </c>
      <c r="I13" s="4">
        <f t="shared" ca="1" si="0"/>
        <v>3.1499600000000001</v>
      </c>
      <c r="J13" s="5">
        <f t="shared" ca="1" si="0"/>
        <v>7.0795200000000003E-2</v>
      </c>
      <c r="K13" s="5">
        <f t="shared" ca="1" si="0"/>
        <v>4.8721899999999999E-2</v>
      </c>
      <c r="L13" s="5">
        <f t="shared" ca="1" si="2"/>
        <v>-1.9999999998354667E-5</v>
      </c>
      <c r="O13" s="28"/>
      <c r="P13" s="28"/>
      <c r="Q13" s="28"/>
      <c r="R13" s="28"/>
      <c r="S13" s="28"/>
      <c r="T13" s="28"/>
      <c r="U13" s="28"/>
      <c r="V13" s="27"/>
      <c r="W13" s="27"/>
    </row>
    <row r="14" spans="1:23">
      <c r="A14" s="21"/>
      <c r="B14" s="22"/>
      <c r="C14" s="7" t="s">
        <v>24</v>
      </c>
      <c r="D14" s="4">
        <f t="shared" ca="1" si="1"/>
        <v>58.244999999999997</v>
      </c>
      <c r="E14" s="4">
        <f t="shared" ca="1" si="1"/>
        <v>8.2205399999999997</v>
      </c>
      <c r="F14" s="4">
        <f t="shared" ca="1" si="0"/>
        <v>47.667900000000003</v>
      </c>
      <c r="G14" s="4">
        <f t="shared" ca="1" si="0"/>
        <v>7.7744499999999999</v>
      </c>
      <c r="H14" s="4">
        <f t="shared" ca="1" si="0"/>
        <v>10.5771</v>
      </c>
      <c r="I14" s="4">
        <f t="shared" ca="1" si="0"/>
        <v>4.1723400000000002</v>
      </c>
      <c r="J14" s="5">
        <f t="shared" ca="1" si="0"/>
        <v>0.18159700000000001</v>
      </c>
      <c r="K14" s="5">
        <f t="shared" ca="1" si="0"/>
        <v>6.6892300000000002E-2</v>
      </c>
      <c r="L14" s="5">
        <f t="shared" ca="1" si="2"/>
        <v>0</v>
      </c>
      <c r="O14" s="28"/>
      <c r="P14" s="28"/>
      <c r="Q14" s="28"/>
      <c r="R14" s="28"/>
      <c r="S14" s="28"/>
      <c r="T14" s="28"/>
      <c r="U14" s="28"/>
      <c r="V14" s="27"/>
      <c r="W14" s="27"/>
    </row>
    <row r="15" spans="1:23">
      <c r="A15" s="21"/>
      <c r="B15" s="22"/>
      <c r="C15" s="7" t="s">
        <v>25</v>
      </c>
      <c r="D15" s="4">
        <f t="shared" ca="1" si="1"/>
        <v>45.228099999999998</v>
      </c>
      <c r="E15" s="4">
        <f t="shared" ca="1" si="1"/>
        <v>7.0477100000000004</v>
      </c>
      <c r="F15" s="4">
        <f t="shared" ca="1" si="0"/>
        <v>34.704799999999999</v>
      </c>
      <c r="G15" s="4">
        <f t="shared" ca="1" si="0"/>
        <v>6.7179500000000001</v>
      </c>
      <c r="H15" s="4">
        <f t="shared" ca="1" si="0"/>
        <v>10.523300000000001</v>
      </c>
      <c r="I15" s="4">
        <f t="shared" ca="1" si="0"/>
        <v>4.3098099999999997</v>
      </c>
      <c r="J15" s="5">
        <f t="shared" ca="1" si="0"/>
        <v>0.23267199999999999</v>
      </c>
      <c r="K15" s="5">
        <f t="shared" ca="1" si="0"/>
        <v>8.8123599999999996E-2</v>
      </c>
      <c r="L15" s="5">
        <f t="shared" ca="1" si="2"/>
        <v>0</v>
      </c>
      <c r="O15" s="28"/>
      <c r="P15" s="28"/>
      <c r="Q15" s="28"/>
      <c r="R15" s="28"/>
      <c r="S15" s="28"/>
      <c r="T15" s="28"/>
      <c r="U15" s="28"/>
      <c r="V15" s="27"/>
      <c r="W15" s="27"/>
    </row>
    <row r="16" spans="1:23">
      <c r="A16" s="21"/>
      <c r="B16" s="22"/>
      <c r="C16" s="7" t="s">
        <v>26</v>
      </c>
      <c r="D16" s="4">
        <f t="shared" ca="1" si="1"/>
        <v>36.657800000000002</v>
      </c>
      <c r="E16" s="4">
        <f t="shared" ca="1" si="1"/>
        <v>6.2381700000000002</v>
      </c>
      <c r="F16" s="4">
        <f t="shared" ca="1" si="0"/>
        <v>29.239000000000001</v>
      </c>
      <c r="G16" s="4">
        <f t="shared" ca="1" si="0"/>
        <v>5.7256900000000002</v>
      </c>
      <c r="H16" s="4">
        <f t="shared" ca="1" si="0"/>
        <v>7.4187700000000003</v>
      </c>
      <c r="I16" s="4">
        <f t="shared" ca="1" si="0"/>
        <v>3.1015899999999998</v>
      </c>
      <c r="J16" s="5">
        <f t="shared" ca="1" si="0"/>
        <v>0.202379</v>
      </c>
      <c r="K16" s="5">
        <f t="shared" ca="1" si="0"/>
        <v>7.7282900000000002E-2</v>
      </c>
      <c r="L16" s="5">
        <f t="shared" ca="1" si="2"/>
        <v>3.0000000000640625E-5</v>
      </c>
      <c r="O16" s="28"/>
      <c r="P16" s="28"/>
      <c r="Q16" s="28"/>
      <c r="R16" s="28"/>
      <c r="S16" s="28"/>
      <c r="T16" s="28"/>
      <c r="U16" s="28"/>
      <c r="V16" s="27"/>
      <c r="W16" s="27"/>
    </row>
    <row r="17" spans="1:23">
      <c r="A17" s="21"/>
      <c r="B17" s="22"/>
      <c r="C17" s="7" t="s">
        <v>20</v>
      </c>
      <c r="D17" s="4">
        <f t="shared" ca="1" si="1"/>
        <v>192.94200000000001</v>
      </c>
      <c r="E17" s="4">
        <f t="shared" ca="1" si="1"/>
        <v>16.0366</v>
      </c>
      <c r="F17" s="4">
        <f t="shared" ca="1" si="0"/>
        <v>137.012</v>
      </c>
      <c r="G17" s="4">
        <f t="shared" ca="1" si="0"/>
        <v>15.0991</v>
      </c>
      <c r="H17" s="4">
        <f t="shared" ca="1" si="0"/>
        <v>55.930399999999999</v>
      </c>
      <c r="I17" s="4">
        <f t="shared" ca="1" si="0"/>
        <v>10.9504</v>
      </c>
      <c r="J17" s="5">
        <f t="shared" ca="1" si="0"/>
        <v>0.28988199999999997</v>
      </c>
      <c r="K17" s="5">
        <f t="shared" ca="1" si="0"/>
        <v>5.1386599999999998E-2</v>
      </c>
      <c r="L17" s="5">
        <f t="shared" ca="1" si="2"/>
        <v>-3.9999999999196234E-4</v>
      </c>
      <c r="O17" s="28"/>
      <c r="P17" s="28"/>
      <c r="Q17" s="28"/>
      <c r="R17" s="28"/>
      <c r="S17" s="28"/>
      <c r="T17" s="28"/>
      <c r="U17" s="28"/>
      <c r="V17" s="27"/>
      <c r="W17" s="27"/>
    </row>
    <row r="18" spans="1:23">
      <c r="A18" s="21"/>
      <c r="B18" s="22"/>
      <c r="C18" s="7" t="s">
        <v>22</v>
      </c>
      <c r="D18" s="4">
        <f t="shared" ca="1" si="1"/>
        <v>204.755</v>
      </c>
      <c r="E18" s="4">
        <f t="shared" ca="1" si="1"/>
        <v>15.3818</v>
      </c>
      <c r="F18" s="4">
        <f t="shared" ca="1" si="0"/>
        <v>172.54599999999999</v>
      </c>
      <c r="G18" s="4">
        <f t="shared" ca="1" si="0"/>
        <v>14.903499999999999</v>
      </c>
      <c r="H18" s="4">
        <f t="shared" ca="1" si="0"/>
        <v>32.209800000000001</v>
      </c>
      <c r="I18" s="4">
        <f t="shared" ca="1" si="0"/>
        <v>7.7429699999999997</v>
      </c>
      <c r="J18" s="5">
        <f t="shared" ca="1" si="0"/>
        <v>0.157308</v>
      </c>
      <c r="K18" s="5">
        <f t="shared" ca="1" si="0"/>
        <v>3.5921799999999997E-2</v>
      </c>
      <c r="L18" s="5">
        <f t="shared" ca="1" si="2"/>
        <v>-7.9999999999813554E-4</v>
      </c>
      <c r="O18" s="28"/>
      <c r="P18" s="28"/>
      <c r="Q18" s="28"/>
      <c r="R18" s="28"/>
      <c r="S18" s="28"/>
      <c r="T18" s="28"/>
      <c r="U18" s="28"/>
      <c r="V18" s="27"/>
      <c r="W18" s="27"/>
    </row>
    <row r="19" spans="1:23">
      <c r="A19" s="3"/>
      <c r="B19" s="3"/>
      <c r="C19" s="1"/>
      <c r="O19" s="29"/>
      <c r="P19" s="29"/>
      <c r="Q19" s="29"/>
      <c r="R19" s="29"/>
      <c r="S19" s="29"/>
      <c r="T19" s="29"/>
      <c r="U19" s="29"/>
    </row>
    <row r="20" spans="1:23">
      <c r="D20" s="19" t="s">
        <v>57</v>
      </c>
      <c r="E20" s="19"/>
      <c r="F20" s="19"/>
      <c r="G20" s="19"/>
      <c r="H20" s="19"/>
      <c r="I20" s="19"/>
      <c r="J20" s="19"/>
      <c r="K20" s="19"/>
      <c r="L20" s="19"/>
    </row>
    <row r="21" spans="1:23">
      <c r="A21" s="21" t="s">
        <v>18</v>
      </c>
      <c r="B21" s="7" t="s">
        <v>16</v>
      </c>
      <c r="C21" s="22" t="s">
        <v>17</v>
      </c>
      <c r="D21" s="4">
        <f t="shared" ref="D21:K21" ca="1" si="3">INDIRECT("'"&amp;$D$20&amp;"'!"&amp;ADDRESS(ROW(D3)-1,COLUMN(D3),4))</f>
        <v>396.46899999999999</v>
      </c>
      <c r="E21" s="4">
        <f t="shared" ca="1" si="3"/>
        <v>23.965599999999998</v>
      </c>
      <c r="F21" s="4">
        <f t="shared" ca="1" si="3"/>
        <v>307.55599999999998</v>
      </c>
      <c r="G21" s="4">
        <f t="shared" ca="1" si="3"/>
        <v>22.2971</v>
      </c>
      <c r="H21" s="4">
        <f t="shared" ca="1" si="3"/>
        <v>88.9131</v>
      </c>
      <c r="I21" s="4">
        <f t="shared" ca="1" si="3"/>
        <v>13.4322</v>
      </c>
      <c r="J21" s="5">
        <f t="shared" ca="1" si="3"/>
        <v>0.22426299999999999</v>
      </c>
      <c r="K21" s="5">
        <f t="shared" ca="1" si="3"/>
        <v>3.1049199999999999E-2</v>
      </c>
      <c r="L21" s="5">
        <f t="shared" ref="L21" ca="1" si="4">D21-F21-H21</f>
        <v>-9.9999999989108801E-5</v>
      </c>
      <c r="O21" s="26"/>
      <c r="P21" s="26"/>
      <c r="Q21" s="26"/>
      <c r="R21" s="26"/>
      <c r="S21" s="26"/>
      <c r="T21" s="26"/>
      <c r="U21" s="26"/>
      <c r="V21" s="26"/>
      <c r="W21" s="26"/>
    </row>
    <row r="22" spans="1:23">
      <c r="A22" s="21"/>
      <c r="B22" s="7" t="s">
        <v>28</v>
      </c>
      <c r="C22" s="22"/>
      <c r="D22" s="4">
        <f t="shared" ref="D22:K22" ca="1" si="5">INDIRECT("'"&amp;$D$20&amp;"'!"&amp;ADDRESS(ROW(D4)-1,COLUMN(D4),4))</f>
        <v>260.846</v>
      </c>
      <c r="E22" s="4">
        <f t="shared" ca="1" si="5"/>
        <v>19.561399999999999</v>
      </c>
      <c r="F22" s="4">
        <f t="shared" ca="1" si="5"/>
        <v>209.82400000000001</v>
      </c>
      <c r="G22" s="4">
        <f t="shared" ca="1" si="5"/>
        <v>18.454999999999998</v>
      </c>
      <c r="H22" s="4">
        <f t="shared" ca="1" si="5"/>
        <v>51.022199999999998</v>
      </c>
      <c r="I22" s="4">
        <f t="shared" ca="1" si="5"/>
        <v>10.374599999999999</v>
      </c>
      <c r="J22" s="5">
        <f t="shared" ca="1" si="5"/>
        <v>0.195602</v>
      </c>
      <c r="K22" s="5">
        <f t="shared" ca="1" si="5"/>
        <v>3.6969099999999998E-2</v>
      </c>
      <c r="L22" s="5">
        <f t="shared" ref="L22:L36" ca="1" si="6">D22-F22-H22</f>
        <v>-2.0000000000663931E-4</v>
      </c>
      <c r="O22" s="26"/>
      <c r="P22" s="26"/>
      <c r="Q22" s="26"/>
      <c r="R22" s="26"/>
      <c r="S22" s="26"/>
      <c r="T22" s="26"/>
      <c r="U22" s="26"/>
      <c r="V22" s="26"/>
      <c r="W22" s="26"/>
    </row>
    <row r="23" spans="1:23">
      <c r="A23" s="21"/>
      <c r="B23" s="7" t="s">
        <v>27</v>
      </c>
      <c r="C23" s="22"/>
      <c r="D23" s="4">
        <f t="shared" ref="D23:K23" ca="1" si="7">INDIRECT("'"&amp;$D$20&amp;"'!"&amp;ADDRESS(ROW(D5)-1,COLUMN(D5),4))</f>
        <v>137.767</v>
      </c>
      <c r="E23" s="4">
        <f t="shared" ca="1" si="7"/>
        <v>13.886200000000001</v>
      </c>
      <c r="F23" s="4">
        <f t="shared" ca="1" si="7"/>
        <v>103.39</v>
      </c>
      <c r="G23" s="4">
        <f t="shared" ca="1" si="7"/>
        <v>12.462300000000001</v>
      </c>
      <c r="H23" s="4">
        <f t="shared" ca="1" si="7"/>
        <v>34.376199999999997</v>
      </c>
      <c r="I23" s="4">
        <f t="shared" ca="1" si="7"/>
        <v>7.6625199999999998</v>
      </c>
      <c r="J23" s="5">
        <f t="shared" ca="1" si="7"/>
        <v>0.249525</v>
      </c>
      <c r="K23" s="5">
        <f t="shared" ca="1" si="7"/>
        <v>4.9608199999999998E-2</v>
      </c>
      <c r="L23" s="5">
        <f t="shared" ca="1" si="6"/>
        <v>7.9999999999813554E-4</v>
      </c>
      <c r="O23" s="26"/>
      <c r="P23" s="26"/>
      <c r="Q23" s="26"/>
      <c r="R23" s="26"/>
      <c r="S23" s="26"/>
      <c r="T23" s="26"/>
      <c r="U23" s="26"/>
      <c r="V23" s="26"/>
      <c r="W23" s="26"/>
    </row>
    <row r="24" spans="1:23">
      <c r="A24" s="6" t="s">
        <v>15</v>
      </c>
      <c r="B24" s="7" t="s">
        <v>16</v>
      </c>
      <c r="C24" s="22"/>
      <c r="D24" s="4">
        <f t="shared" ref="D24:K24" ca="1" si="8">INDIRECT("'"&amp;$D$20&amp;"'!"&amp;ADDRESS(ROW(D6)-1,COLUMN(D6),4))</f>
        <v>174.33199999999999</v>
      </c>
      <c r="E24" s="4">
        <f t="shared" ca="1" si="8"/>
        <v>16.419899999999998</v>
      </c>
      <c r="F24" s="4">
        <f t="shared" ca="1" si="8"/>
        <v>133.97999999999999</v>
      </c>
      <c r="G24" s="4">
        <f t="shared" ca="1" si="8"/>
        <v>14.7468</v>
      </c>
      <c r="H24" s="4">
        <f t="shared" ca="1" si="8"/>
        <v>40.352200000000003</v>
      </c>
      <c r="I24" s="4">
        <f t="shared" ca="1" si="8"/>
        <v>8.5245599999999992</v>
      </c>
      <c r="J24" s="5">
        <f t="shared" ca="1" si="8"/>
        <v>0.23146800000000001</v>
      </c>
      <c r="K24" s="5">
        <f t="shared" ca="1" si="8"/>
        <v>4.37694E-2</v>
      </c>
      <c r="L24" s="5">
        <f t="shared" ca="1" si="6"/>
        <v>-1.9999999999953388E-4</v>
      </c>
      <c r="O24" s="26"/>
      <c r="P24" s="26"/>
      <c r="Q24" s="26"/>
      <c r="R24" s="26"/>
      <c r="S24" s="26"/>
      <c r="T24" s="26"/>
      <c r="U24" s="26"/>
      <c r="V24" s="26"/>
      <c r="W24" s="26"/>
    </row>
    <row r="25" spans="1:23">
      <c r="A25" s="21" t="s">
        <v>29</v>
      </c>
      <c r="B25" s="7" t="s">
        <v>16</v>
      </c>
      <c r="C25" s="22"/>
      <c r="D25" s="4">
        <f t="shared" ref="D25:K25" ca="1" si="9">INDIRECT("'"&amp;$D$20&amp;"'!"&amp;ADDRESS(ROW(D7)-1,COLUMN(D7),4))</f>
        <v>90.325299999999999</v>
      </c>
      <c r="E25" s="4">
        <f t="shared" ca="1" si="9"/>
        <v>11.1724</v>
      </c>
      <c r="F25" s="4">
        <f t="shared" ca="1" si="9"/>
        <v>71.413700000000006</v>
      </c>
      <c r="G25" s="4">
        <f t="shared" ca="1" si="9"/>
        <v>10.774699999999999</v>
      </c>
      <c r="H25" s="4">
        <f t="shared" ca="1" si="9"/>
        <v>18.9116</v>
      </c>
      <c r="I25" s="4">
        <f t="shared" ca="1" si="9"/>
        <v>6.5984400000000001</v>
      </c>
      <c r="J25" s="5">
        <f t="shared" ca="1" si="9"/>
        <v>0.209372</v>
      </c>
      <c r="K25" s="5">
        <f t="shared" ca="1" si="9"/>
        <v>6.8307499999999993E-2</v>
      </c>
      <c r="L25" s="5">
        <f t="shared" ca="1" si="6"/>
        <v>0</v>
      </c>
      <c r="O25" s="26"/>
      <c r="P25" s="26"/>
      <c r="Q25" s="26"/>
      <c r="R25" s="26"/>
      <c r="S25" s="26"/>
      <c r="T25" s="26"/>
      <c r="U25" s="26"/>
      <c r="V25" s="26"/>
      <c r="W25" s="26"/>
    </row>
    <row r="26" spans="1:23">
      <c r="A26" s="21"/>
      <c r="B26" s="7" t="s">
        <v>30</v>
      </c>
      <c r="C26" s="22"/>
      <c r="D26" s="4">
        <f t="shared" ref="D26:K26" ca="1" si="10">INDIRECT("'"&amp;$D$20&amp;"'!"&amp;ADDRESS(ROW(D8)-1,COLUMN(D8),4))</f>
        <v>103.078</v>
      </c>
      <c r="E26" s="4">
        <f t="shared" ca="1" si="10"/>
        <v>13.0311</v>
      </c>
      <c r="F26" s="4">
        <f t="shared" ca="1" si="10"/>
        <v>82.862399999999994</v>
      </c>
      <c r="G26" s="4">
        <f t="shared" ca="1" si="10"/>
        <v>12.399100000000001</v>
      </c>
      <c r="H26" s="4">
        <f t="shared" ca="1" si="10"/>
        <v>20.216100000000001</v>
      </c>
      <c r="I26" s="4">
        <f t="shared" ca="1" si="10"/>
        <v>7.1087800000000003</v>
      </c>
      <c r="J26" s="5">
        <f t="shared" ca="1" si="10"/>
        <v>0.19612299999999999</v>
      </c>
      <c r="K26" s="5">
        <f t="shared" ca="1" si="10"/>
        <v>6.43537E-2</v>
      </c>
      <c r="L26" s="5">
        <f t="shared" ca="1" si="6"/>
        <v>-4.9999999999172928E-4</v>
      </c>
      <c r="O26" s="26"/>
      <c r="P26" s="26"/>
      <c r="Q26" s="26"/>
      <c r="R26" s="26"/>
      <c r="S26" s="26"/>
      <c r="T26" s="26"/>
      <c r="U26" s="26"/>
      <c r="V26" s="26"/>
      <c r="W26" s="26"/>
    </row>
    <row r="27" spans="1:23">
      <c r="A27" s="20" t="s">
        <v>31</v>
      </c>
      <c r="B27" s="7" t="s">
        <v>16</v>
      </c>
      <c r="C27" s="22"/>
      <c r="D27" s="4">
        <f t="shared" ref="D27:K27" ca="1" si="11">INDIRECT("'"&amp;$D$20&amp;"'!"&amp;ADDRESS(ROW(D9)-1,COLUMN(D9),4))</f>
        <v>149.86600000000001</v>
      </c>
      <c r="E27" s="4">
        <f t="shared" ca="1" si="11"/>
        <v>14.499000000000001</v>
      </c>
      <c r="F27" s="4">
        <f t="shared" ca="1" si="11"/>
        <v>126.512</v>
      </c>
      <c r="G27" s="4">
        <f t="shared" ca="1" si="11"/>
        <v>14.2879</v>
      </c>
      <c r="H27" s="4">
        <f t="shared" ca="1" si="11"/>
        <v>23.353100000000001</v>
      </c>
      <c r="I27" s="4">
        <f t="shared" ca="1" si="11"/>
        <v>7.7097899999999999</v>
      </c>
      <c r="J27" s="5">
        <f t="shared" ca="1" si="11"/>
        <v>0.15582699999999999</v>
      </c>
      <c r="K27" s="5">
        <f t="shared" ca="1" si="11"/>
        <v>4.9186199999999999E-2</v>
      </c>
      <c r="L27" s="5">
        <f t="shared" ca="1" si="6"/>
        <v>9.0000000001211333E-4</v>
      </c>
      <c r="O27" s="26"/>
      <c r="P27" s="26"/>
      <c r="Q27" s="26"/>
      <c r="R27" s="26"/>
      <c r="S27" s="26"/>
      <c r="T27" s="26"/>
      <c r="U27" s="26"/>
      <c r="V27" s="26"/>
      <c r="W27" s="26"/>
    </row>
    <row r="28" spans="1:23">
      <c r="A28" s="20"/>
      <c r="B28" s="7" t="s">
        <v>32</v>
      </c>
      <c r="C28" s="22"/>
      <c r="D28" s="4">
        <f t="shared" ref="D28:K28" ca="1" si="12">INDIRECT("'"&amp;$D$20&amp;"'!"&amp;ADDRESS(ROW(D10)-1,COLUMN(D10),4))</f>
        <v>447.24099999999999</v>
      </c>
      <c r="E28" s="4">
        <f t="shared" ca="1" si="12"/>
        <v>63.208599999999997</v>
      </c>
      <c r="F28" s="4">
        <f t="shared" ca="1" si="12"/>
        <v>382.54300000000001</v>
      </c>
      <c r="G28" s="4">
        <f t="shared" ca="1" si="12"/>
        <v>56.213799999999999</v>
      </c>
      <c r="H28" s="4">
        <f t="shared" ca="1" si="12"/>
        <v>64.6982</v>
      </c>
      <c r="I28" s="4">
        <f t="shared" ca="1" si="12"/>
        <v>17.905200000000001</v>
      </c>
      <c r="J28" s="5">
        <f t="shared" ca="1" si="12"/>
        <v>0.14466100000000001</v>
      </c>
      <c r="K28" s="5">
        <f t="shared" ca="1" si="12"/>
        <v>3.4420699999999999E-2</v>
      </c>
      <c r="L28" s="5">
        <f t="shared" ca="1" si="6"/>
        <v>-2.0000000002085017E-4</v>
      </c>
    </row>
    <row r="29" spans="1:23">
      <c r="A29" s="21" t="s">
        <v>18</v>
      </c>
      <c r="B29" s="22" t="s">
        <v>16</v>
      </c>
      <c r="C29" s="7" t="s">
        <v>19</v>
      </c>
      <c r="D29" s="4">
        <f t="shared" ref="D29:K29" ca="1" si="13">INDIRECT("'"&amp;$D$20&amp;"'!"&amp;ADDRESS(ROW(D11)-1,COLUMN(D11),4))</f>
        <v>112.855</v>
      </c>
      <c r="E29" s="4">
        <f t="shared" ca="1" si="13"/>
        <v>12.4671</v>
      </c>
      <c r="F29" s="4">
        <f t="shared" ca="1" si="13"/>
        <v>82.491299999999995</v>
      </c>
      <c r="G29" s="4">
        <f t="shared" ca="1" si="13"/>
        <v>11.694000000000001</v>
      </c>
      <c r="H29" s="4">
        <f t="shared" ca="1" si="13"/>
        <v>30.363600000000002</v>
      </c>
      <c r="I29" s="4">
        <f t="shared" ca="1" si="13"/>
        <v>8.0596200000000007</v>
      </c>
      <c r="J29" s="5">
        <f t="shared" ca="1" si="13"/>
        <v>0.26905000000000001</v>
      </c>
      <c r="K29" s="5">
        <f t="shared" ca="1" si="13"/>
        <v>6.4936999999999995E-2</v>
      </c>
      <c r="L29" s="5">
        <f t="shared" ca="1" si="6"/>
        <v>1.0000000000687237E-4</v>
      </c>
    </row>
    <row r="30" spans="1:23">
      <c r="A30" s="21"/>
      <c r="B30" s="22"/>
      <c r="C30" s="7" t="s">
        <v>21</v>
      </c>
      <c r="D30" s="4">
        <f t="shared" ref="D30:K30" ca="1" si="14">INDIRECT("'"&amp;$D$20&amp;"'!"&amp;ADDRESS(ROW(D12)-1,COLUMN(D12),4))</f>
        <v>79.810500000000005</v>
      </c>
      <c r="E30" s="4">
        <f t="shared" ca="1" si="14"/>
        <v>10.086</v>
      </c>
      <c r="F30" s="4">
        <f t="shared" ca="1" si="14"/>
        <v>55.968899999999998</v>
      </c>
      <c r="G30" s="4">
        <f t="shared" ca="1" si="14"/>
        <v>9.0697399999999995</v>
      </c>
      <c r="H30" s="4">
        <f t="shared" ca="1" si="14"/>
        <v>23.8416</v>
      </c>
      <c r="I30" s="4">
        <f t="shared" ca="1" si="14"/>
        <v>6.4273199999999999</v>
      </c>
      <c r="J30" s="5">
        <f t="shared" ca="1" si="14"/>
        <v>0.29872700000000002</v>
      </c>
      <c r="K30" s="5">
        <f t="shared" ca="1" si="14"/>
        <v>7.1135699999999996E-2</v>
      </c>
      <c r="L30" s="5">
        <f t="shared" ca="1" si="6"/>
        <v>0</v>
      </c>
    </row>
    <row r="31" spans="1:23">
      <c r="A31" s="21"/>
      <c r="B31" s="22"/>
      <c r="C31" s="7" t="s">
        <v>23</v>
      </c>
      <c r="D31" s="4">
        <f t="shared" ref="D31:K31" ca="1" si="15">INDIRECT("'"&amp;$D$20&amp;"'!"&amp;ADDRESS(ROW(D13)-1,COLUMN(D13),4))</f>
        <v>63.361800000000002</v>
      </c>
      <c r="E31" s="4">
        <f t="shared" ca="1" si="15"/>
        <v>8.8439399999999999</v>
      </c>
      <c r="F31" s="4">
        <f t="shared" ca="1" si="15"/>
        <v>59.148499999999999</v>
      </c>
      <c r="G31" s="4">
        <f t="shared" ca="1" si="15"/>
        <v>8.8026099999999996</v>
      </c>
      <c r="H31" s="4">
        <f t="shared" ca="1" si="15"/>
        <v>4.2132899999999998</v>
      </c>
      <c r="I31" s="4">
        <f t="shared" ca="1" si="15"/>
        <v>3.1101000000000001</v>
      </c>
      <c r="J31" s="5">
        <f t="shared" ca="1" si="15"/>
        <v>6.6495700000000005E-2</v>
      </c>
      <c r="K31" s="5">
        <f t="shared" ca="1" si="15"/>
        <v>4.8199199999999998E-2</v>
      </c>
      <c r="L31" s="5">
        <f t="shared" ca="1" si="6"/>
        <v>1.0000000004062315E-5</v>
      </c>
    </row>
    <row r="32" spans="1:23">
      <c r="A32" s="21"/>
      <c r="B32" s="22"/>
      <c r="C32" s="7" t="s">
        <v>24</v>
      </c>
      <c r="D32" s="4">
        <f t="shared" ref="D32:K32" ca="1" si="16">INDIRECT("'"&amp;$D$20&amp;"'!"&amp;ADDRESS(ROW(D14)-1,COLUMN(D14),4))</f>
        <v>58.244999999999997</v>
      </c>
      <c r="E32" s="4">
        <f t="shared" ca="1" si="16"/>
        <v>8.2205399999999997</v>
      </c>
      <c r="F32" s="4">
        <f t="shared" ca="1" si="16"/>
        <v>47.807099999999998</v>
      </c>
      <c r="G32" s="4">
        <f t="shared" ca="1" si="16"/>
        <v>7.79061</v>
      </c>
      <c r="H32" s="4">
        <f t="shared" ca="1" si="16"/>
        <v>10.437900000000001</v>
      </c>
      <c r="I32" s="4">
        <f t="shared" ca="1" si="16"/>
        <v>4.1637599999999999</v>
      </c>
      <c r="J32" s="5">
        <f t="shared" ca="1" si="16"/>
        <v>0.17920700000000001</v>
      </c>
      <c r="K32" s="5">
        <f t="shared" ca="1" si="16"/>
        <v>6.6863000000000006E-2</v>
      </c>
      <c r="L32" s="5">
        <f t="shared" ca="1" si="6"/>
        <v>0</v>
      </c>
    </row>
    <row r="33" spans="1:12">
      <c r="A33" s="21"/>
      <c r="B33" s="22"/>
      <c r="C33" s="7" t="s">
        <v>25</v>
      </c>
      <c r="D33" s="4">
        <f t="shared" ref="D33:K33" ca="1" si="17">INDIRECT("'"&amp;$D$20&amp;"'!"&amp;ADDRESS(ROW(D15)-1,COLUMN(D15),4))</f>
        <v>45.228099999999998</v>
      </c>
      <c r="E33" s="4">
        <f t="shared" ca="1" si="17"/>
        <v>7.0477100000000004</v>
      </c>
      <c r="F33" s="4">
        <f t="shared" ca="1" si="17"/>
        <v>34.912700000000001</v>
      </c>
      <c r="G33" s="4">
        <f t="shared" ca="1" si="17"/>
        <v>6.7769300000000001</v>
      </c>
      <c r="H33" s="4">
        <f t="shared" ca="1" si="17"/>
        <v>10.3154</v>
      </c>
      <c r="I33" s="4">
        <f t="shared" ca="1" si="17"/>
        <v>4.3489800000000001</v>
      </c>
      <c r="J33" s="5">
        <f t="shared" ca="1" si="17"/>
        <v>0.228076</v>
      </c>
      <c r="K33" s="5">
        <f t="shared" ca="1" si="17"/>
        <v>8.9347700000000002E-2</v>
      </c>
      <c r="L33" s="5">
        <f t="shared" ca="1" si="6"/>
        <v>0</v>
      </c>
    </row>
    <row r="34" spans="1:12">
      <c r="A34" s="21"/>
      <c r="B34" s="22"/>
      <c r="C34" s="7" t="s">
        <v>26</v>
      </c>
      <c r="D34" s="4">
        <f t="shared" ref="D34:K34" ca="1" si="18">INDIRECT("'"&amp;$D$20&amp;"'!"&amp;ADDRESS(ROW(D16)-1,COLUMN(D16),4))</f>
        <v>36.657800000000002</v>
      </c>
      <c r="E34" s="4">
        <f t="shared" ca="1" si="18"/>
        <v>6.2381700000000002</v>
      </c>
      <c r="F34" s="4">
        <f t="shared" ca="1" si="18"/>
        <v>30.3047</v>
      </c>
      <c r="G34" s="4">
        <f t="shared" ca="1" si="18"/>
        <v>5.8754400000000002</v>
      </c>
      <c r="H34" s="4">
        <f t="shared" ca="1" si="18"/>
        <v>6.3530499999999996</v>
      </c>
      <c r="I34" s="4">
        <f t="shared" ca="1" si="18"/>
        <v>3.0156999999999998</v>
      </c>
      <c r="J34" s="5">
        <f t="shared" ca="1" si="18"/>
        <v>0.17330699999999999</v>
      </c>
      <c r="K34" s="5">
        <f t="shared" ca="1" si="18"/>
        <v>7.6798199999999997E-2</v>
      </c>
      <c r="L34" s="5">
        <f t="shared" ca="1" si="6"/>
        <v>5.0000000001659828E-5</v>
      </c>
    </row>
    <row r="35" spans="1:12">
      <c r="A35" s="21"/>
      <c r="B35" s="22"/>
      <c r="C35" s="7" t="s">
        <v>20</v>
      </c>
      <c r="D35" s="4">
        <f t="shared" ref="D35:K35" ca="1" si="19">INDIRECT("'"&amp;$D$20&amp;"'!"&amp;ADDRESS(ROW(D17)-1,COLUMN(D17),4))</f>
        <v>192.94200000000001</v>
      </c>
      <c r="E35" s="4">
        <f t="shared" ca="1" si="19"/>
        <v>16.0366</v>
      </c>
      <c r="F35" s="4">
        <f t="shared" ca="1" si="19"/>
        <v>140.286</v>
      </c>
      <c r="G35" s="4">
        <f t="shared" ca="1" si="19"/>
        <v>15.2089</v>
      </c>
      <c r="H35" s="4">
        <f t="shared" ca="1" si="19"/>
        <v>52.656399999999998</v>
      </c>
      <c r="I35" s="4">
        <f t="shared" ca="1" si="19"/>
        <v>10.700900000000001</v>
      </c>
      <c r="J35" s="5">
        <f t="shared" ca="1" si="19"/>
        <v>0.27291300000000002</v>
      </c>
      <c r="K35" s="5">
        <f t="shared" ca="1" si="19"/>
        <v>5.06109E-2</v>
      </c>
      <c r="L35" s="5">
        <f t="shared" ca="1" si="6"/>
        <v>-3.9999999999196234E-4</v>
      </c>
    </row>
    <row r="36" spans="1:12">
      <c r="A36" s="21"/>
      <c r="B36" s="22"/>
      <c r="C36" s="7" t="s">
        <v>22</v>
      </c>
      <c r="D36" s="4">
        <f t="shared" ref="D36:K36" ca="1" si="20">INDIRECT("'"&amp;$D$20&amp;"'!"&amp;ADDRESS(ROW(D18)-1,COLUMN(D18),4))</f>
        <v>204.755</v>
      </c>
      <c r="E36" s="4">
        <f t="shared" ca="1" si="20"/>
        <v>15.3818</v>
      </c>
      <c r="F36" s="4">
        <f t="shared" ca="1" si="20"/>
        <v>173.72800000000001</v>
      </c>
      <c r="G36" s="4">
        <f t="shared" ca="1" si="20"/>
        <v>14.9237</v>
      </c>
      <c r="H36" s="4">
        <f t="shared" ca="1" si="20"/>
        <v>31.027100000000001</v>
      </c>
      <c r="I36" s="4">
        <f t="shared" ca="1" si="20"/>
        <v>7.6041999999999996</v>
      </c>
      <c r="J36" s="5">
        <f t="shared" ca="1" si="20"/>
        <v>0.151533</v>
      </c>
      <c r="K36" s="5">
        <f t="shared" ca="1" si="20"/>
        <v>3.5350300000000001E-2</v>
      </c>
      <c r="L36" s="5">
        <f t="shared" ca="1" si="6"/>
        <v>-1.000000000139778E-4</v>
      </c>
    </row>
    <row r="38" spans="1:12">
      <c r="D38" s="19" t="s">
        <v>58</v>
      </c>
      <c r="E38" s="19"/>
      <c r="F38" s="19"/>
      <c r="G38" s="19"/>
      <c r="H38" s="19"/>
      <c r="I38" s="19"/>
      <c r="J38" s="19"/>
      <c r="K38" s="19"/>
      <c r="L38" s="19"/>
    </row>
    <row r="39" spans="1:12">
      <c r="A39" s="21" t="s">
        <v>18</v>
      </c>
      <c r="B39" s="7" t="s">
        <v>16</v>
      </c>
      <c r="C39" s="22" t="s">
        <v>17</v>
      </c>
      <c r="D39" s="4">
        <f t="shared" ref="D39:K39" ca="1" si="21">INDIRECT("'"&amp;$D$38&amp;"'!"&amp;ADDRESS(ROW(D3)-1,COLUMN(D3),4))</f>
        <v>396.46899999999999</v>
      </c>
      <c r="E39" s="4">
        <f t="shared" ca="1" si="21"/>
        <v>23.965599999999998</v>
      </c>
      <c r="F39" s="4">
        <f t="shared" ca="1" si="21"/>
        <v>306.75</v>
      </c>
      <c r="G39" s="4">
        <f t="shared" ca="1" si="21"/>
        <v>22.272500000000001</v>
      </c>
      <c r="H39" s="4">
        <f t="shared" ca="1" si="21"/>
        <v>89.719099999999997</v>
      </c>
      <c r="I39" s="4">
        <f t="shared" ca="1" si="21"/>
        <v>13.478199999999999</v>
      </c>
      <c r="J39" s="5">
        <f t="shared" ca="1" si="21"/>
        <v>0.226295</v>
      </c>
      <c r="K39" s="5">
        <f t="shared" ca="1" si="21"/>
        <v>3.1122199999999999E-2</v>
      </c>
      <c r="L39" s="5">
        <f t="shared" ref="L39" ca="1" si="22">D39-F39-H39</f>
        <v>-1.0000000000331966E-4</v>
      </c>
    </row>
    <row r="40" spans="1:12">
      <c r="A40" s="21"/>
      <c r="B40" s="7" t="s">
        <v>28</v>
      </c>
      <c r="C40" s="22"/>
      <c r="D40" s="4">
        <f t="shared" ref="D40:K40" ca="1" si="23">INDIRECT("'"&amp;$D$38&amp;"'!"&amp;ADDRESS(ROW(D4)-1,COLUMN(D4),4))</f>
        <v>260.846</v>
      </c>
      <c r="E40" s="4">
        <f t="shared" ca="1" si="23"/>
        <v>19.561399999999999</v>
      </c>
      <c r="F40" s="4">
        <f t="shared" ca="1" si="23"/>
        <v>208.55799999999999</v>
      </c>
      <c r="G40" s="4">
        <f t="shared" ca="1" si="23"/>
        <v>18.416599999999999</v>
      </c>
      <c r="H40" s="4">
        <f t="shared" ca="1" si="23"/>
        <v>52.287999999999997</v>
      </c>
      <c r="I40" s="4">
        <f t="shared" ca="1" si="23"/>
        <v>10.4848</v>
      </c>
      <c r="J40" s="5">
        <f t="shared" ca="1" si="23"/>
        <v>0.20045499999999999</v>
      </c>
      <c r="K40" s="5">
        <f t="shared" ca="1" si="23"/>
        <v>3.72783E-2</v>
      </c>
      <c r="L40" s="5">
        <f t="shared" ref="L40:L54" ca="1" si="24">D40-F40-H40</f>
        <v>0</v>
      </c>
    </row>
    <row r="41" spans="1:12">
      <c r="A41" s="21"/>
      <c r="B41" s="7" t="s">
        <v>27</v>
      </c>
      <c r="C41" s="22"/>
      <c r="D41" s="4">
        <f t="shared" ref="D41:K41" ca="1" si="25">INDIRECT("'"&amp;$D$38&amp;"'!"&amp;ADDRESS(ROW(D5)-1,COLUMN(D5),4))</f>
        <v>137.767</v>
      </c>
      <c r="E41" s="4">
        <f t="shared" ca="1" si="25"/>
        <v>13.886200000000001</v>
      </c>
      <c r="F41" s="4">
        <f t="shared" ca="1" si="25"/>
        <v>102.992</v>
      </c>
      <c r="G41" s="4">
        <f t="shared" ca="1" si="25"/>
        <v>12.436199999999999</v>
      </c>
      <c r="H41" s="4">
        <f t="shared" ca="1" si="25"/>
        <v>34.774999999999999</v>
      </c>
      <c r="I41" s="4">
        <f t="shared" ca="1" si="25"/>
        <v>7.6928000000000001</v>
      </c>
      <c r="J41" s="5">
        <f t="shared" ca="1" si="25"/>
        <v>0.25241999999999998</v>
      </c>
      <c r="K41" s="5">
        <f t="shared" ca="1" si="25"/>
        <v>4.9706199999999999E-2</v>
      </c>
      <c r="L41" s="5">
        <f t="shared" ca="1" si="24"/>
        <v>0</v>
      </c>
    </row>
    <row r="42" spans="1:12">
      <c r="A42" s="6" t="s">
        <v>15</v>
      </c>
      <c r="B42" s="7" t="s">
        <v>16</v>
      </c>
      <c r="C42" s="22"/>
      <c r="D42" s="4">
        <f t="shared" ref="D42:K42" ca="1" si="26">INDIRECT("'"&amp;$D$38&amp;"'!"&amp;ADDRESS(ROW(D6)-1,COLUMN(D6),4))</f>
        <v>174.33199999999999</v>
      </c>
      <c r="E42" s="4">
        <f t="shared" ca="1" si="26"/>
        <v>16.419899999999998</v>
      </c>
      <c r="F42" s="4">
        <f t="shared" ca="1" si="26"/>
        <v>137.244</v>
      </c>
      <c r="G42" s="4">
        <f t="shared" ca="1" si="26"/>
        <v>15.0952</v>
      </c>
      <c r="H42" s="4">
        <f t="shared" ca="1" si="26"/>
        <v>37.087800000000001</v>
      </c>
      <c r="I42" s="4">
        <f t="shared" ca="1" si="26"/>
        <v>8.5421600000000009</v>
      </c>
      <c r="J42" s="5">
        <f t="shared" ca="1" si="26"/>
        <v>0.21274199999999999</v>
      </c>
      <c r="K42" s="5">
        <f t="shared" ca="1" si="26"/>
        <v>4.4714999999999998E-2</v>
      </c>
      <c r="L42" s="5">
        <f t="shared" ca="1" si="24"/>
        <v>1.9999999999242846E-4</v>
      </c>
    </row>
    <row r="43" spans="1:12">
      <c r="A43" s="21" t="s">
        <v>29</v>
      </c>
      <c r="B43" s="7" t="s">
        <v>16</v>
      </c>
      <c r="C43" s="22"/>
      <c r="D43" s="4">
        <f t="shared" ref="D43:K43" ca="1" si="27">INDIRECT("'"&amp;$D$38&amp;"'!"&amp;ADDRESS(ROW(D7)-1,COLUMN(D7),4))</f>
        <v>90.325299999999999</v>
      </c>
      <c r="E43" s="4">
        <f t="shared" ca="1" si="27"/>
        <v>11.1724</v>
      </c>
      <c r="F43" s="4">
        <f t="shared" ca="1" si="27"/>
        <v>71.643100000000004</v>
      </c>
      <c r="G43" s="4">
        <f t="shared" ca="1" si="27"/>
        <v>10.733499999999999</v>
      </c>
      <c r="H43" s="4">
        <f t="shared" ca="1" si="27"/>
        <v>18.682200000000002</v>
      </c>
      <c r="I43" s="4">
        <f t="shared" ca="1" si="27"/>
        <v>6.4822699999999998</v>
      </c>
      <c r="J43" s="5">
        <f t="shared" ca="1" si="27"/>
        <v>0.20683199999999999</v>
      </c>
      <c r="K43" s="5">
        <f t="shared" ca="1" si="27"/>
        <v>6.7050999999999999E-2</v>
      </c>
      <c r="L43" s="5">
        <f t="shared" ca="1" si="24"/>
        <v>0</v>
      </c>
    </row>
    <row r="44" spans="1:12">
      <c r="A44" s="21"/>
      <c r="B44" s="7" t="s">
        <v>30</v>
      </c>
      <c r="C44" s="22"/>
      <c r="D44" s="4">
        <f t="shared" ref="D44:K44" ca="1" si="28">INDIRECT("'"&amp;$D$38&amp;"'!"&amp;ADDRESS(ROW(D8)-1,COLUMN(D8),4))</f>
        <v>103.078</v>
      </c>
      <c r="E44" s="4">
        <f t="shared" ca="1" si="28"/>
        <v>13.0311</v>
      </c>
      <c r="F44" s="4">
        <f t="shared" ca="1" si="28"/>
        <v>87.739199999999997</v>
      </c>
      <c r="G44" s="4">
        <f t="shared" ca="1" si="28"/>
        <v>13.145099999999999</v>
      </c>
      <c r="H44" s="4">
        <f t="shared" ca="1" si="28"/>
        <v>15.3393</v>
      </c>
      <c r="I44" s="4">
        <f t="shared" ca="1" si="28"/>
        <v>7.3159000000000001</v>
      </c>
      <c r="J44" s="5">
        <f t="shared" ca="1" si="28"/>
        <v>0.148811</v>
      </c>
      <c r="K44" s="5">
        <f t="shared" ca="1" si="28"/>
        <v>6.8435399999999993E-2</v>
      </c>
      <c r="L44" s="5">
        <f t="shared" ca="1" si="24"/>
        <v>-4.9999999999350564E-4</v>
      </c>
    </row>
    <row r="45" spans="1:12">
      <c r="A45" s="20" t="s">
        <v>31</v>
      </c>
      <c r="B45" s="7" t="s">
        <v>16</v>
      </c>
      <c r="C45" s="22"/>
      <c r="D45" s="4">
        <f t="shared" ref="D45:K45" ca="1" si="29">INDIRECT("'"&amp;$D$38&amp;"'!"&amp;ADDRESS(ROW(D9)-1,COLUMN(D9),4))</f>
        <v>149.86600000000001</v>
      </c>
      <c r="E45" s="4">
        <f t="shared" ca="1" si="29"/>
        <v>14.499000000000001</v>
      </c>
      <c r="F45" s="4">
        <f t="shared" ca="1" si="29"/>
        <v>125.804</v>
      </c>
      <c r="G45" s="4">
        <f t="shared" ca="1" si="29"/>
        <v>14.110900000000001</v>
      </c>
      <c r="H45" s="4">
        <f t="shared" ca="1" si="29"/>
        <v>24.061900000000001</v>
      </c>
      <c r="I45" s="4">
        <f t="shared" ca="1" si="29"/>
        <v>7.5100300000000004</v>
      </c>
      <c r="J45" s="5">
        <f t="shared" ca="1" si="29"/>
        <v>0.16055700000000001</v>
      </c>
      <c r="K45" s="5">
        <f t="shared" ca="1" si="29"/>
        <v>4.7643499999999998E-2</v>
      </c>
      <c r="L45" s="5">
        <f t="shared" ca="1" si="24"/>
        <v>1.0000000001042508E-4</v>
      </c>
    </row>
    <row r="46" spans="1:12">
      <c r="A46" s="20"/>
      <c r="B46" s="7" t="s">
        <v>32</v>
      </c>
      <c r="C46" s="22"/>
      <c r="D46" s="4">
        <f t="shared" ref="D46:K46" ca="1" si="30">INDIRECT("'"&amp;$D$38&amp;"'!"&amp;ADDRESS(ROW(D10)-1,COLUMN(D10),4))</f>
        <v>447.24099999999999</v>
      </c>
      <c r="E46" s="4">
        <f t="shared" ca="1" si="30"/>
        <v>63.208599999999997</v>
      </c>
      <c r="F46" s="4">
        <f t="shared" ca="1" si="30"/>
        <v>374.04700000000003</v>
      </c>
      <c r="G46" s="4">
        <f t="shared" ca="1" si="30"/>
        <v>55.187899999999999</v>
      </c>
      <c r="H46" s="4">
        <f t="shared" ca="1" si="30"/>
        <v>73.194500000000005</v>
      </c>
      <c r="I46" s="4">
        <f t="shared" ca="1" si="30"/>
        <v>18.9237</v>
      </c>
      <c r="J46" s="5">
        <f t="shared" ca="1" si="30"/>
        <v>0.163658</v>
      </c>
      <c r="K46" s="5">
        <f t="shared" ca="1" si="30"/>
        <v>3.5430400000000001E-2</v>
      </c>
      <c r="L46" s="5">
        <f t="shared" ca="1" si="24"/>
        <v>-5.0000000004501999E-4</v>
      </c>
    </row>
    <row r="47" spans="1:12">
      <c r="A47" s="21" t="s">
        <v>18</v>
      </c>
      <c r="B47" s="22" t="s">
        <v>16</v>
      </c>
      <c r="C47" s="7" t="s">
        <v>19</v>
      </c>
      <c r="D47" s="4">
        <f t="shared" ref="D47:K47" ca="1" si="31">INDIRECT("'"&amp;$D$38&amp;"'!"&amp;ADDRESS(ROW(D11)-1,COLUMN(D11),4))</f>
        <v>112.855</v>
      </c>
      <c r="E47" s="4">
        <f t="shared" ca="1" si="31"/>
        <v>12.4671</v>
      </c>
      <c r="F47" s="4">
        <f t="shared" ca="1" si="31"/>
        <v>79.252200000000002</v>
      </c>
      <c r="G47" s="4">
        <f t="shared" ca="1" si="31"/>
        <v>11.388500000000001</v>
      </c>
      <c r="H47" s="4">
        <f t="shared" ca="1" si="31"/>
        <v>33.602699999999999</v>
      </c>
      <c r="I47" s="4">
        <f t="shared" ca="1" si="31"/>
        <v>8.1747399999999999</v>
      </c>
      <c r="J47" s="5">
        <f t="shared" ca="1" si="31"/>
        <v>0.29775099999999999</v>
      </c>
      <c r="K47" s="5">
        <f t="shared" ca="1" si="31"/>
        <v>6.4536999999999997E-2</v>
      </c>
      <c r="L47" s="5">
        <f t="shared" ca="1" si="24"/>
        <v>1.0000000000331966E-4</v>
      </c>
    </row>
    <row r="48" spans="1:12">
      <c r="A48" s="21"/>
      <c r="B48" s="22"/>
      <c r="C48" s="7" t="s">
        <v>21</v>
      </c>
      <c r="D48" s="4">
        <f t="shared" ref="D48:K48" ca="1" si="32">INDIRECT("'"&amp;$D$38&amp;"'!"&amp;ADDRESS(ROW(D12)-1,COLUMN(D12),4))</f>
        <v>79.810500000000005</v>
      </c>
      <c r="E48" s="4">
        <f t="shared" ca="1" si="32"/>
        <v>10.086</v>
      </c>
      <c r="F48" s="4">
        <f t="shared" ca="1" si="32"/>
        <v>56.794199999999996</v>
      </c>
      <c r="G48" s="4">
        <f t="shared" ca="1" si="32"/>
        <v>9.2707300000000004</v>
      </c>
      <c r="H48" s="4">
        <f t="shared" ca="1" si="32"/>
        <v>23.016300000000001</v>
      </c>
      <c r="I48" s="4">
        <f t="shared" ca="1" si="32"/>
        <v>6.5492800000000004</v>
      </c>
      <c r="J48" s="5">
        <f t="shared" ca="1" si="32"/>
        <v>0.288387</v>
      </c>
      <c r="K48" s="5">
        <f t="shared" ca="1" si="32"/>
        <v>7.3523400000000003E-2</v>
      </c>
      <c r="L48" s="5">
        <f t="shared" ca="1" si="24"/>
        <v>0</v>
      </c>
    </row>
    <row r="49" spans="1:12">
      <c r="A49" s="21"/>
      <c r="B49" s="22"/>
      <c r="C49" s="7" t="s">
        <v>23</v>
      </c>
      <c r="D49" s="4">
        <f t="shared" ref="D49:K49" ca="1" si="33">INDIRECT("'"&amp;$D$38&amp;"'!"&amp;ADDRESS(ROW(D13)-1,COLUMN(D13),4))</f>
        <v>63.361800000000002</v>
      </c>
      <c r="E49" s="4">
        <f t="shared" ca="1" si="33"/>
        <v>8.8439399999999999</v>
      </c>
      <c r="F49" s="4">
        <f t="shared" ca="1" si="33"/>
        <v>58.876100000000001</v>
      </c>
      <c r="G49" s="4">
        <f t="shared" ca="1" si="33"/>
        <v>8.7785499999999992</v>
      </c>
      <c r="H49" s="4">
        <f t="shared" ca="1" si="33"/>
        <v>4.4857199999999997</v>
      </c>
      <c r="I49" s="4">
        <f t="shared" ca="1" si="33"/>
        <v>3.1499600000000001</v>
      </c>
      <c r="J49" s="5">
        <f t="shared" ca="1" si="33"/>
        <v>7.0795200000000003E-2</v>
      </c>
      <c r="K49" s="5">
        <f t="shared" ca="1" si="33"/>
        <v>4.8721899999999999E-2</v>
      </c>
      <c r="L49" s="5">
        <f t="shared" ca="1" si="24"/>
        <v>-1.9999999998354667E-5</v>
      </c>
    </row>
    <row r="50" spans="1:12">
      <c r="A50" s="21"/>
      <c r="B50" s="22"/>
      <c r="C50" s="7" t="s">
        <v>24</v>
      </c>
      <c r="D50" s="4">
        <f t="shared" ref="D50:K50" ca="1" si="34">INDIRECT("'"&amp;$D$38&amp;"'!"&amp;ADDRESS(ROW(D14)-1,COLUMN(D14),4))</f>
        <v>58.244999999999997</v>
      </c>
      <c r="E50" s="4">
        <f t="shared" ca="1" si="34"/>
        <v>8.2205399999999997</v>
      </c>
      <c r="F50" s="4">
        <f t="shared" ca="1" si="34"/>
        <v>47.667900000000003</v>
      </c>
      <c r="G50" s="4">
        <f t="shared" ca="1" si="34"/>
        <v>7.7744499999999999</v>
      </c>
      <c r="H50" s="4">
        <f t="shared" ca="1" si="34"/>
        <v>10.5771</v>
      </c>
      <c r="I50" s="4">
        <f t="shared" ca="1" si="34"/>
        <v>4.1723400000000002</v>
      </c>
      <c r="J50" s="5">
        <f t="shared" ca="1" si="34"/>
        <v>0.18159700000000001</v>
      </c>
      <c r="K50" s="5">
        <f t="shared" ca="1" si="34"/>
        <v>6.6892300000000002E-2</v>
      </c>
      <c r="L50" s="5">
        <f t="shared" ca="1" si="24"/>
        <v>0</v>
      </c>
    </row>
    <row r="51" spans="1:12">
      <c r="A51" s="21"/>
      <c r="B51" s="22"/>
      <c r="C51" s="7" t="s">
        <v>25</v>
      </c>
      <c r="D51" s="4">
        <f t="shared" ref="D51:K51" ca="1" si="35">INDIRECT("'"&amp;$D$38&amp;"'!"&amp;ADDRESS(ROW(D15)-1,COLUMN(D15),4))</f>
        <v>45.228099999999998</v>
      </c>
      <c r="E51" s="4">
        <f t="shared" ca="1" si="35"/>
        <v>7.0477100000000004</v>
      </c>
      <c r="F51" s="4">
        <f t="shared" ca="1" si="35"/>
        <v>34.704799999999999</v>
      </c>
      <c r="G51" s="4">
        <f t="shared" ca="1" si="35"/>
        <v>6.7179500000000001</v>
      </c>
      <c r="H51" s="4">
        <f t="shared" ca="1" si="35"/>
        <v>10.523300000000001</v>
      </c>
      <c r="I51" s="4">
        <f t="shared" ca="1" si="35"/>
        <v>4.3098099999999997</v>
      </c>
      <c r="J51" s="5">
        <f t="shared" ca="1" si="35"/>
        <v>0.23267199999999999</v>
      </c>
      <c r="K51" s="5">
        <f t="shared" ca="1" si="35"/>
        <v>8.8123599999999996E-2</v>
      </c>
      <c r="L51" s="5">
        <f t="shared" ca="1" si="24"/>
        <v>0</v>
      </c>
    </row>
    <row r="52" spans="1:12">
      <c r="A52" s="21"/>
      <c r="B52" s="22"/>
      <c r="C52" s="7" t="s">
        <v>26</v>
      </c>
      <c r="D52" s="4">
        <f t="shared" ref="D52:K52" ca="1" si="36">INDIRECT("'"&amp;$D$38&amp;"'!"&amp;ADDRESS(ROW(D16)-1,COLUMN(D16),4))</f>
        <v>36.657800000000002</v>
      </c>
      <c r="E52" s="4">
        <f t="shared" ca="1" si="36"/>
        <v>6.2381700000000002</v>
      </c>
      <c r="F52" s="4">
        <f t="shared" ca="1" si="36"/>
        <v>29.239000000000001</v>
      </c>
      <c r="G52" s="4">
        <f t="shared" ca="1" si="36"/>
        <v>5.7256900000000002</v>
      </c>
      <c r="H52" s="4">
        <f t="shared" ca="1" si="36"/>
        <v>7.4187700000000003</v>
      </c>
      <c r="I52" s="4">
        <f t="shared" ca="1" si="36"/>
        <v>3.1015899999999998</v>
      </c>
      <c r="J52" s="5">
        <f t="shared" ca="1" si="36"/>
        <v>0.202379</v>
      </c>
      <c r="K52" s="5">
        <f t="shared" ca="1" si="36"/>
        <v>7.7282900000000002E-2</v>
      </c>
      <c r="L52" s="5">
        <f t="shared" ca="1" si="24"/>
        <v>3.0000000000640625E-5</v>
      </c>
    </row>
    <row r="53" spans="1:12">
      <c r="A53" s="21"/>
      <c r="B53" s="22"/>
      <c r="C53" s="7" t="s">
        <v>20</v>
      </c>
      <c r="D53" s="4">
        <f t="shared" ref="D53:K53" ca="1" si="37">INDIRECT("'"&amp;$D$38&amp;"'!"&amp;ADDRESS(ROW(D17)-1,COLUMN(D17),4))</f>
        <v>192.94200000000001</v>
      </c>
      <c r="E53" s="4">
        <f t="shared" ca="1" si="37"/>
        <v>16.0366</v>
      </c>
      <c r="F53" s="4">
        <f t="shared" ca="1" si="37"/>
        <v>137.012</v>
      </c>
      <c r="G53" s="4">
        <f t="shared" ca="1" si="37"/>
        <v>15.0991</v>
      </c>
      <c r="H53" s="4">
        <f t="shared" ca="1" si="37"/>
        <v>55.930399999999999</v>
      </c>
      <c r="I53" s="4">
        <f t="shared" ca="1" si="37"/>
        <v>10.9504</v>
      </c>
      <c r="J53" s="5">
        <f t="shared" ca="1" si="37"/>
        <v>0.28988199999999997</v>
      </c>
      <c r="K53" s="5">
        <f t="shared" ca="1" si="37"/>
        <v>5.1386599999999998E-2</v>
      </c>
      <c r="L53" s="5">
        <f t="shared" ca="1" si="24"/>
        <v>-3.9999999999196234E-4</v>
      </c>
    </row>
    <row r="54" spans="1:12">
      <c r="A54" s="21"/>
      <c r="B54" s="22"/>
      <c r="C54" s="7" t="s">
        <v>22</v>
      </c>
      <c r="D54" s="4">
        <f t="shared" ref="D54:K54" ca="1" si="38">INDIRECT("'"&amp;$D$38&amp;"'!"&amp;ADDRESS(ROW(D18)-1,COLUMN(D18),4))</f>
        <v>204.755</v>
      </c>
      <c r="E54" s="4">
        <f t="shared" ca="1" si="38"/>
        <v>15.3818</v>
      </c>
      <c r="F54" s="4">
        <f t="shared" ca="1" si="38"/>
        <v>172.54599999999999</v>
      </c>
      <c r="G54" s="4">
        <f t="shared" ca="1" si="38"/>
        <v>14.903499999999999</v>
      </c>
      <c r="H54" s="4">
        <f t="shared" ca="1" si="38"/>
        <v>32.209800000000001</v>
      </c>
      <c r="I54" s="4">
        <f t="shared" ca="1" si="38"/>
        <v>7.7429699999999997</v>
      </c>
      <c r="J54" s="5">
        <f t="shared" ca="1" si="38"/>
        <v>0.157308</v>
      </c>
      <c r="K54" s="5">
        <f t="shared" ca="1" si="38"/>
        <v>3.5921799999999997E-2</v>
      </c>
      <c r="L54" s="5">
        <f t="shared" ca="1" si="24"/>
        <v>-7.9999999999813554E-4</v>
      </c>
    </row>
    <row r="56" spans="1:12">
      <c r="D56" s="19" t="s">
        <v>89</v>
      </c>
      <c r="E56" s="19"/>
      <c r="F56" s="19"/>
      <c r="G56" s="19"/>
      <c r="H56" s="19"/>
      <c r="I56" s="19"/>
      <c r="J56" s="19"/>
      <c r="K56" s="19"/>
      <c r="L56" s="19"/>
    </row>
    <row r="57" spans="1:12">
      <c r="A57" s="21" t="s">
        <v>18</v>
      </c>
      <c r="B57" s="7" t="s">
        <v>16</v>
      </c>
      <c r="C57" s="22" t="s">
        <v>17</v>
      </c>
      <c r="D57" s="4">
        <f ca="1">INDIRECT("'"&amp;$D$56&amp;"'!"&amp;ADDRESS(ROW(D3)-1,COLUMN(D3),4))</f>
        <v>396.46899999999999</v>
      </c>
      <c r="E57" s="4">
        <f t="shared" ref="E57:K57" ca="1" si="39">INDIRECT("'"&amp;$D$56&amp;"'!"&amp;ADDRESS(ROW(E3)-1,COLUMN(E3),4))</f>
        <v>23.965599999999998</v>
      </c>
      <c r="F57" s="4">
        <f t="shared" ca="1" si="39"/>
        <v>307.55599999999998</v>
      </c>
      <c r="G57" s="4">
        <f t="shared" ca="1" si="39"/>
        <v>22.2971</v>
      </c>
      <c r="H57" s="4">
        <f t="shared" ca="1" si="39"/>
        <v>88.9131</v>
      </c>
      <c r="I57" s="4">
        <f t="shared" ca="1" si="39"/>
        <v>13.4322</v>
      </c>
      <c r="J57" s="5">
        <f t="shared" ca="1" si="39"/>
        <v>0.22426299999999999</v>
      </c>
      <c r="K57" s="5">
        <f t="shared" ca="1" si="39"/>
        <v>3.1049199999999999E-2</v>
      </c>
      <c r="L57" s="5">
        <f t="shared" ref="L57:L72" ca="1" si="40">D57-F57-H57</f>
        <v>-9.9999999989108801E-5</v>
      </c>
    </row>
    <row r="58" spans="1:12">
      <c r="A58" s="21"/>
      <c r="B58" s="7" t="s">
        <v>28</v>
      </c>
      <c r="C58" s="22"/>
      <c r="D58" s="4">
        <f t="shared" ref="D58:K58" ca="1" si="41">INDIRECT("'"&amp;$D$56&amp;"'!"&amp;ADDRESS(ROW(D4)-1,COLUMN(D4),4))</f>
        <v>260.846</v>
      </c>
      <c r="E58" s="4">
        <f t="shared" ca="1" si="41"/>
        <v>19.561399999999999</v>
      </c>
      <c r="F58" s="4">
        <f t="shared" ca="1" si="41"/>
        <v>209.82400000000001</v>
      </c>
      <c r="G58" s="4">
        <f t="shared" ca="1" si="41"/>
        <v>18.454999999999998</v>
      </c>
      <c r="H58" s="4">
        <f t="shared" ca="1" si="41"/>
        <v>51.022199999999998</v>
      </c>
      <c r="I58" s="4">
        <f t="shared" ca="1" si="41"/>
        <v>10.374599999999999</v>
      </c>
      <c r="J58" s="5">
        <f t="shared" ca="1" si="41"/>
        <v>0.195602</v>
      </c>
      <c r="K58" s="5">
        <f t="shared" ca="1" si="41"/>
        <v>3.6969099999999998E-2</v>
      </c>
      <c r="L58" s="5">
        <f t="shared" ca="1" si="40"/>
        <v>-2.0000000000663931E-4</v>
      </c>
    </row>
    <row r="59" spans="1:12">
      <c r="A59" s="21"/>
      <c r="B59" s="7" t="s">
        <v>27</v>
      </c>
      <c r="C59" s="22"/>
      <c r="D59" s="4">
        <f t="shared" ref="D59:K59" ca="1" si="42">INDIRECT("'"&amp;$D$56&amp;"'!"&amp;ADDRESS(ROW(D5)-1,COLUMN(D5),4))</f>
        <v>137.767</v>
      </c>
      <c r="E59" s="4">
        <f t="shared" ca="1" si="42"/>
        <v>13.886200000000001</v>
      </c>
      <c r="F59" s="4">
        <f t="shared" ca="1" si="42"/>
        <v>103.39</v>
      </c>
      <c r="G59" s="4">
        <f t="shared" ca="1" si="42"/>
        <v>12.462300000000001</v>
      </c>
      <c r="H59" s="4">
        <f t="shared" ca="1" si="42"/>
        <v>34.376199999999997</v>
      </c>
      <c r="I59" s="4">
        <f t="shared" ca="1" si="42"/>
        <v>7.6625199999999998</v>
      </c>
      <c r="J59" s="5">
        <f t="shared" ca="1" si="42"/>
        <v>0.249525</v>
      </c>
      <c r="K59" s="5">
        <f t="shared" ca="1" si="42"/>
        <v>4.9608199999999998E-2</v>
      </c>
      <c r="L59" s="5">
        <f t="shared" ca="1" si="40"/>
        <v>7.9999999999813554E-4</v>
      </c>
    </row>
    <row r="60" spans="1:12">
      <c r="A60" s="6" t="s">
        <v>15</v>
      </c>
      <c r="B60" s="7" t="s">
        <v>16</v>
      </c>
      <c r="C60" s="22"/>
      <c r="D60" s="4">
        <f t="shared" ref="D60:K60" ca="1" si="43">INDIRECT("'"&amp;$D$56&amp;"'!"&amp;ADDRESS(ROW(D6)-1,COLUMN(D6),4))</f>
        <v>174.33199999999999</v>
      </c>
      <c r="E60" s="4">
        <f t="shared" ca="1" si="43"/>
        <v>16.419899999999998</v>
      </c>
      <c r="F60" s="4">
        <f t="shared" ca="1" si="43"/>
        <v>133.97999999999999</v>
      </c>
      <c r="G60" s="4">
        <f t="shared" ca="1" si="43"/>
        <v>14.7468</v>
      </c>
      <c r="H60" s="4">
        <f t="shared" ca="1" si="43"/>
        <v>40.352200000000003</v>
      </c>
      <c r="I60" s="4">
        <f t="shared" ca="1" si="43"/>
        <v>8.5245599999999992</v>
      </c>
      <c r="J60" s="5">
        <f t="shared" ca="1" si="43"/>
        <v>0.23146800000000001</v>
      </c>
      <c r="K60" s="5">
        <f t="shared" ca="1" si="43"/>
        <v>4.37694E-2</v>
      </c>
      <c r="L60" s="5">
        <f t="shared" ca="1" si="40"/>
        <v>-1.9999999999953388E-4</v>
      </c>
    </row>
    <row r="61" spans="1:12">
      <c r="A61" s="21" t="s">
        <v>29</v>
      </c>
      <c r="B61" s="7" t="s">
        <v>16</v>
      </c>
      <c r="C61" s="22"/>
      <c r="D61" s="4">
        <f t="shared" ref="D61:K61" ca="1" si="44">INDIRECT("'"&amp;$D$56&amp;"'!"&amp;ADDRESS(ROW(D7)-1,COLUMN(D7),4))</f>
        <v>90.325299999999999</v>
      </c>
      <c r="E61" s="4">
        <f t="shared" ca="1" si="44"/>
        <v>11.1724</v>
      </c>
      <c r="F61" s="4">
        <f t="shared" ca="1" si="44"/>
        <v>71.413700000000006</v>
      </c>
      <c r="G61" s="4">
        <f t="shared" ca="1" si="44"/>
        <v>10.774699999999999</v>
      </c>
      <c r="H61" s="4">
        <f t="shared" ca="1" si="44"/>
        <v>18.9116</v>
      </c>
      <c r="I61" s="4">
        <f t="shared" ca="1" si="44"/>
        <v>6.5984400000000001</v>
      </c>
      <c r="J61" s="5">
        <f t="shared" ca="1" si="44"/>
        <v>0.209372</v>
      </c>
      <c r="K61" s="5">
        <f t="shared" ca="1" si="44"/>
        <v>6.8307499999999993E-2</v>
      </c>
      <c r="L61" s="5">
        <f t="shared" ca="1" si="40"/>
        <v>0</v>
      </c>
    </row>
    <row r="62" spans="1:12">
      <c r="A62" s="21"/>
      <c r="B62" s="7" t="s">
        <v>30</v>
      </c>
      <c r="C62" s="22"/>
      <c r="D62" s="4">
        <f t="shared" ref="D62:K62" ca="1" si="45">INDIRECT("'"&amp;$D$56&amp;"'!"&amp;ADDRESS(ROW(D8)-1,COLUMN(D8),4))</f>
        <v>103.078</v>
      </c>
      <c r="E62" s="4">
        <f t="shared" ca="1" si="45"/>
        <v>13.0311</v>
      </c>
      <c r="F62" s="4">
        <f t="shared" ca="1" si="45"/>
        <v>82.862399999999994</v>
      </c>
      <c r="G62" s="4">
        <f t="shared" ca="1" si="45"/>
        <v>12.399100000000001</v>
      </c>
      <c r="H62" s="4">
        <f t="shared" ca="1" si="45"/>
        <v>20.216100000000001</v>
      </c>
      <c r="I62" s="4">
        <f t="shared" ca="1" si="45"/>
        <v>7.1087800000000003</v>
      </c>
      <c r="J62" s="5">
        <f t="shared" ca="1" si="45"/>
        <v>0.19612299999999999</v>
      </c>
      <c r="K62" s="5">
        <f t="shared" ca="1" si="45"/>
        <v>6.43537E-2</v>
      </c>
      <c r="L62" s="5">
        <f t="shared" ca="1" si="40"/>
        <v>-4.9999999999172928E-4</v>
      </c>
    </row>
    <row r="63" spans="1:12">
      <c r="A63" s="20" t="s">
        <v>31</v>
      </c>
      <c r="B63" s="7" t="s">
        <v>16</v>
      </c>
      <c r="C63" s="22"/>
      <c r="D63" s="4">
        <f t="shared" ref="D63:K63" ca="1" si="46">INDIRECT("'"&amp;$D$56&amp;"'!"&amp;ADDRESS(ROW(D9)-1,COLUMN(D9),4))</f>
        <v>149.86600000000001</v>
      </c>
      <c r="E63" s="4">
        <f t="shared" ca="1" si="46"/>
        <v>14.499000000000001</v>
      </c>
      <c r="F63" s="4">
        <f t="shared" ca="1" si="46"/>
        <v>126.512</v>
      </c>
      <c r="G63" s="4">
        <f t="shared" ca="1" si="46"/>
        <v>14.2879</v>
      </c>
      <c r="H63" s="4">
        <f t="shared" ca="1" si="46"/>
        <v>23.353100000000001</v>
      </c>
      <c r="I63" s="4">
        <f t="shared" ca="1" si="46"/>
        <v>7.7097899999999999</v>
      </c>
      <c r="J63" s="5">
        <f t="shared" ca="1" si="46"/>
        <v>0.15582699999999999</v>
      </c>
      <c r="K63" s="5">
        <f t="shared" ca="1" si="46"/>
        <v>4.9186199999999999E-2</v>
      </c>
      <c r="L63" s="5">
        <f t="shared" ca="1" si="40"/>
        <v>9.0000000001211333E-4</v>
      </c>
    </row>
    <row r="64" spans="1:12">
      <c r="A64" s="20"/>
      <c r="B64" s="7" t="s">
        <v>32</v>
      </c>
      <c r="C64" s="22"/>
      <c r="D64" s="4">
        <f t="shared" ref="D64:K64" ca="1" si="47">INDIRECT("'"&amp;$D$56&amp;"'!"&amp;ADDRESS(ROW(D10)-1,COLUMN(D10),4))</f>
        <v>447.24099999999999</v>
      </c>
      <c r="E64" s="4">
        <f t="shared" ca="1" si="47"/>
        <v>63.208599999999997</v>
      </c>
      <c r="F64" s="4">
        <f t="shared" ca="1" si="47"/>
        <v>382.54300000000001</v>
      </c>
      <c r="G64" s="4">
        <f t="shared" ca="1" si="47"/>
        <v>56.213799999999999</v>
      </c>
      <c r="H64" s="4">
        <f t="shared" ca="1" si="47"/>
        <v>64.6982</v>
      </c>
      <c r="I64" s="4">
        <f t="shared" ca="1" si="47"/>
        <v>17.905200000000001</v>
      </c>
      <c r="J64" s="5">
        <f t="shared" ca="1" si="47"/>
        <v>0.14466100000000001</v>
      </c>
      <c r="K64" s="5">
        <f t="shared" ca="1" si="47"/>
        <v>3.4420699999999999E-2</v>
      </c>
      <c r="L64" s="5">
        <f t="shared" ca="1" si="40"/>
        <v>-2.0000000002085017E-4</v>
      </c>
    </row>
    <row r="65" spans="1:12">
      <c r="A65" s="21" t="s">
        <v>18</v>
      </c>
      <c r="B65" s="22" t="s">
        <v>16</v>
      </c>
      <c r="C65" s="7" t="s">
        <v>19</v>
      </c>
      <c r="D65" s="4">
        <f t="shared" ref="D65:K65" ca="1" si="48">INDIRECT("'"&amp;$D$56&amp;"'!"&amp;ADDRESS(ROW(D11)-1,COLUMN(D11),4))</f>
        <v>112.855</v>
      </c>
      <c r="E65" s="4">
        <f t="shared" ca="1" si="48"/>
        <v>12.4671</v>
      </c>
      <c r="F65" s="4">
        <f t="shared" ca="1" si="48"/>
        <v>82.491299999999995</v>
      </c>
      <c r="G65" s="4">
        <f t="shared" ca="1" si="48"/>
        <v>11.694000000000001</v>
      </c>
      <c r="H65" s="4">
        <f t="shared" ca="1" si="48"/>
        <v>30.363600000000002</v>
      </c>
      <c r="I65" s="4">
        <f t="shared" ca="1" si="48"/>
        <v>8.0596200000000007</v>
      </c>
      <c r="J65" s="5">
        <f t="shared" ca="1" si="48"/>
        <v>0.26905000000000001</v>
      </c>
      <c r="K65" s="5">
        <f t="shared" ca="1" si="48"/>
        <v>6.4936999999999995E-2</v>
      </c>
      <c r="L65" s="5">
        <f t="shared" ca="1" si="40"/>
        <v>1.0000000000687237E-4</v>
      </c>
    </row>
    <row r="66" spans="1:12">
      <c r="A66" s="21"/>
      <c r="B66" s="22"/>
      <c r="C66" s="7" t="s">
        <v>21</v>
      </c>
      <c r="D66" s="4">
        <f t="shared" ref="D66:K66" ca="1" si="49">INDIRECT("'"&amp;$D$56&amp;"'!"&amp;ADDRESS(ROW(D12)-1,COLUMN(D12),4))</f>
        <v>79.810500000000005</v>
      </c>
      <c r="E66" s="4">
        <f t="shared" ca="1" si="49"/>
        <v>10.086</v>
      </c>
      <c r="F66" s="4">
        <f t="shared" ca="1" si="49"/>
        <v>55.968899999999998</v>
      </c>
      <c r="G66" s="4">
        <f t="shared" ca="1" si="49"/>
        <v>9.0697399999999995</v>
      </c>
      <c r="H66" s="4">
        <f t="shared" ca="1" si="49"/>
        <v>23.8416</v>
      </c>
      <c r="I66" s="4">
        <f t="shared" ca="1" si="49"/>
        <v>6.4273199999999999</v>
      </c>
      <c r="J66" s="5">
        <f t="shared" ca="1" si="49"/>
        <v>0.29872700000000002</v>
      </c>
      <c r="K66" s="5">
        <f t="shared" ca="1" si="49"/>
        <v>7.1135699999999996E-2</v>
      </c>
      <c r="L66" s="5">
        <f t="shared" ca="1" si="40"/>
        <v>0</v>
      </c>
    </row>
    <row r="67" spans="1:12">
      <c r="A67" s="21"/>
      <c r="B67" s="22"/>
      <c r="C67" s="7" t="s">
        <v>23</v>
      </c>
      <c r="D67" s="4">
        <f t="shared" ref="D67:K67" ca="1" si="50">INDIRECT("'"&amp;$D$56&amp;"'!"&amp;ADDRESS(ROW(D13)-1,COLUMN(D13),4))</f>
        <v>63.361800000000002</v>
      </c>
      <c r="E67" s="4">
        <f t="shared" ca="1" si="50"/>
        <v>8.8439399999999999</v>
      </c>
      <c r="F67" s="4">
        <f t="shared" ca="1" si="50"/>
        <v>59.148499999999999</v>
      </c>
      <c r="G67" s="4">
        <f t="shared" ca="1" si="50"/>
        <v>8.8026099999999996</v>
      </c>
      <c r="H67" s="4">
        <f t="shared" ca="1" si="50"/>
        <v>4.2132899999999998</v>
      </c>
      <c r="I67" s="4">
        <f t="shared" ca="1" si="50"/>
        <v>3.1101000000000001</v>
      </c>
      <c r="J67" s="5">
        <f t="shared" ca="1" si="50"/>
        <v>6.6495700000000005E-2</v>
      </c>
      <c r="K67" s="5">
        <f t="shared" ca="1" si="50"/>
        <v>4.8199199999999998E-2</v>
      </c>
      <c r="L67" s="5">
        <f t="shared" ca="1" si="40"/>
        <v>1.0000000004062315E-5</v>
      </c>
    </row>
    <row r="68" spans="1:12">
      <c r="A68" s="21"/>
      <c r="B68" s="22"/>
      <c r="C68" s="7" t="s">
        <v>24</v>
      </c>
      <c r="D68" s="4">
        <f t="shared" ref="D68:K68" ca="1" si="51">INDIRECT("'"&amp;$D$56&amp;"'!"&amp;ADDRESS(ROW(D14)-1,COLUMN(D14),4))</f>
        <v>58.244999999999997</v>
      </c>
      <c r="E68" s="4">
        <f t="shared" ca="1" si="51"/>
        <v>8.2205399999999997</v>
      </c>
      <c r="F68" s="4">
        <f t="shared" ca="1" si="51"/>
        <v>47.807099999999998</v>
      </c>
      <c r="G68" s="4">
        <f t="shared" ca="1" si="51"/>
        <v>7.79061</v>
      </c>
      <c r="H68" s="4">
        <f t="shared" ca="1" si="51"/>
        <v>10.437900000000001</v>
      </c>
      <c r="I68" s="4">
        <f t="shared" ca="1" si="51"/>
        <v>4.1637599999999999</v>
      </c>
      <c r="J68" s="5">
        <f t="shared" ca="1" si="51"/>
        <v>0.17920700000000001</v>
      </c>
      <c r="K68" s="5">
        <f t="shared" ca="1" si="51"/>
        <v>6.6863000000000006E-2</v>
      </c>
      <c r="L68" s="5">
        <f t="shared" ca="1" si="40"/>
        <v>0</v>
      </c>
    </row>
    <row r="69" spans="1:12">
      <c r="A69" s="21"/>
      <c r="B69" s="22"/>
      <c r="C69" s="7" t="s">
        <v>25</v>
      </c>
      <c r="D69" s="4">
        <f t="shared" ref="D69:K69" ca="1" si="52">INDIRECT("'"&amp;$D$56&amp;"'!"&amp;ADDRESS(ROW(D15)-1,COLUMN(D15),4))</f>
        <v>45.228099999999998</v>
      </c>
      <c r="E69" s="4">
        <f t="shared" ca="1" si="52"/>
        <v>7.0477100000000004</v>
      </c>
      <c r="F69" s="4">
        <f t="shared" ca="1" si="52"/>
        <v>34.912700000000001</v>
      </c>
      <c r="G69" s="4">
        <f t="shared" ca="1" si="52"/>
        <v>6.7769300000000001</v>
      </c>
      <c r="H69" s="4">
        <f t="shared" ca="1" si="52"/>
        <v>10.3154</v>
      </c>
      <c r="I69" s="4">
        <f t="shared" ca="1" si="52"/>
        <v>4.3489800000000001</v>
      </c>
      <c r="J69" s="5">
        <f t="shared" ca="1" si="52"/>
        <v>0.228076</v>
      </c>
      <c r="K69" s="5">
        <f t="shared" ca="1" si="52"/>
        <v>8.9347700000000002E-2</v>
      </c>
      <c r="L69" s="5">
        <f t="shared" ca="1" si="40"/>
        <v>0</v>
      </c>
    </row>
    <row r="70" spans="1:12">
      <c r="A70" s="21"/>
      <c r="B70" s="22"/>
      <c r="C70" s="7" t="s">
        <v>26</v>
      </c>
      <c r="D70" s="4">
        <f t="shared" ref="D70:K70" ca="1" si="53">INDIRECT("'"&amp;$D$56&amp;"'!"&amp;ADDRESS(ROW(D16)-1,COLUMN(D16),4))</f>
        <v>36.657800000000002</v>
      </c>
      <c r="E70" s="4">
        <f t="shared" ca="1" si="53"/>
        <v>6.2381700000000002</v>
      </c>
      <c r="F70" s="4">
        <f t="shared" ca="1" si="53"/>
        <v>30.3047</v>
      </c>
      <c r="G70" s="4">
        <f t="shared" ca="1" si="53"/>
        <v>5.8754400000000002</v>
      </c>
      <c r="H70" s="4">
        <f t="shared" ca="1" si="53"/>
        <v>6.3530499999999996</v>
      </c>
      <c r="I70" s="4">
        <f t="shared" ca="1" si="53"/>
        <v>3.0156999999999998</v>
      </c>
      <c r="J70" s="5">
        <f t="shared" ca="1" si="53"/>
        <v>0.17330699999999999</v>
      </c>
      <c r="K70" s="5">
        <f t="shared" ca="1" si="53"/>
        <v>7.6798199999999997E-2</v>
      </c>
      <c r="L70" s="5">
        <f t="shared" ca="1" si="40"/>
        <v>5.0000000001659828E-5</v>
      </c>
    </row>
    <row r="71" spans="1:12">
      <c r="A71" s="21"/>
      <c r="B71" s="22"/>
      <c r="C71" s="7" t="s">
        <v>20</v>
      </c>
      <c r="D71" s="4">
        <f t="shared" ref="D71:K71" ca="1" si="54">INDIRECT("'"&amp;$D$56&amp;"'!"&amp;ADDRESS(ROW(D17)-1,COLUMN(D17),4))</f>
        <v>192.94200000000001</v>
      </c>
      <c r="E71" s="4">
        <f t="shared" ca="1" si="54"/>
        <v>16.0366</v>
      </c>
      <c r="F71" s="4">
        <f t="shared" ca="1" si="54"/>
        <v>140.286</v>
      </c>
      <c r="G71" s="4">
        <f t="shared" ca="1" si="54"/>
        <v>15.2089</v>
      </c>
      <c r="H71" s="4">
        <f t="shared" ca="1" si="54"/>
        <v>52.656399999999998</v>
      </c>
      <c r="I71" s="4">
        <f t="shared" ca="1" si="54"/>
        <v>10.700900000000001</v>
      </c>
      <c r="J71" s="5">
        <f t="shared" ca="1" si="54"/>
        <v>0.27291300000000002</v>
      </c>
      <c r="K71" s="5">
        <f t="shared" ca="1" si="54"/>
        <v>5.06109E-2</v>
      </c>
      <c r="L71" s="5">
        <f t="shared" ca="1" si="40"/>
        <v>-3.9999999999196234E-4</v>
      </c>
    </row>
    <row r="72" spans="1:12">
      <c r="A72" s="21"/>
      <c r="B72" s="22"/>
      <c r="C72" s="7" t="s">
        <v>22</v>
      </c>
      <c r="D72" s="4">
        <f t="shared" ref="D72:K72" ca="1" si="55">INDIRECT("'"&amp;$D$56&amp;"'!"&amp;ADDRESS(ROW(D18)-1,COLUMN(D18),4))</f>
        <v>204.755</v>
      </c>
      <c r="E72" s="4">
        <f t="shared" ca="1" si="55"/>
        <v>15.3818</v>
      </c>
      <c r="F72" s="4">
        <f t="shared" ca="1" si="55"/>
        <v>173.72800000000001</v>
      </c>
      <c r="G72" s="4">
        <f t="shared" ca="1" si="55"/>
        <v>14.9237</v>
      </c>
      <c r="H72" s="4">
        <f t="shared" ca="1" si="55"/>
        <v>31.027100000000001</v>
      </c>
      <c r="I72" s="4">
        <f t="shared" ca="1" si="55"/>
        <v>7.6041999999999996</v>
      </c>
      <c r="J72" s="5">
        <f t="shared" ca="1" si="55"/>
        <v>0.151533</v>
      </c>
      <c r="K72" s="5">
        <f t="shared" ca="1" si="55"/>
        <v>3.5350300000000001E-2</v>
      </c>
      <c r="L72" s="5">
        <f t="shared" ca="1" si="40"/>
        <v>-1.000000000139778E-4</v>
      </c>
    </row>
    <row r="73" spans="1:12">
      <c r="A73" s="6"/>
      <c r="B73" s="8"/>
      <c r="C73" s="7"/>
    </row>
    <row r="74" spans="1:12">
      <c r="D74" s="19" t="s">
        <v>82</v>
      </c>
      <c r="E74" s="19"/>
      <c r="F74" s="19"/>
      <c r="G74" s="19"/>
      <c r="H74" s="19"/>
      <c r="I74" s="19"/>
      <c r="J74" s="19"/>
      <c r="K74" s="19"/>
      <c r="L74" s="19"/>
    </row>
    <row r="75" spans="1:12">
      <c r="A75" s="23" t="s">
        <v>18</v>
      </c>
      <c r="B75" s="16" t="s">
        <v>16</v>
      </c>
      <c r="C75" s="24" t="s">
        <v>17</v>
      </c>
      <c r="D75" s="4">
        <f ca="1">INDIRECT("'"&amp;$D$74&amp;"'!"&amp;ADDRESS(ROW(D3)-1,COLUMN(D3),4))</f>
        <v>387.58800000000002</v>
      </c>
      <c r="E75" s="4">
        <f t="shared" ref="E75:K75" ca="1" si="56">INDIRECT("'"&amp;$D$74&amp;"'!"&amp;ADDRESS(ROW(E3)-1,COLUMN(E3),4))</f>
        <v>22.702999999999999</v>
      </c>
      <c r="F75" s="4">
        <f t="shared" ca="1" si="56"/>
        <v>300.54199999999997</v>
      </c>
      <c r="G75" s="4">
        <f t="shared" ca="1" si="56"/>
        <v>21.3383</v>
      </c>
      <c r="H75" s="4">
        <f t="shared" ca="1" si="56"/>
        <v>87.046300000000002</v>
      </c>
      <c r="I75" s="4">
        <f t="shared" ca="1" si="56"/>
        <v>13.0924</v>
      </c>
      <c r="J75" s="5">
        <f t="shared" ca="1" si="56"/>
        <v>0.22458400000000001</v>
      </c>
      <c r="K75" s="5">
        <f t="shared" ca="1" si="56"/>
        <v>3.11122E-2</v>
      </c>
      <c r="L75" s="5">
        <f t="shared" ref="L75:L89" ca="1" si="57">D75-F75-H75</f>
        <v>-2.9999999995311555E-4</v>
      </c>
    </row>
    <row r="76" spans="1:12">
      <c r="A76" s="23"/>
      <c r="B76" s="16" t="s">
        <v>28</v>
      </c>
      <c r="C76" s="24"/>
      <c r="D76" s="4">
        <f t="shared" ref="D76:K76" ca="1" si="58">INDIRECT("'"&amp;$D$74&amp;"'!"&amp;ADDRESS(ROW(D4)-1,COLUMN(D4),4))</f>
        <v>258.06799999999998</v>
      </c>
      <c r="E76" s="4">
        <f t="shared" ca="1" si="58"/>
        <v>19.124300000000002</v>
      </c>
      <c r="F76" s="4">
        <f t="shared" ca="1" si="58"/>
        <v>207.40199999999999</v>
      </c>
      <c r="G76" s="4">
        <f t="shared" ca="1" si="58"/>
        <v>18.107800000000001</v>
      </c>
      <c r="H76" s="4">
        <f t="shared" ca="1" si="58"/>
        <v>50.6663</v>
      </c>
      <c r="I76" s="4">
        <f t="shared" ca="1" si="58"/>
        <v>10.2842</v>
      </c>
      <c r="J76" s="5">
        <f t="shared" ca="1" si="58"/>
        <v>0.196329</v>
      </c>
      <c r="K76" s="5">
        <f t="shared" ca="1" si="58"/>
        <v>3.7099800000000002E-2</v>
      </c>
      <c r="L76" s="5">
        <f t="shared" ca="1" si="57"/>
        <v>-3.0000000000285354E-4</v>
      </c>
    </row>
    <row r="77" spans="1:12">
      <c r="A77" s="23"/>
      <c r="B77" s="16" t="s">
        <v>27</v>
      </c>
      <c r="C77" s="24"/>
      <c r="D77" s="4">
        <f t="shared" ref="D77:K77" ca="1" si="59">INDIRECT("'"&amp;$D$74&amp;"'!"&amp;ADDRESS(ROW(D5)-1,COLUMN(D5),4))</f>
        <v>130.691</v>
      </c>
      <c r="E77" s="4">
        <f t="shared" ca="1" si="59"/>
        <v>12.375999999999999</v>
      </c>
      <c r="F77" s="4">
        <f t="shared" ca="1" si="59"/>
        <v>99.091800000000006</v>
      </c>
      <c r="G77" s="4">
        <f t="shared" ca="1" si="59"/>
        <v>11.41</v>
      </c>
      <c r="H77" s="4">
        <f t="shared" ca="1" si="59"/>
        <v>31.599</v>
      </c>
      <c r="I77" s="4">
        <f t="shared" ca="1" si="59"/>
        <v>7.1476300000000004</v>
      </c>
      <c r="J77" s="5">
        <f t="shared" ca="1" si="59"/>
        <v>0.241785</v>
      </c>
      <c r="K77" s="5">
        <f t="shared" ca="1" si="59"/>
        <v>4.9667700000000002E-2</v>
      </c>
      <c r="L77" s="5">
        <f t="shared" ca="1" si="57"/>
        <v>1.9999999999598117E-4</v>
      </c>
    </row>
    <row r="78" spans="1:12">
      <c r="A78" s="15" t="s">
        <v>15</v>
      </c>
      <c r="B78" s="16" t="s">
        <v>16</v>
      </c>
      <c r="C78" s="24"/>
      <c r="D78" s="4">
        <f t="shared" ref="D78:K78" ca="1" si="60">INDIRECT("'"&amp;$D$74&amp;"'!"&amp;ADDRESS(ROW(D6)-1,COLUMN(D6),4))</f>
        <v>155.81100000000001</v>
      </c>
      <c r="E78" s="4">
        <f t="shared" ca="1" si="60"/>
        <v>13.554500000000001</v>
      </c>
      <c r="F78" s="4">
        <f t="shared" ca="1" si="60"/>
        <v>121.264</v>
      </c>
      <c r="G78" s="4">
        <f t="shared" ca="1" si="60"/>
        <v>12.576599999999999</v>
      </c>
      <c r="H78" s="4">
        <f t="shared" ca="1" si="60"/>
        <v>34.546599999999998</v>
      </c>
      <c r="I78" s="4">
        <f t="shared" ca="1" si="60"/>
        <v>7.4777199999999997</v>
      </c>
      <c r="J78" s="5">
        <f t="shared" ca="1" si="60"/>
        <v>0.221721</v>
      </c>
      <c r="K78" s="5">
        <f t="shared" ca="1" si="60"/>
        <v>4.3945699999999997E-2</v>
      </c>
      <c r="L78" s="5">
        <f t="shared" ca="1" si="57"/>
        <v>4.0000000001327862E-4</v>
      </c>
    </row>
    <row r="79" spans="1:12">
      <c r="A79" s="23" t="s">
        <v>29</v>
      </c>
      <c r="B79" s="16" t="s">
        <v>16</v>
      </c>
      <c r="C79" s="24"/>
      <c r="D79" s="4">
        <f t="shared" ref="D79:K79" ca="1" si="61">INDIRECT("'"&amp;$D$74&amp;"'!"&amp;ADDRESS(ROW(D7)-1,COLUMN(D7),4))</f>
        <v>85.786000000000001</v>
      </c>
      <c r="E79" s="4">
        <f t="shared" ca="1" si="61"/>
        <v>10.536799999999999</v>
      </c>
      <c r="F79" s="4">
        <f t="shared" ca="1" si="61"/>
        <v>67.724000000000004</v>
      </c>
      <c r="G79" s="4">
        <f t="shared" ca="1" si="61"/>
        <v>10.2264</v>
      </c>
      <c r="H79" s="4">
        <f t="shared" ca="1" si="61"/>
        <v>18.062000000000001</v>
      </c>
      <c r="I79" s="4">
        <f t="shared" ca="1" si="61"/>
        <v>6.34877</v>
      </c>
      <c r="J79" s="5">
        <f t="shared" ca="1" si="61"/>
        <v>0.21054700000000001</v>
      </c>
      <c r="K79" s="5">
        <f t="shared" ca="1" si="61"/>
        <v>6.9341600000000003E-2</v>
      </c>
      <c r="L79" s="5">
        <f t="shared" ca="1" si="57"/>
        <v>0</v>
      </c>
    </row>
    <row r="80" spans="1:12">
      <c r="A80" s="23"/>
      <c r="B80" s="16" t="s">
        <v>30</v>
      </c>
      <c r="C80" s="24"/>
      <c r="D80" s="4">
        <f t="shared" ref="D80:K80" ca="1" si="62">INDIRECT("'"&amp;$D$74&amp;"'!"&amp;ADDRESS(ROW(D8)-1,COLUMN(D8),4))</f>
        <v>101.91200000000001</v>
      </c>
      <c r="E80" s="4">
        <f t="shared" ca="1" si="62"/>
        <v>12.3476</v>
      </c>
      <c r="F80" s="4">
        <f t="shared" ca="1" si="62"/>
        <v>81.971699999999998</v>
      </c>
      <c r="G80" s="4">
        <f t="shared" ca="1" si="62"/>
        <v>11.897600000000001</v>
      </c>
      <c r="H80" s="4">
        <f t="shared" ca="1" si="62"/>
        <v>19.939900000000002</v>
      </c>
      <c r="I80" s="4">
        <f t="shared" ca="1" si="62"/>
        <v>6.9822600000000001</v>
      </c>
      <c r="J80" s="5">
        <f t="shared" ca="1" si="62"/>
        <v>0.195659</v>
      </c>
      <c r="K80" s="5">
        <f t="shared" ca="1" si="62"/>
        <v>6.4281000000000005E-2</v>
      </c>
      <c r="L80" s="5">
        <f t="shared" ca="1" si="57"/>
        <v>4.000000000061732E-4</v>
      </c>
    </row>
    <row r="81" spans="1:21">
      <c r="A81" s="25" t="s">
        <v>31</v>
      </c>
      <c r="B81" s="16" t="s">
        <v>16</v>
      </c>
      <c r="C81" s="24"/>
      <c r="D81" s="4">
        <f t="shared" ref="D81:K81" ca="1" si="63">INDIRECT("'"&amp;$D$74&amp;"'!"&amp;ADDRESS(ROW(D9)-1,COLUMN(D9),4))</f>
        <v>149.88300000000001</v>
      </c>
      <c r="E81" s="4">
        <f t="shared" ca="1" si="63"/>
        <v>14.5076</v>
      </c>
      <c r="F81" s="4">
        <f t="shared" ca="1" si="63"/>
        <v>126.526</v>
      </c>
      <c r="G81" s="4">
        <f t="shared" ca="1" si="63"/>
        <v>14.294600000000001</v>
      </c>
      <c r="H81" s="4">
        <f t="shared" ca="1" si="63"/>
        <v>23.3567</v>
      </c>
      <c r="I81" s="4">
        <f t="shared" ca="1" si="63"/>
        <v>7.7111799999999997</v>
      </c>
      <c r="J81" s="5">
        <f t="shared" ca="1" si="63"/>
        <v>0.155833</v>
      </c>
      <c r="K81" s="5">
        <f t="shared" ca="1" si="63"/>
        <v>4.91872E-2</v>
      </c>
      <c r="L81" s="5">
        <f t="shared" ca="1" si="57"/>
        <v>3.0000000001351168E-4</v>
      </c>
    </row>
    <row r="82" spans="1:21">
      <c r="A82" s="25"/>
      <c r="B82" s="16" t="s">
        <v>32</v>
      </c>
      <c r="C82" s="24"/>
      <c r="D82" s="4">
        <f t="shared" ref="D82:K82" ca="1" si="64">INDIRECT("'"&amp;$D$74&amp;"'!"&amp;ADDRESS(ROW(D10)-1,COLUMN(D10),4))</f>
        <v>412.14600000000002</v>
      </c>
      <c r="E82" s="4">
        <f t="shared" ca="1" si="64"/>
        <v>32.927300000000002</v>
      </c>
      <c r="F82" s="4">
        <f t="shared" ca="1" si="64"/>
        <v>353.22300000000001</v>
      </c>
      <c r="G82" s="4">
        <f t="shared" ca="1" si="64"/>
        <v>31.564499999999999</v>
      </c>
      <c r="H82" s="4">
        <f t="shared" ca="1" si="64"/>
        <v>58.922899999999998</v>
      </c>
      <c r="I82" s="4">
        <f t="shared" ca="1" si="64"/>
        <v>14.903700000000001</v>
      </c>
      <c r="J82" s="5">
        <f t="shared" ca="1" si="64"/>
        <v>0.14296600000000001</v>
      </c>
      <c r="K82" s="5">
        <f t="shared" ca="1" si="64"/>
        <v>3.4309899999999997E-2</v>
      </c>
      <c r="L82" s="5">
        <f t="shared" ca="1" si="57"/>
        <v>1.0000000000331966E-4</v>
      </c>
    </row>
    <row r="83" spans="1:21">
      <c r="A83" s="23" t="s">
        <v>18</v>
      </c>
      <c r="B83" s="23" t="s">
        <v>16</v>
      </c>
      <c r="C83" s="16" t="s">
        <v>19</v>
      </c>
      <c r="D83" s="4">
        <f t="shared" ref="D83:K83" ca="1" si="65">INDIRECT("'"&amp;$D$74&amp;"'!"&amp;ADDRESS(ROW(D11)-1,COLUMN(D11),4))</f>
        <v>109.294</v>
      </c>
      <c r="E83" s="4">
        <f t="shared" ca="1" si="65"/>
        <v>12.142099999999999</v>
      </c>
      <c r="F83" s="4">
        <f t="shared" ca="1" si="65"/>
        <v>79.881200000000007</v>
      </c>
      <c r="G83" s="4">
        <f t="shared" ca="1" si="65"/>
        <v>11.392799999999999</v>
      </c>
      <c r="H83" s="4">
        <f t="shared" ca="1" si="65"/>
        <v>29.412800000000001</v>
      </c>
      <c r="I83" s="4">
        <f t="shared" ca="1" si="65"/>
        <v>7.8560299999999996</v>
      </c>
      <c r="J83" s="5">
        <f t="shared" ca="1" si="65"/>
        <v>0.26911600000000002</v>
      </c>
      <c r="K83" s="5">
        <f t="shared" ca="1" si="65"/>
        <v>6.5366900000000006E-2</v>
      </c>
      <c r="L83" s="5">
        <f t="shared" ca="1" si="57"/>
        <v>0</v>
      </c>
    </row>
    <row r="84" spans="1:21">
      <c r="A84" s="23"/>
      <c r="B84" s="23"/>
      <c r="C84" s="16" t="s">
        <v>21</v>
      </c>
      <c r="D84" s="4">
        <f t="shared" ref="D84:K84" ca="1" si="66">INDIRECT("'"&amp;$D$74&amp;"'!"&amp;ADDRESS(ROW(D12)-1,COLUMN(D12),4))</f>
        <v>78.002700000000004</v>
      </c>
      <c r="E84" s="4">
        <f t="shared" ca="1" si="66"/>
        <v>9.8617699999999999</v>
      </c>
      <c r="F84" s="4">
        <f t="shared" ca="1" si="66"/>
        <v>54.4099</v>
      </c>
      <c r="G84" s="4">
        <f t="shared" ca="1" si="66"/>
        <v>8.8689699999999991</v>
      </c>
      <c r="H84" s="4">
        <f t="shared" ca="1" si="66"/>
        <v>23.5929</v>
      </c>
      <c r="I84" s="4">
        <f t="shared" ca="1" si="66"/>
        <v>6.3431699999999998</v>
      </c>
      <c r="J84" s="5">
        <f t="shared" ca="1" si="66"/>
        <v>0.30246200000000001</v>
      </c>
      <c r="K84" s="5">
        <f t="shared" ca="1" si="66"/>
        <v>7.1767899999999996E-2</v>
      </c>
      <c r="L84" s="5">
        <f t="shared" ca="1" si="57"/>
        <v>-9.9999999996214228E-5</v>
      </c>
    </row>
    <row r="85" spans="1:21">
      <c r="A85" s="23"/>
      <c r="B85" s="23"/>
      <c r="C85" s="16" t="s">
        <v>23</v>
      </c>
      <c r="D85" s="4">
        <f t="shared" ref="D85:K85" ca="1" si="67">INDIRECT("'"&amp;$D$74&amp;"'!"&amp;ADDRESS(ROW(D13)-1,COLUMN(D13),4))</f>
        <v>61.732700000000001</v>
      </c>
      <c r="E85" s="4">
        <f t="shared" ca="1" si="67"/>
        <v>8.6490399999999994</v>
      </c>
      <c r="F85" s="4">
        <f t="shared" ca="1" si="67"/>
        <v>58.034199999999998</v>
      </c>
      <c r="G85" s="4">
        <f t="shared" ca="1" si="67"/>
        <v>8.6086500000000008</v>
      </c>
      <c r="H85" s="4">
        <f t="shared" ca="1" si="67"/>
        <v>3.6985199999999998</v>
      </c>
      <c r="I85" s="4">
        <f t="shared" ca="1" si="67"/>
        <v>2.8751500000000001</v>
      </c>
      <c r="J85" s="5">
        <f t="shared" ca="1" si="67"/>
        <v>5.9911800000000001E-2</v>
      </c>
      <c r="K85" s="5">
        <f t="shared" ca="1" si="67"/>
        <v>4.5811600000000001E-2</v>
      </c>
      <c r="L85" s="5">
        <f t="shared" ca="1" si="57"/>
        <v>-1.99999999970224E-5</v>
      </c>
    </row>
    <row r="86" spans="1:21">
      <c r="A86" s="23"/>
      <c r="B86" s="23"/>
      <c r="C86" s="16" t="s">
        <v>24</v>
      </c>
      <c r="D86" s="4">
        <f t="shared" ref="D86:K86" ca="1" si="68">INDIRECT("'"&amp;$D$74&amp;"'!"&amp;ADDRESS(ROW(D14)-1,COLUMN(D14),4))</f>
        <v>57.248399999999997</v>
      </c>
      <c r="E86" s="4">
        <f t="shared" ca="1" si="68"/>
        <v>8.0736399999999993</v>
      </c>
      <c r="F86" s="4">
        <f t="shared" ca="1" si="68"/>
        <v>47.122900000000001</v>
      </c>
      <c r="G86" s="4">
        <f t="shared" ca="1" si="68"/>
        <v>7.6360400000000004</v>
      </c>
      <c r="H86" s="4">
        <f t="shared" ca="1" si="68"/>
        <v>10.125500000000001</v>
      </c>
      <c r="I86" s="4">
        <f t="shared" ca="1" si="68"/>
        <v>4.0228599999999997</v>
      </c>
      <c r="J86" s="5">
        <f t="shared" ca="1" si="68"/>
        <v>0.17687</v>
      </c>
      <c r="K86" s="5">
        <f t="shared" ca="1" si="68"/>
        <v>6.5694199999999994E-2</v>
      </c>
      <c r="L86" s="5">
        <f t="shared" ca="1" si="57"/>
        <v>0</v>
      </c>
    </row>
    <row r="87" spans="1:21">
      <c r="A87" s="23"/>
      <c r="B87" s="23"/>
      <c r="C87" s="16" t="s">
        <v>25</v>
      </c>
      <c r="D87" s="4">
        <f t="shared" ref="D87:K87" ca="1" si="69">INDIRECT("'"&amp;$D$74&amp;"'!"&amp;ADDRESS(ROW(D15)-1,COLUMN(D15),4))</f>
        <v>44.896000000000001</v>
      </c>
      <c r="E87" s="4">
        <f t="shared" ca="1" si="69"/>
        <v>6.9906899999999998</v>
      </c>
      <c r="F87" s="4">
        <f t="shared" ca="1" si="69"/>
        <v>34.778799999999997</v>
      </c>
      <c r="G87" s="4">
        <f t="shared" ca="1" si="69"/>
        <v>6.7259900000000004</v>
      </c>
      <c r="H87" s="4">
        <f t="shared" ca="1" si="69"/>
        <v>10.1172</v>
      </c>
      <c r="I87" s="4">
        <f t="shared" ca="1" si="69"/>
        <v>4.2888799999999998</v>
      </c>
      <c r="J87" s="5">
        <f t="shared" ca="1" si="69"/>
        <v>0.22534699999999999</v>
      </c>
      <c r="K87" s="5">
        <f t="shared" ca="1" si="69"/>
        <v>8.8851700000000006E-2</v>
      </c>
      <c r="L87" s="5">
        <f t="shared" ca="1" si="57"/>
        <v>0</v>
      </c>
    </row>
    <row r="88" spans="1:21">
      <c r="A88" s="23"/>
      <c r="B88" s="23"/>
      <c r="C88" s="16" t="s">
        <v>26</v>
      </c>
      <c r="D88" s="4">
        <f t="shared" ref="D88:K88" ca="1" si="70">INDIRECT("'"&amp;$D$74&amp;"'!"&amp;ADDRESS(ROW(D16)-1,COLUMN(D16),4))</f>
        <v>36.8048</v>
      </c>
      <c r="E88" s="4">
        <f t="shared" ca="1" si="70"/>
        <v>6.2356699999999998</v>
      </c>
      <c r="F88" s="4">
        <f t="shared" ca="1" si="70"/>
        <v>30.394200000000001</v>
      </c>
      <c r="G88" s="4">
        <f t="shared" ca="1" si="70"/>
        <v>5.8762600000000003</v>
      </c>
      <c r="H88" s="4">
        <f t="shared" ca="1" si="70"/>
        <v>6.4106100000000001</v>
      </c>
      <c r="I88" s="4">
        <f t="shared" ca="1" si="70"/>
        <v>3.03186</v>
      </c>
      <c r="J88" s="5">
        <f t="shared" ca="1" si="70"/>
        <v>0.174179</v>
      </c>
      <c r="K88" s="5">
        <f t="shared" ca="1" si="70"/>
        <v>7.6909400000000003E-2</v>
      </c>
      <c r="L88" s="5">
        <f t="shared" ca="1" si="57"/>
        <v>-1.000000000139778E-5</v>
      </c>
    </row>
    <row r="89" spans="1:21">
      <c r="A89" s="23"/>
      <c r="B89" s="23"/>
      <c r="C89" s="16" t="s">
        <v>20</v>
      </c>
      <c r="D89" s="4">
        <f t="shared" ref="D89:K90" ca="1" si="71">INDIRECT("'"&amp;$D$74&amp;"'!"&amp;ADDRESS(ROW(D17)-1,COLUMN(D17),4))</f>
        <v>187.58600000000001</v>
      </c>
      <c r="E89" s="4">
        <f t="shared" ca="1" si="71"/>
        <v>15.643599999999999</v>
      </c>
      <c r="F89" s="4">
        <f t="shared" ca="1" si="71"/>
        <v>136.04900000000001</v>
      </c>
      <c r="G89" s="4">
        <f t="shared" ca="1" si="71"/>
        <v>14.8575</v>
      </c>
      <c r="H89" s="4">
        <f t="shared" ca="1" si="71"/>
        <v>51.536700000000003</v>
      </c>
      <c r="I89" s="4">
        <f t="shared" ca="1" si="71"/>
        <v>10.5115</v>
      </c>
      <c r="J89" s="5">
        <f t="shared" ca="1" si="71"/>
        <v>0.27473700000000001</v>
      </c>
      <c r="K89" s="5">
        <f t="shared" ca="1" si="71"/>
        <v>5.1137599999999998E-2</v>
      </c>
      <c r="L89" s="5">
        <f t="shared" ca="1" si="57"/>
        <v>3.0000000000285354E-4</v>
      </c>
    </row>
    <row r="90" spans="1:21">
      <c r="A90" s="23"/>
      <c r="B90" s="23"/>
      <c r="C90" s="7" t="s">
        <v>22</v>
      </c>
      <c r="D90" s="4">
        <f t="shared" ca="1" si="71"/>
        <v>201.61199999999999</v>
      </c>
      <c r="E90" s="4">
        <f t="shared" ca="1" si="71"/>
        <v>15.152200000000001</v>
      </c>
      <c r="F90" s="4">
        <f t="shared" ca="1" si="71"/>
        <v>171.63399999999999</v>
      </c>
      <c r="G90" s="4">
        <f t="shared" ca="1" si="71"/>
        <v>14.7102</v>
      </c>
      <c r="H90" s="4">
        <f t="shared" ca="1" si="71"/>
        <v>29.978400000000001</v>
      </c>
      <c r="I90" s="4">
        <f t="shared" ca="1" si="71"/>
        <v>7.4215099999999996</v>
      </c>
      <c r="J90" s="5">
        <f t="shared" ca="1" si="71"/>
        <v>0.14869299999999999</v>
      </c>
      <c r="K90" s="5">
        <f t="shared" ca="1" si="71"/>
        <v>3.5073600000000003E-2</v>
      </c>
      <c r="L90" s="5">
        <f t="shared" ref="L90" ca="1" si="72">D90-F90-H90</f>
        <v>-3.9999999999196234E-4</v>
      </c>
    </row>
    <row r="91" spans="1:21">
      <c r="D91" s="4"/>
      <c r="E91" s="4"/>
      <c r="F91" s="4"/>
      <c r="G91" s="4"/>
      <c r="H91" s="4"/>
      <c r="I91" s="4"/>
      <c r="J91" s="5"/>
      <c r="K91" s="5"/>
      <c r="L91" s="5"/>
    </row>
    <row r="92" spans="1:21">
      <c r="D92" s="19" t="s">
        <v>90</v>
      </c>
      <c r="E92" s="19"/>
      <c r="F92" s="19"/>
      <c r="G92" s="19"/>
      <c r="H92" s="19"/>
      <c r="I92" s="19"/>
      <c r="J92" s="19"/>
      <c r="K92" s="19"/>
      <c r="L92" s="19"/>
      <c r="M92" s="19" t="s">
        <v>91</v>
      </c>
      <c r="N92" s="19"/>
      <c r="O92" s="19"/>
      <c r="P92" s="19"/>
      <c r="Q92" s="19"/>
      <c r="R92" s="19"/>
      <c r="S92" s="19"/>
      <c r="T92" s="19"/>
      <c r="U92" s="19"/>
    </row>
    <row r="93" spans="1:21">
      <c r="A93" s="23" t="s">
        <v>18</v>
      </c>
      <c r="B93" s="16" t="s">
        <v>16</v>
      </c>
      <c r="C93" s="24" t="s">
        <v>17</v>
      </c>
      <c r="D93">
        <f ca="1">INDIRECT("'"&amp;$D$92&amp;"'!"&amp;ADDRESS(ROW(D3)-1,COLUMN(D3),4))</f>
        <v>396.13299999999998</v>
      </c>
      <c r="E93">
        <f t="shared" ref="E93:K93" ca="1" si="73">INDIRECT("'"&amp;$D$92&amp;"'!"&amp;ADDRESS(ROW(E3)-1,COLUMN(E3),4))</f>
        <v>23.888500000000001</v>
      </c>
      <c r="F93">
        <f t="shared" ca="1" si="73"/>
        <v>307.27999999999997</v>
      </c>
      <c r="G93">
        <f t="shared" ca="1" si="73"/>
        <v>22.243300000000001</v>
      </c>
      <c r="H93">
        <f t="shared" ca="1" si="73"/>
        <v>88.852999999999994</v>
      </c>
      <c r="I93">
        <f t="shared" ca="1" si="73"/>
        <v>13.420299999999999</v>
      </c>
      <c r="J93">
        <f t="shared" ca="1" si="73"/>
        <v>0.224301</v>
      </c>
      <c r="K93">
        <f t="shared" ca="1" si="73"/>
        <v>3.1060899999999999E-2</v>
      </c>
      <c r="L93" s="5">
        <f t="shared" ref="L93:L107" ca="1" si="74">D93-F93-H93</f>
        <v>0</v>
      </c>
    </row>
    <row r="94" spans="1:21">
      <c r="A94" s="23"/>
      <c r="B94" s="16" t="s">
        <v>28</v>
      </c>
      <c r="C94" s="24"/>
      <c r="D94">
        <f t="shared" ref="D94:K94" ca="1" si="75">INDIRECT("'"&amp;$D$92&amp;"'!"&amp;ADDRESS(ROW(D4)-1,COLUMN(D4),4))</f>
        <v>260.31099999999998</v>
      </c>
      <c r="E94">
        <f t="shared" ca="1" si="75"/>
        <v>19.530799999999999</v>
      </c>
      <c r="F94">
        <f t="shared" ca="1" si="75"/>
        <v>209.36</v>
      </c>
      <c r="G94">
        <f t="shared" ca="1" si="75"/>
        <v>18.4283</v>
      </c>
      <c r="H94">
        <f t="shared" ca="1" si="75"/>
        <v>50.950899999999997</v>
      </c>
      <c r="I94">
        <f t="shared" ca="1" si="75"/>
        <v>10.367100000000001</v>
      </c>
      <c r="J94">
        <f t="shared" ca="1" si="75"/>
        <v>0.19573099999999999</v>
      </c>
      <c r="K94">
        <f t="shared" ca="1" si="75"/>
        <v>3.7019400000000001E-2</v>
      </c>
      <c r="L94" s="5">
        <f t="shared" ca="1" si="74"/>
        <v>9.9999999967792519E-5</v>
      </c>
    </row>
    <row r="95" spans="1:21">
      <c r="A95" s="23"/>
      <c r="B95" s="16" t="s">
        <v>27</v>
      </c>
      <c r="C95" s="24"/>
      <c r="D95">
        <f t="shared" ref="D95:K95" ca="1" si="76">INDIRECT("'"&amp;$D$92&amp;"'!"&amp;ADDRESS(ROW(D5)-1,COLUMN(D5),4))</f>
        <v>137.351</v>
      </c>
      <c r="E95">
        <f t="shared" ca="1" si="76"/>
        <v>13.574999999999999</v>
      </c>
      <c r="F95">
        <f t="shared" ca="1" si="76"/>
        <v>103.139</v>
      </c>
      <c r="G95">
        <f t="shared" ca="1" si="76"/>
        <v>12.262499999999999</v>
      </c>
      <c r="H95">
        <f t="shared" ca="1" si="76"/>
        <v>34.212200000000003</v>
      </c>
      <c r="I95">
        <f t="shared" ca="1" si="76"/>
        <v>7.6086999999999998</v>
      </c>
      <c r="J95">
        <f t="shared" ca="1" si="76"/>
        <v>0.249086</v>
      </c>
      <c r="K95">
        <f t="shared" ca="1" si="76"/>
        <v>4.9625099999999998E-2</v>
      </c>
      <c r="L95" s="5">
        <f t="shared" ca="1" si="74"/>
        <v>-1.9999999999953388E-4</v>
      </c>
    </row>
    <row r="96" spans="1:21">
      <c r="A96" s="15" t="s">
        <v>15</v>
      </c>
      <c r="B96" s="16" t="s">
        <v>16</v>
      </c>
      <c r="C96" s="24"/>
      <c r="D96">
        <f t="shared" ref="D96:K96" ca="1" si="77">INDIRECT("'"&amp;$D$92&amp;"'!"&amp;ADDRESS(ROW(D6)-1,COLUMN(D6),4))</f>
        <v>172.53100000000001</v>
      </c>
      <c r="E96">
        <f t="shared" ca="1" si="77"/>
        <v>15.3627</v>
      </c>
      <c r="F96">
        <f t="shared" ca="1" si="77"/>
        <v>132.76400000000001</v>
      </c>
      <c r="G96">
        <f t="shared" ca="1" si="77"/>
        <v>14.029400000000001</v>
      </c>
      <c r="H96">
        <f t="shared" ca="1" si="77"/>
        <v>39.767800000000001</v>
      </c>
      <c r="I96">
        <f t="shared" ca="1" si="77"/>
        <v>8.3433100000000007</v>
      </c>
      <c r="J96">
        <f t="shared" ca="1" si="77"/>
        <v>0.23049600000000001</v>
      </c>
      <c r="K96">
        <f t="shared" ca="1" si="77"/>
        <v>4.3786800000000001E-2</v>
      </c>
      <c r="L96" s="5">
        <f t="shared" ca="1" si="74"/>
        <v>-8.0000000000524096E-4</v>
      </c>
    </row>
    <row r="97" spans="1:12">
      <c r="A97" s="23" t="s">
        <v>29</v>
      </c>
      <c r="B97" s="16" t="s">
        <v>16</v>
      </c>
      <c r="C97" s="24"/>
      <c r="D97">
        <f t="shared" ref="D97:K97" ca="1" si="78">INDIRECT("'"&amp;$D$92&amp;"'!"&amp;ADDRESS(ROW(D7)-1,COLUMN(D7),4))</f>
        <v>90.019800000000004</v>
      </c>
      <c r="E97">
        <f t="shared" ca="1" si="78"/>
        <v>11.0503</v>
      </c>
      <c r="F97">
        <f t="shared" ca="1" si="78"/>
        <v>71.177700000000002</v>
      </c>
      <c r="G97">
        <f t="shared" ca="1" si="78"/>
        <v>10.6877</v>
      </c>
      <c r="H97">
        <f t="shared" ca="1" si="78"/>
        <v>18.842199999999998</v>
      </c>
      <c r="I97">
        <f t="shared" ca="1" si="78"/>
        <v>6.57538</v>
      </c>
      <c r="J97">
        <f t="shared" ca="1" si="78"/>
        <v>0.209311</v>
      </c>
      <c r="K97">
        <f t="shared" ca="1" si="78"/>
        <v>6.8375400000000003E-2</v>
      </c>
      <c r="L97" s="5">
        <f t="shared" ca="1" si="74"/>
        <v>-9.9999999996214228E-5</v>
      </c>
    </row>
    <row r="98" spans="1:12">
      <c r="A98" s="23"/>
      <c r="B98" s="16" t="s">
        <v>30</v>
      </c>
      <c r="C98" s="24"/>
      <c r="D98">
        <f t="shared" ref="D98:K98" ca="1" si="79">INDIRECT("'"&amp;$D$92&amp;"'!"&amp;ADDRESS(ROW(D8)-1,COLUMN(D8),4))</f>
        <v>102.783</v>
      </c>
      <c r="E98">
        <f t="shared" ca="1" si="79"/>
        <v>19.863299999999999</v>
      </c>
      <c r="F98">
        <f t="shared" ca="1" si="79"/>
        <v>82.705799999999996</v>
      </c>
      <c r="G98">
        <f t="shared" ca="1" si="79"/>
        <v>17.296600000000002</v>
      </c>
      <c r="H98">
        <f t="shared" ca="1" si="79"/>
        <v>20.076899999999998</v>
      </c>
      <c r="I98">
        <f t="shared" ca="1" si="79"/>
        <v>7.6654</v>
      </c>
      <c r="J98">
        <f t="shared" ca="1" si="79"/>
        <v>0.19533300000000001</v>
      </c>
      <c r="K98">
        <f t="shared" ca="1" si="79"/>
        <v>6.4319299999999996E-2</v>
      </c>
      <c r="L98" s="5">
        <f t="shared" ca="1" si="74"/>
        <v>3.0000000000640625E-4</v>
      </c>
    </row>
    <row r="99" spans="1:12">
      <c r="A99" s="25" t="s">
        <v>31</v>
      </c>
      <c r="B99" s="16" t="s">
        <v>16</v>
      </c>
      <c r="C99" s="24"/>
      <c r="D99">
        <f t="shared" ref="D99:K99" ca="1" si="80">INDIRECT("'"&amp;$D$92&amp;"'!"&amp;ADDRESS(ROW(D9)-1,COLUMN(D9),4))</f>
        <v>147.43299999999999</v>
      </c>
      <c r="E99">
        <f t="shared" ca="1" si="80"/>
        <v>8.4924099999999996</v>
      </c>
      <c r="F99">
        <f t="shared" ca="1" si="80"/>
        <v>124.27800000000001</v>
      </c>
      <c r="G99">
        <f t="shared" ca="1" si="80"/>
        <v>10.257099999999999</v>
      </c>
      <c r="H99">
        <f t="shared" ca="1" si="80"/>
        <v>23.155100000000001</v>
      </c>
      <c r="I99">
        <f t="shared" ca="1" si="80"/>
        <v>7.4660500000000001</v>
      </c>
      <c r="J99">
        <f t="shared" ca="1" si="80"/>
        <v>0.157055</v>
      </c>
      <c r="K99">
        <f t="shared" ca="1" si="80"/>
        <v>4.9825800000000003E-2</v>
      </c>
      <c r="L99" s="5">
        <f t="shared" ca="1" si="74"/>
        <v>-1.000000000139778E-4</v>
      </c>
    </row>
    <row r="100" spans="1:12">
      <c r="A100" s="25"/>
      <c r="B100" s="16" t="s">
        <v>32</v>
      </c>
      <c r="C100" s="24"/>
      <c r="D100">
        <f t="shared" ref="D100:K100" ca="1" si="81">INDIRECT("'"&amp;$D$92&amp;"'!"&amp;ADDRESS(ROW(D10)-1,COLUMN(D10),4))</f>
        <v>446.80399999999997</v>
      </c>
      <c r="E100">
        <f t="shared" ca="1" si="81"/>
        <v>51.381999999999998</v>
      </c>
      <c r="F100">
        <f t="shared" ca="1" si="81"/>
        <v>382.15899999999999</v>
      </c>
      <c r="G100">
        <f t="shared" ca="1" si="81"/>
        <v>46.564</v>
      </c>
      <c r="H100">
        <f t="shared" ca="1" si="81"/>
        <v>64.645700000000005</v>
      </c>
      <c r="I100">
        <f t="shared" ca="1" si="81"/>
        <v>17.0899</v>
      </c>
      <c r="J100">
        <f t="shared" ca="1" si="81"/>
        <v>0.14468500000000001</v>
      </c>
      <c r="K100">
        <f t="shared" ca="1" si="81"/>
        <v>3.4440600000000002E-2</v>
      </c>
      <c r="L100" s="5">
        <f t="shared" ca="1" si="74"/>
        <v>-7.0000000002323759E-4</v>
      </c>
    </row>
    <row r="101" spans="1:12">
      <c r="A101" s="23" t="s">
        <v>18</v>
      </c>
      <c r="B101" s="23" t="s">
        <v>16</v>
      </c>
      <c r="C101" s="16" t="s">
        <v>19</v>
      </c>
      <c r="D101">
        <f t="shared" ref="D101:K101" ca="1" si="82">INDIRECT("'"&amp;$D$92&amp;"'!"&amp;ADDRESS(ROW(D11)-1,COLUMN(D11),4))</f>
        <v>112.502</v>
      </c>
      <c r="E101">
        <f t="shared" ca="1" si="82"/>
        <v>12.4442</v>
      </c>
      <c r="F101">
        <f t="shared" ca="1" si="82"/>
        <v>82.186199999999999</v>
      </c>
      <c r="G101">
        <f t="shared" ca="1" si="82"/>
        <v>11.673</v>
      </c>
      <c r="H101">
        <f t="shared" ca="1" si="82"/>
        <v>30.3157</v>
      </c>
      <c r="I101">
        <f t="shared" ca="1" si="82"/>
        <v>8.0535399999999999</v>
      </c>
      <c r="J101">
        <f t="shared" ca="1" si="82"/>
        <v>0.26946799999999999</v>
      </c>
      <c r="K101">
        <f t="shared" ca="1" si="82"/>
        <v>6.5085100000000007E-2</v>
      </c>
      <c r="L101" s="5">
        <f t="shared" ca="1" si="74"/>
        <v>9.9999999996214228E-5</v>
      </c>
    </row>
    <row r="102" spans="1:12">
      <c r="A102" s="23"/>
      <c r="B102" s="23"/>
      <c r="C102" s="16" t="s">
        <v>21</v>
      </c>
      <c r="D102">
        <f t="shared" ref="D102:K102" ca="1" si="83">INDIRECT("'"&amp;$D$92&amp;"'!"&amp;ADDRESS(ROW(D12)-1,COLUMN(D12),4))</f>
        <v>79.762699999999995</v>
      </c>
      <c r="E102">
        <f t="shared" ca="1" si="83"/>
        <v>10.0802</v>
      </c>
      <c r="F102">
        <f t="shared" ca="1" si="83"/>
        <v>55.918599999999998</v>
      </c>
      <c r="G102">
        <f t="shared" ca="1" si="83"/>
        <v>9.0644200000000001</v>
      </c>
      <c r="H102">
        <f t="shared" ca="1" si="83"/>
        <v>23.844100000000001</v>
      </c>
      <c r="I102">
        <f t="shared" ca="1" si="83"/>
        <v>6.4268400000000003</v>
      </c>
      <c r="J102">
        <f t="shared" ca="1" si="83"/>
        <v>0.29893799999999998</v>
      </c>
      <c r="K102">
        <f t="shared" ca="1" si="83"/>
        <v>7.1168800000000004E-2</v>
      </c>
      <c r="L102" s="5">
        <f t="shared" ca="1" si="74"/>
        <v>0</v>
      </c>
    </row>
    <row r="103" spans="1:12">
      <c r="A103" s="23"/>
      <c r="B103" s="23"/>
      <c r="C103" s="16" t="s">
        <v>23</v>
      </c>
      <c r="D103">
        <f t="shared" ref="D103:K103" ca="1" si="84">INDIRECT("'"&amp;$D$92&amp;"'!"&amp;ADDRESS(ROW(D13)-1,COLUMN(D13),4))</f>
        <v>63.308599999999998</v>
      </c>
      <c r="E103">
        <f t="shared" ca="1" si="84"/>
        <v>8.8422000000000001</v>
      </c>
      <c r="F103">
        <f t="shared" ca="1" si="84"/>
        <v>59.102400000000003</v>
      </c>
      <c r="G103">
        <f t="shared" ca="1" si="84"/>
        <v>8.8005300000000002</v>
      </c>
      <c r="H103">
        <f t="shared" ca="1" si="84"/>
        <v>4.2061999999999999</v>
      </c>
      <c r="I103">
        <f t="shared" ca="1" si="84"/>
        <v>3.1070799999999998</v>
      </c>
      <c r="J103">
        <f t="shared" ca="1" si="84"/>
        <v>6.6439600000000001E-2</v>
      </c>
      <c r="K103">
        <f t="shared" ca="1" si="84"/>
        <v>4.8193100000000003E-2</v>
      </c>
      <c r="L103" s="5">
        <f t="shared" ca="1" si="74"/>
        <v>0</v>
      </c>
    </row>
    <row r="104" spans="1:12">
      <c r="A104" s="23"/>
      <c r="B104" s="23"/>
      <c r="C104" s="16" t="s">
        <v>24</v>
      </c>
      <c r="D104">
        <f t="shared" ref="D104:K104" ca="1" si="85">INDIRECT("'"&amp;$D$92&amp;"'!"&amp;ADDRESS(ROW(D14)-1,COLUMN(D14),4))</f>
        <v>58.227499999999999</v>
      </c>
      <c r="E104">
        <f t="shared" ca="1" si="85"/>
        <v>8.2185400000000008</v>
      </c>
      <c r="F104">
        <f t="shared" ca="1" si="85"/>
        <v>48.244500000000002</v>
      </c>
      <c r="G104">
        <f t="shared" ca="1" si="85"/>
        <v>7.7740999999999998</v>
      </c>
      <c r="H104">
        <f t="shared" ca="1" si="85"/>
        <v>9.9830500000000004</v>
      </c>
      <c r="I104">
        <f t="shared" ca="1" si="85"/>
        <v>4.0066300000000004</v>
      </c>
      <c r="J104">
        <f t="shared" ca="1" si="85"/>
        <v>0.17144899999999999</v>
      </c>
      <c r="K104">
        <f t="shared" ca="1" si="85"/>
        <v>6.4414200000000005E-2</v>
      </c>
      <c r="L104" s="5">
        <f t="shared" ca="1" si="74"/>
        <v>-5.0000000003436185E-5</v>
      </c>
    </row>
    <row r="105" spans="1:12">
      <c r="A105" s="23"/>
      <c r="B105" s="23"/>
      <c r="C105" s="16" t="s">
        <v>25</v>
      </c>
      <c r="D105">
        <f t="shared" ref="D105:K105" ca="1" si="86">INDIRECT("'"&amp;$D$92&amp;"'!"&amp;ADDRESS(ROW(D15)-1,COLUMN(D15),4))</f>
        <v>44.784300000000002</v>
      </c>
      <c r="E105">
        <f t="shared" ca="1" si="86"/>
        <v>7.0155000000000003</v>
      </c>
      <c r="F105">
        <f t="shared" ca="1" si="86"/>
        <v>34.553199999999997</v>
      </c>
      <c r="G105">
        <f t="shared" ca="1" si="86"/>
        <v>6.7515200000000002</v>
      </c>
      <c r="H105">
        <f t="shared" ca="1" si="86"/>
        <v>10.2311</v>
      </c>
      <c r="I105">
        <f t="shared" ca="1" si="86"/>
        <v>4.34206</v>
      </c>
      <c r="J105">
        <f t="shared" ca="1" si="86"/>
        <v>0.22845299999999999</v>
      </c>
      <c r="K105">
        <f t="shared" ca="1" si="86"/>
        <v>9.0108199999999999E-2</v>
      </c>
      <c r="L105" s="5">
        <f t="shared" ca="1" si="74"/>
        <v>0</v>
      </c>
    </row>
    <row r="106" spans="1:12">
      <c r="A106" s="23"/>
      <c r="B106" s="23"/>
      <c r="C106" s="16" t="s">
        <v>26</v>
      </c>
      <c r="D106">
        <f t="shared" ref="D106:K106" ca="1" si="87">INDIRECT("'"&amp;$D$92&amp;"'!"&amp;ADDRESS(ROW(D16)-1,COLUMN(D16),4))</f>
        <v>36.671399999999998</v>
      </c>
      <c r="E106">
        <f t="shared" ca="1" si="87"/>
        <v>6.23949</v>
      </c>
      <c r="F106">
        <f t="shared" ca="1" si="87"/>
        <v>30.307500000000001</v>
      </c>
      <c r="G106">
        <f t="shared" ca="1" si="87"/>
        <v>5.8766600000000002</v>
      </c>
      <c r="H106">
        <f t="shared" ca="1" si="87"/>
        <v>6.3639299999999999</v>
      </c>
      <c r="I106">
        <f t="shared" ca="1" si="87"/>
        <v>3.0192899999999998</v>
      </c>
      <c r="J106">
        <f t="shared" ca="1" si="87"/>
        <v>0.173539</v>
      </c>
      <c r="K106">
        <f t="shared" ca="1" si="87"/>
        <v>7.6856800000000003E-2</v>
      </c>
      <c r="L106" s="5">
        <f t="shared" ca="1" si="74"/>
        <v>-3.0000000002416982E-5</v>
      </c>
    </row>
    <row r="107" spans="1:12">
      <c r="A107" s="23"/>
      <c r="B107" s="23"/>
      <c r="C107" s="16" t="s">
        <v>20</v>
      </c>
      <c r="D107">
        <f t="shared" ref="D107:K108" ca="1" si="88">INDIRECT("'"&amp;$D$92&amp;"'!"&amp;ADDRESS(ROW(D17)-1,COLUMN(D17),4))</f>
        <v>191.85499999999999</v>
      </c>
      <c r="E107">
        <f t="shared" ca="1" si="88"/>
        <v>1.3898299999999999</v>
      </c>
      <c r="F107">
        <f t="shared" ca="1" si="88"/>
        <v>139.40799999999999</v>
      </c>
      <c r="G107">
        <f t="shared" ca="1" si="88"/>
        <v>9.7798800000000004</v>
      </c>
      <c r="H107">
        <f t="shared" ca="1" si="88"/>
        <v>52.4465</v>
      </c>
      <c r="I107">
        <f t="shared" ca="1" si="88"/>
        <v>9.7350100000000008</v>
      </c>
      <c r="J107">
        <f t="shared" ca="1" si="88"/>
        <v>0.27336500000000002</v>
      </c>
      <c r="K107">
        <f t="shared" ca="1" si="88"/>
        <v>5.0702900000000002E-2</v>
      </c>
      <c r="L107" s="5">
        <f t="shared" ca="1" si="74"/>
        <v>5.0000000000238742E-4</v>
      </c>
    </row>
    <row r="108" spans="1:12">
      <c r="A108" s="23"/>
      <c r="B108" s="23"/>
      <c r="C108" s="16" t="s">
        <v>22</v>
      </c>
      <c r="D108">
        <f t="shared" ca="1" si="88"/>
        <v>204.69200000000001</v>
      </c>
      <c r="E108">
        <f t="shared" ca="1" si="88"/>
        <v>15.375999999999999</v>
      </c>
      <c r="F108">
        <f t="shared" ca="1" si="88"/>
        <v>173.68100000000001</v>
      </c>
      <c r="G108">
        <f t="shared" ca="1" si="88"/>
        <v>14.918900000000001</v>
      </c>
      <c r="H108">
        <f t="shared" ca="1" si="88"/>
        <v>31.010999999999999</v>
      </c>
      <c r="I108">
        <f t="shared" ca="1" si="88"/>
        <v>7.6018499999999998</v>
      </c>
      <c r="J108">
        <f t="shared" ca="1" si="88"/>
        <v>0.151501</v>
      </c>
      <c r="K108">
        <f t="shared" ca="1" si="88"/>
        <v>3.5351300000000002E-2</v>
      </c>
      <c r="L108" s="5">
        <f t="shared" ref="L108" ca="1" si="89">D108-F108-H108</f>
        <v>0</v>
      </c>
    </row>
    <row r="110" spans="1:12">
      <c r="D110" s="19" t="s">
        <v>86</v>
      </c>
      <c r="E110" s="19"/>
      <c r="F110" s="19"/>
      <c r="G110" s="19"/>
      <c r="H110" s="19"/>
      <c r="I110" s="19"/>
      <c r="J110" s="19"/>
      <c r="K110" s="19"/>
      <c r="L110" s="19"/>
    </row>
    <row r="111" spans="1:12">
      <c r="A111" s="23" t="s">
        <v>18</v>
      </c>
      <c r="B111" s="16" t="s">
        <v>16</v>
      </c>
      <c r="C111" s="24" t="s">
        <v>17</v>
      </c>
      <c r="D111">
        <f ca="1">INDIRECT("'"&amp;$D$110&amp;"'!"&amp;ADDRESS(ROW(D3)-1,COLUMN(D3),4))</f>
        <v>396.13299999999998</v>
      </c>
      <c r="E111">
        <f t="shared" ref="E111:K111" ca="1" si="90">INDIRECT("'"&amp;$D$110&amp;"'!"&amp;ADDRESS(ROW(E3)-1,COLUMN(E3),4))</f>
        <v>23.888500000000001</v>
      </c>
      <c r="F111">
        <f t="shared" ca="1" si="90"/>
        <v>306.47399999999999</v>
      </c>
      <c r="G111">
        <f t="shared" ca="1" si="90"/>
        <v>22.218399999999999</v>
      </c>
      <c r="H111">
        <f t="shared" ca="1" si="90"/>
        <v>89.6584</v>
      </c>
      <c r="I111">
        <f t="shared" ca="1" si="90"/>
        <v>13.4655</v>
      </c>
      <c r="J111">
        <f t="shared" ca="1" si="90"/>
        <v>0.22633400000000001</v>
      </c>
      <c r="K111">
        <f t="shared" ca="1" si="90"/>
        <v>3.1131800000000001E-2</v>
      </c>
      <c r="L111" s="5">
        <f t="shared" ref="L111:L125" ca="1" si="91">D111-F111-H111</f>
        <v>5.9999999999149622E-4</v>
      </c>
    </row>
    <row r="112" spans="1:12">
      <c r="A112" s="23"/>
      <c r="B112" s="16" t="s">
        <v>28</v>
      </c>
      <c r="C112" s="24"/>
      <c r="D112">
        <f t="shared" ref="D112:K112" ca="1" si="92">INDIRECT("'"&amp;$D$110&amp;"'!"&amp;ADDRESS(ROW(D4)-1,COLUMN(D4),4))</f>
        <v>260.31099999999998</v>
      </c>
      <c r="E112">
        <f t="shared" ca="1" si="92"/>
        <v>19.530799999999999</v>
      </c>
      <c r="F112">
        <f t="shared" ca="1" si="92"/>
        <v>208.09399999999999</v>
      </c>
      <c r="G112">
        <f t="shared" ca="1" si="92"/>
        <v>18.389600000000002</v>
      </c>
      <c r="H112">
        <f t="shared" ca="1" si="92"/>
        <v>52.216200000000001</v>
      </c>
      <c r="I112">
        <f t="shared" ca="1" si="92"/>
        <v>10.4765</v>
      </c>
      <c r="J112">
        <f t="shared" ca="1" si="92"/>
        <v>0.20059199999999999</v>
      </c>
      <c r="K112">
        <f t="shared" ca="1" si="92"/>
        <v>3.73263E-2</v>
      </c>
      <c r="L112" s="5">
        <f t="shared" ca="1" si="91"/>
        <v>7.9999999998392468E-4</v>
      </c>
    </row>
    <row r="113" spans="1:21">
      <c r="A113" s="23"/>
      <c r="B113" s="16" t="s">
        <v>27</v>
      </c>
      <c r="C113" s="24"/>
      <c r="D113">
        <f t="shared" ref="D113:K113" ca="1" si="93">INDIRECT("'"&amp;$D$110&amp;"'!"&amp;ADDRESS(ROW(D5)-1,COLUMN(D5),4))</f>
        <v>137.351</v>
      </c>
      <c r="E113">
        <f t="shared" ca="1" si="93"/>
        <v>13.574999999999999</v>
      </c>
      <c r="F113">
        <f t="shared" ca="1" si="93"/>
        <v>102.742</v>
      </c>
      <c r="G113">
        <f t="shared" ca="1" si="93"/>
        <v>12.237500000000001</v>
      </c>
      <c r="H113">
        <f t="shared" ca="1" si="93"/>
        <v>34.608800000000002</v>
      </c>
      <c r="I113">
        <f t="shared" ca="1" si="93"/>
        <v>7.6382500000000002</v>
      </c>
      <c r="J113">
        <f t="shared" ca="1" si="93"/>
        <v>0.251973</v>
      </c>
      <c r="K113">
        <f t="shared" ca="1" si="93"/>
        <v>4.9723299999999998E-2</v>
      </c>
      <c r="L113" s="5">
        <f t="shared" ca="1" si="91"/>
        <v>1.9999999999242846E-4</v>
      </c>
    </row>
    <row r="114" spans="1:21">
      <c r="A114" s="15" t="s">
        <v>15</v>
      </c>
      <c r="B114" s="16" t="s">
        <v>16</v>
      </c>
      <c r="C114" s="24"/>
      <c r="D114">
        <f t="shared" ref="D114:K114" ca="1" si="94">INDIRECT("'"&amp;$D$110&amp;"'!"&amp;ADDRESS(ROW(D6)-1,COLUMN(D6),4))</f>
        <v>172.53100000000001</v>
      </c>
      <c r="E114">
        <f t="shared" ca="1" si="94"/>
        <v>15.3627</v>
      </c>
      <c r="F114">
        <f t="shared" ca="1" si="94"/>
        <v>136.03700000000001</v>
      </c>
      <c r="G114">
        <f t="shared" ca="1" si="94"/>
        <v>14.3589</v>
      </c>
      <c r="H114">
        <f t="shared" ca="1" si="94"/>
        <v>36.494799999999998</v>
      </c>
      <c r="I114">
        <f t="shared" ca="1" si="94"/>
        <v>8.3672900000000006</v>
      </c>
      <c r="J114">
        <f t="shared" ca="1" si="94"/>
        <v>0.21152599999999999</v>
      </c>
      <c r="K114">
        <f t="shared" ca="1" si="94"/>
        <v>4.4690300000000002E-2</v>
      </c>
      <c r="L114" s="5">
        <f t="shared" ca="1" si="91"/>
        <v>-7.9999999999813554E-4</v>
      </c>
    </row>
    <row r="115" spans="1:21">
      <c r="A115" s="23" t="s">
        <v>29</v>
      </c>
      <c r="B115" s="16" t="s">
        <v>16</v>
      </c>
      <c r="C115" s="24"/>
      <c r="D115">
        <f t="shared" ref="D115:K115" ca="1" si="95">INDIRECT("'"&amp;$D$110&amp;"'!"&amp;ADDRESS(ROW(D7)-1,COLUMN(D7),4))</f>
        <v>90.019800000000004</v>
      </c>
      <c r="E115">
        <f t="shared" ca="1" si="95"/>
        <v>11.0503</v>
      </c>
      <c r="F115">
        <f t="shared" ca="1" si="95"/>
        <v>71.405799999999999</v>
      </c>
      <c r="G115">
        <f t="shared" ca="1" si="95"/>
        <v>10.645799999999999</v>
      </c>
      <c r="H115">
        <f t="shared" ca="1" si="95"/>
        <v>18.614000000000001</v>
      </c>
      <c r="I115">
        <f t="shared" ca="1" si="95"/>
        <v>6.4592700000000001</v>
      </c>
      <c r="J115">
        <f t="shared" ca="1" si="95"/>
        <v>0.20677699999999999</v>
      </c>
      <c r="K115">
        <f t="shared" ca="1" si="95"/>
        <v>6.7114400000000005E-2</v>
      </c>
      <c r="L115" s="5">
        <f t="shared" ca="1" si="91"/>
        <v>0</v>
      </c>
    </row>
    <row r="116" spans="1:21">
      <c r="A116" s="23"/>
      <c r="B116" s="16" t="s">
        <v>30</v>
      </c>
      <c r="C116" s="24"/>
      <c r="D116">
        <f t="shared" ref="D116:K116" ca="1" si="96">INDIRECT("'"&amp;$D$110&amp;"'!"&amp;ADDRESS(ROW(D8)-1,COLUMN(D8),4))</f>
        <v>102.783</v>
      </c>
      <c r="E116">
        <f t="shared" ca="1" si="96"/>
        <v>19.863299999999999</v>
      </c>
      <c r="F116">
        <f t="shared" ca="1" si="96"/>
        <v>87.559799999999996</v>
      </c>
      <c r="G116">
        <f t="shared" ca="1" si="96"/>
        <v>18.3245</v>
      </c>
      <c r="H116">
        <f t="shared" ca="1" si="96"/>
        <v>15.222899999999999</v>
      </c>
      <c r="I116">
        <f t="shared" ca="1" si="96"/>
        <v>7.6227</v>
      </c>
      <c r="J116">
        <f t="shared" ca="1" si="96"/>
        <v>0.14810799999999999</v>
      </c>
      <c r="K116">
        <f t="shared" ca="1" si="96"/>
        <v>6.84173E-2</v>
      </c>
      <c r="L116" s="5">
        <f t="shared" ca="1" si="91"/>
        <v>3.0000000000640625E-4</v>
      </c>
    </row>
    <row r="117" spans="1:21">
      <c r="A117" s="25" t="s">
        <v>31</v>
      </c>
      <c r="B117" s="16" t="s">
        <v>16</v>
      </c>
      <c r="C117" s="24"/>
      <c r="D117">
        <f t="shared" ref="D117:K117" ca="1" si="97">INDIRECT("'"&amp;$D$110&amp;"'!"&amp;ADDRESS(ROW(D9)-1,COLUMN(D9),4))</f>
        <v>147.43299999999999</v>
      </c>
      <c r="E117">
        <f t="shared" ca="1" si="97"/>
        <v>8.4924099999999996</v>
      </c>
      <c r="F117">
        <f t="shared" ca="1" si="97"/>
        <v>123.559</v>
      </c>
      <c r="G117">
        <f t="shared" ca="1" si="97"/>
        <v>10.068099999999999</v>
      </c>
      <c r="H117">
        <f t="shared" ca="1" si="97"/>
        <v>23.873699999999999</v>
      </c>
      <c r="I117">
        <f t="shared" ca="1" si="97"/>
        <v>7.2527900000000001</v>
      </c>
      <c r="J117">
        <f t="shared" ca="1" si="97"/>
        <v>0.16192999999999999</v>
      </c>
      <c r="K117">
        <f t="shared" ca="1" si="97"/>
        <v>4.83016E-2</v>
      </c>
      <c r="L117" s="5">
        <f t="shared" ca="1" si="91"/>
        <v>2.9999999999574811E-4</v>
      </c>
    </row>
    <row r="118" spans="1:21">
      <c r="A118" s="25"/>
      <c r="B118" s="16" t="s">
        <v>32</v>
      </c>
      <c r="C118" s="24"/>
      <c r="D118">
        <f t="shared" ref="D118:K118" ca="1" si="98">INDIRECT("'"&amp;$D$110&amp;"'!"&amp;ADDRESS(ROW(D10)-1,COLUMN(D10),4))</f>
        <v>446.80399999999997</v>
      </c>
      <c r="E118">
        <f t="shared" ca="1" si="98"/>
        <v>51.381999999999998</v>
      </c>
      <c r="F118">
        <f t="shared" ca="1" si="98"/>
        <v>373.66800000000001</v>
      </c>
      <c r="G118">
        <f t="shared" ca="1" si="98"/>
        <v>45.797600000000003</v>
      </c>
      <c r="H118">
        <f t="shared" ca="1" si="98"/>
        <v>73.136899999999997</v>
      </c>
      <c r="I118">
        <f t="shared" ca="1" si="98"/>
        <v>17.933800000000002</v>
      </c>
      <c r="J118">
        <f t="shared" ca="1" si="98"/>
        <v>0.163689</v>
      </c>
      <c r="K118">
        <f t="shared" ca="1" si="98"/>
        <v>3.5450200000000001E-2</v>
      </c>
      <c r="L118" s="5">
        <f t="shared" ca="1" si="91"/>
        <v>-9.000000000298769E-4</v>
      </c>
    </row>
    <row r="119" spans="1:21">
      <c r="A119" s="23" t="s">
        <v>18</v>
      </c>
      <c r="B119" s="23" t="s">
        <v>16</v>
      </c>
      <c r="C119" s="16" t="s">
        <v>19</v>
      </c>
      <c r="D119">
        <f t="shared" ref="D119:K119" ca="1" si="99">INDIRECT("'"&amp;$D$110&amp;"'!"&amp;ADDRESS(ROW(D11)-1,COLUMN(D11),4))</f>
        <v>112.502</v>
      </c>
      <c r="E119">
        <f t="shared" ca="1" si="99"/>
        <v>12.4442</v>
      </c>
      <c r="F119">
        <f t="shared" ca="1" si="99"/>
        <v>78.986900000000006</v>
      </c>
      <c r="G119">
        <f t="shared" ca="1" si="99"/>
        <v>11.3683</v>
      </c>
      <c r="H119">
        <f t="shared" ca="1" si="99"/>
        <v>33.515099999999997</v>
      </c>
      <c r="I119">
        <f t="shared" ca="1" si="99"/>
        <v>8.1637199999999996</v>
      </c>
      <c r="J119">
        <f t="shared" ca="1" si="99"/>
        <v>0.297906</v>
      </c>
      <c r="K119">
        <f t="shared" ca="1" si="99"/>
        <v>6.4651600000000004E-2</v>
      </c>
      <c r="L119" s="5">
        <f t="shared" ca="1" si="91"/>
        <v>0</v>
      </c>
    </row>
    <row r="120" spans="1:21">
      <c r="A120" s="23"/>
      <c r="B120" s="23"/>
      <c r="C120" s="16" t="s">
        <v>21</v>
      </c>
      <c r="D120">
        <f t="shared" ref="D120:K120" ca="1" si="100">INDIRECT("'"&amp;$D$110&amp;"'!"&amp;ADDRESS(ROW(D12)-1,COLUMN(D12),4))</f>
        <v>79.762699999999995</v>
      </c>
      <c r="E120">
        <f t="shared" ca="1" si="100"/>
        <v>10.0802</v>
      </c>
      <c r="F120">
        <f t="shared" ca="1" si="100"/>
        <v>56.7455</v>
      </c>
      <c r="G120">
        <f t="shared" ca="1" si="100"/>
        <v>9.2652999999999999</v>
      </c>
      <c r="H120">
        <f t="shared" ca="1" si="100"/>
        <v>23.017199999999999</v>
      </c>
      <c r="I120">
        <f t="shared" ca="1" si="100"/>
        <v>6.5482399999999998</v>
      </c>
      <c r="J120">
        <f t="shared" ca="1" si="100"/>
        <v>0.28857100000000002</v>
      </c>
      <c r="K120">
        <f t="shared" ca="1" si="100"/>
        <v>7.3551800000000001E-2</v>
      </c>
      <c r="L120" s="5">
        <f t="shared" ca="1" si="91"/>
        <v>0</v>
      </c>
    </row>
    <row r="121" spans="1:21">
      <c r="A121" s="23"/>
      <c r="B121" s="23"/>
      <c r="C121" s="16" t="s">
        <v>23</v>
      </c>
      <c r="D121">
        <f t="shared" ref="D121:K121" ca="1" si="101">INDIRECT("'"&amp;$D$110&amp;"'!"&amp;ADDRESS(ROW(D13)-1,COLUMN(D13),4))</f>
        <v>63.308599999999998</v>
      </c>
      <c r="E121">
        <f t="shared" ca="1" si="101"/>
        <v>8.8422000000000001</v>
      </c>
      <c r="F121">
        <f t="shared" ca="1" si="101"/>
        <v>58.833599999999997</v>
      </c>
      <c r="G121">
        <f t="shared" ca="1" si="101"/>
        <v>8.7764399999999991</v>
      </c>
      <c r="H121">
        <f t="shared" ca="1" si="101"/>
        <v>4.4749499999999998</v>
      </c>
      <c r="I121">
        <f t="shared" ca="1" si="101"/>
        <v>3.14554</v>
      </c>
      <c r="J121">
        <f t="shared" ca="1" si="101"/>
        <v>7.0684800000000006E-2</v>
      </c>
      <c r="K121">
        <f t="shared" ca="1" si="101"/>
        <v>4.8695099999999998E-2</v>
      </c>
      <c r="L121" s="5">
        <f t="shared" ca="1" si="91"/>
        <v>5.0000000001659828E-5</v>
      </c>
    </row>
    <row r="122" spans="1:21">
      <c r="A122" s="23"/>
      <c r="B122" s="23"/>
      <c r="C122" s="16" t="s">
        <v>24</v>
      </c>
      <c r="D122">
        <f t="shared" ref="D122:K122" ca="1" si="102">INDIRECT("'"&amp;$D$110&amp;"'!"&amp;ADDRESS(ROW(D14)-1,COLUMN(D14),4))</f>
        <v>58.227499999999999</v>
      </c>
      <c r="E122">
        <f t="shared" ca="1" si="102"/>
        <v>8.2185400000000008</v>
      </c>
      <c r="F122">
        <f t="shared" ca="1" si="102"/>
        <v>47.646500000000003</v>
      </c>
      <c r="G122">
        <f t="shared" ca="1" si="102"/>
        <v>7.7724399999999996</v>
      </c>
      <c r="H122">
        <f t="shared" ca="1" si="102"/>
        <v>10.581</v>
      </c>
      <c r="I122">
        <f t="shared" ca="1" si="102"/>
        <v>4.1730600000000004</v>
      </c>
      <c r="J122">
        <f t="shared" ca="1" si="102"/>
        <v>0.18171799999999999</v>
      </c>
      <c r="K122">
        <f t="shared" ca="1" si="102"/>
        <v>6.6921400000000006E-2</v>
      </c>
      <c r="L122" s="5">
        <f t="shared" ca="1" si="91"/>
        <v>0</v>
      </c>
    </row>
    <row r="123" spans="1:21">
      <c r="A123" s="23"/>
      <c r="B123" s="23"/>
      <c r="C123" s="16" t="s">
        <v>25</v>
      </c>
      <c r="D123">
        <f t="shared" ref="D123:K123" ca="1" si="103">INDIRECT("'"&amp;$D$110&amp;"'!"&amp;ADDRESS(ROW(D15)-1,COLUMN(D15),4))</f>
        <v>44.784300000000002</v>
      </c>
      <c r="E123">
        <f t="shared" ca="1" si="103"/>
        <v>7.0155000000000003</v>
      </c>
      <c r="F123">
        <f t="shared" ca="1" si="103"/>
        <v>34.351799999999997</v>
      </c>
      <c r="G123">
        <f t="shared" ca="1" si="103"/>
        <v>6.6938000000000004</v>
      </c>
      <c r="H123">
        <f t="shared" ca="1" si="103"/>
        <v>10.432499999999999</v>
      </c>
      <c r="I123">
        <f t="shared" ca="1" si="103"/>
        <v>4.3034800000000004</v>
      </c>
      <c r="J123">
        <f t="shared" ca="1" si="103"/>
        <v>0.23294899999999999</v>
      </c>
      <c r="K123">
        <f t="shared" ca="1" si="103"/>
        <v>8.8895000000000002E-2</v>
      </c>
      <c r="L123" s="5">
        <f t="shared" ca="1" si="91"/>
        <v>0</v>
      </c>
    </row>
    <row r="124" spans="1:21">
      <c r="A124" s="23"/>
      <c r="B124" s="23"/>
      <c r="C124" s="16" t="s">
        <v>26</v>
      </c>
      <c r="D124">
        <f t="shared" ref="D124:K124" ca="1" si="104">INDIRECT("'"&amp;$D$110&amp;"'!"&amp;ADDRESS(ROW(D16)-1,COLUMN(D16),4))</f>
        <v>36.671399999999998</v>
      </c>
      <c r="E124">
        <f t="shared" ca="1" si="104"/>
        <v>6.23949</v>
      </c>
      <c r="F124">
        <f t="shared" ca="1" si="104"/>
        <v>29.2195</v>
      </c>
      <c r="G124">
        <f t="shared" ca="1" si="104"/>
        <v>5.7262399999999998</v>
      </c>
      <c r="H124">
        <f t="shared" ca="1" si="104"/>
        <v>7.4519700000000002</v>
      </c>
      <c r="I124">
        <f t="shared" ca="1" si="104"/>
        <v>3.1114199999999999</v>
      </c>
      <c r="J124">
        <f t="shared" ca="1" si="104"/>
        <v>0.203209</v>
      </c>
      <c r="K124">
        <f t="shared" ca="1" si="104"/>
        <v>7.7481599999999998E-2</v>
      </c>
      <c r="L124" s="5">
        <f t="shared" ca="1" si="91"/>
        <v>-7.0000000001790852E-5</v>
      </c>
    </row>
    <row r="125" spans="1:21">
      <c r="A125" s="23"/>
      <c r="B125" s="23"/>
      <c r="C125" s="16" t="s">
        <v>20</v>
      </c>
      <c r="D125">
        <f t="shared" ref="D125:K126" ca="1" si="105">INDIRECT("'"&amp;$D$110&amp;"'!"&amp;ADDRESS(ROW(D17)-1,COLUMN(D17),4))</f>
        <v>191.85499999999999</v>
      </c>
      <c r="E125">
        <f t="shared" ca="1" si="105"/>
        <v>1.3898299999999999</v>
      </c>
      <c r="F125">
        <f t="shared" ca="1" si="105"/>
        <v>136.11000000000001</v>
      </c>
      <c r="G125">
        <f t="shared" ca="1" si="105"/>
        <v>9.9453999999999994</v>
      </c>
      <c r="H125">
        <f t="shared" ca="1" si="105"/>
        <v>55.744599999999998</v>
      </c>
      <c r="I125">
        <f t="shared" ca="1" si="105"/>
        <v>9.9046299999999992</v>
      </c>
      <c r="J125">
        <f t="shared" ca="1" si="105"/>
        <v>0.29055599999999998</v>
      </c>
      <c r="K125">
        <f t="shared" ca="1" si="105"/>
        <v>5.1582700000000002E-2</v>
      </c>
      <c r="L125" s="5">
        <f t="shared" ca="1" si="91"/>
        <v>3.9999999997775149E-4</v>
      </c>
    </row>
    <row r="126" spans="1:21">
      <c r="A126" s="23"/>
      <c r="B126" s="23"/>
      <c r="C126" s="16" t="s">
        <v>22</v>
      </c>
      <c r="D126">
        <f t="shared" ca="1" si="105"/>
        <v>204.69200000000001</v>
      </c>
      <c r="E126">
        <f t="shared" ca="1" si="105"/>
        <v>15.375999999999999</v>
      </c>
      <c r="F126">
        <f t="shared" ca="1" si="105"/>
        <v>172.49799999999999</v>
      </c>
      <c r="G126">
        <f t="shared" ca="1" si="105"/>
        <v>14.8986</v>
      </c>
      <c r="H126">
        <f t="shared" ca="1" si="105"/>
        <v>32.194200000000002</v>
      </c>
      <c r="I126">
        <f t="shared" ca="1" si="105"/>
        <v>7.7405999999999997</v>
      </c>
      <c r="J126">
        <f t="shared" ca="1" si="105"/>
        <v>0.157281</v>
      </c>
      <c r="K126">
        <f t="shared" ca="1" si="105"/>
        <v>3.5922799999999998E-2</v>
      </c>
      <c r="L126" s="5">
        <f t="shared" ref="L126" ca="1" si="106">D126-F126-H126</f>
        <v>-1.9999999998532303E-4</v>
      </c>
    </row>
    <row r="128" spans="1:21">
      <c r="D128" s="19" t="s">
        <v>88</v>
      </c>
      <c r="E128" s="19"/>
      <c r="F128" s="19"/>
      <c r="G128" s="19"/>
      <c r="H128" s="19"/>
      <c r="I128" s="19"/>
      <c r="J128" s="19"/>
      <c r="K128" s="19"/>
      <c r="L128" s="19"/>
      <c r="M128" s="19" t="s">
        <v>87</v>
      </c>
      <c r="N128" s="19"/>
      <c r="O128" s="19"/>
      <c r="P128" s="19"/>
      <c r="Q128" s="19"/>
      <c r="R128" s="19"/>
      <c r="S128" s="19"/>
      <c r="T128" s="19"/>
      <c r="U128" s="19"/>
    </row>
    <row r="129" spans="1:12">
      <c r="A129" s="23" t="s">
        <v>18</v>
      </c>
      <c r="B129" s="16" t="s">
        <v>16</v>
      </c>
      <c r="C129" s="24" t="s">
        <v>17</v>
      </c>
      <c r="D129">
        <f ca="1">INDIRECT("'"&amp;$D$128&amp;"'!"&amp;ADDRESS(ROW(D3)-1,COLUMN(D3),4))</f>
        <v>395.01</v>
      </c>
      <c r="E129">
        <f t="shared" ref="E129:K129" ca="1" si="107">INDIRECT("'"&amp;$D$128&amp;"'!"&amp;ADDRESS(ROW(E3)-1,COLUMN(E3),4))</f>
        <v>23.447399999999998</v>
      </c>
      <c r="F129">
        <f t="shared" ca="1" si="107"/>
        <v>306.48599999999999</v>
      </c>
      <c r="G129">
        <f t="shared" ca="1" si="107"/>
        <v>21.941199999999998</v>
      </c>
      <c r="H129">
        <f t="shared" ca="1" si="107"/>
        <v>88.524000000000001</v>
      </c>
      <c r="I129">
        <f t="shared" ca="1" si="107"/>
        <v>13.3437</v>
      </c>
      <c r="J129">
        <f t="shared" ca="1" si="107"/>
        <v>0.224106</v>
      </c>
      <c r="K129">
        <f t="shared" ca="1" si="107"/>
        <v>3.1050999999999999E-2</v>
      </c>
      <c r="L129" s="5">
        <f t="shared" ref="L129:L143" ca="1" si="108">D129-F129-H129</f>
        <v>0</v>
      </c>
    </row>
    <row r="130" spans="1:12">
      <c r="A130" s="23"/>
      <c r="B130" s="16" t="s">
        <v>28</v>
      </c>
      <c r="C130" s="24"/>
      <c r="D130">
        <f t="shared" ref="D130:K130" ca="1" si="109">INDIRECT("'"&amp;$D$128&amp;"'!"&amp;ADDRESS(ROW(D4)-1,COLUMN(D4),4))</f>
        <v>260.803</v>
      </c>
      <c r="E130">
        <f t="shared" ca="1" si="109"/>
        <v>19.559899999999999</v>
      </c>
      <c r="F130">
        <f t="shared" ca="1" si="109"/>
        <v>209.79</v>
      </c>
      <c r="G130">
        <f t="shared" ca="1" si="109"/>
        <v>18.453299999999999</v>
      </c>
      <c r="H130">
        <f t="shared" ca="1" si="109"/>
        <v>51.013100000000001</v>
      </c>
      <c r="I130">
        <f t="shared" ca="1" si="109"/>
        <v>10.3733</v>
      </c>
      <c r="J130">
        <f t="shared" ca="1" si="109"/>
        <v>0.1956</v>
      </c>
      <c r="K130">
        <f t="shared" ca="1" si="109"/>
        <v>3.69704E-2</v>
      </c>
      <c r="L130" s="5">
        <f t="shared" ca="1" si="108"/>
        <v>-9.9999999996214228E-5</v>
      </c>
    </row>
    <row r="131" spans="1:12">
      <c r="A131" s="23"/>
      <c r="B131" s="16" t="s">
        <v>27</v>
      </c>
      <c r="C131" s="24"/>
      <c r="D131">
        <f t="shared" ref="D131:K131" ca="1" si="110">INDIRECT("'"&amp;$D$128&amp;"'!"&amp;ADDRESS(ROW(D5)-1,COLUMN(D5),4))</f>
        <v>137.773</v>
      </c>
      <c r="E131">
        <f t="shared" ca="1" si="110"/>
        <v>13.882099999999999</v>
      </c>
      <c r="F131">
        <f t="shared" ca="1" si="110"/>
        <v>103.395</v>
      </c>
      <c r="G131">
        <f t="shared" ca="1" si="110"/>
        <v>12.459899999999999</v>
      </c>
      <c r="H131">
        <f t="shared" ca="1" si="110"/>
        <v>34.377400000000002</v>
      </c>
      <c r="I131">
        <f t="shared" ca="1" si="110"/>
        <v>7.66221</v>
      </c>
      <c r="J131">
        <f t="shared" ca="1" si="110"/>
        <v>0.24952199999999999</v>
      </c>
      <c r="K131">
        <f t="shared" ca="1" si="110"/>
        <v>4.9607400000000003E-2</v>
      </c>
      <c r="L131" s="5">
        <f t="shared" ca="1" si="108"/>
        <v>5.9999999999860165E-4</v>
      </c>
    </row>
    <row r="132" spans="1:12">
      <c r="A132" s="15" t="s">
        <v>15</v>
      </c>
      <c r="B132" s="16" t="s">
        <v>16</v>
      </c>
      <c r="C132" s="24"/>
      <c r="D132">
        <f t="shared" ref="D132:K132" ca="1" si="111">INDIRECT("'"&amp;$D$128&amp;"'!"&amp;ADDRESS(ROW(D6)-1,COLUMN(D6),4))</f>
        <v>176.96199999999999</v>
      </c>
      <c r="E132">
        <f t="shared" ca="1" si="111"/>
        <v>18.686900000000001</v>
      </c>
      <c r="F132">
        <f t="shared" ca="1" si="111"/>
        <v>135.84899999999999</v>
      </c>
      <c r="G132">
        <f t="shared" ca="1" si="111"/>
        <v>16.302499999999998</v>
      </c>
      <c r="H132">
        <f t="shared" ca="1" si="111"/>
        <v>41.113</v>
      </c>
      <c r="I132">
        <f t="shared" ca="1" si="111"/>
        <v>8.8783799999999999</v>
      </c>
      <c r="J132">
        <f t="shared" ca="1" si="111"/>
        <v>0.232326</v>
      </c>
      <c r="K132">
        <f t="shared" ca="1" si="111"/>
        <v>4.3763499999999997E-2</v>
      </c>
      <c r="L132" s="5">
        <f t="shared" ca="1" si="108"/>
        <v>0</v>
      </c>
    </row>
    <row r="133" spans="1:12">
      <c r="A133" s="23" t="s">
        <v>29</v>
      </c>
      <c r="B133" s="16" t="s">
        <v>16</v>
      </c>
      <c r="C133" s="24"/>
      <c r="D133">
        <f t="shared" ref="D133:K133" ca="1" si="112">INDIRECT("'"&amp;$D$128&amp;"'!"&amp;ADDRESS(ROW(D7)-1,COLUMN(D7),4))</f>
        <v>90.300799999999995</v>
      </c>
      <c r="E133">
        <f t="shared" ca="1" si="112"/>
        <v>11.1434</v>
      </c>
      <c r="F133">
        <f t="shared" ca="1" si="112"/>
        <v>71.393699999999995</v>
      </c>
      <c r="G133">
        <f t="shared" ca="1" si="112"/>
        <v>10.7547</v>
      </c>
      <c r="H133">
        <f t="shared" ca="1" si="112"/>
        <v>18.9072</v>
      </c>
      <c r="I133">
        <f t="shared" ca="1" si="112"/>
        <v>6.59457</v>
      </c>
      <c r="J133">
        <f t="shared" ca="1" si="112"/>
        <v>0.20938000000000001</v>
      </c>
      <c r="K133">
        <f t="shared" ca="1" si="112"/>
        <v>6.8305299999999999E-2</v>
      </c>
      <c r="L133" s="5">
        <f t="shared" ca="1" si="108"/>
        <v>-9.9999999999766942E-5</v>
      </c>
    </row>
    <row r="134" spans="1:12">
      <c r="A134" s="23"/>
      <c r="B134" s="16" t="s">
        <v>30</v>
      </c>
      <c r="C134" s="24"/>
      <c r="D134">
        <f t="shared" ref="D134:K134" ca="1" si="113">INDIRECT("'"&amp;$D$128&amp;"'!"&amp;ADDRESS(ROW(D8)-1,COLUMN(D8),4))</f>
        <v>103.40300000000001</v>
      </c>
      <c r="E134">
        <f t="shared" ca="1" si="113"/>
        <v>13.0032</v>
      </c>
      <c r="F134">
        <f t="shared" ca="1" si="113"/>
        <v>82.666300000000007</v>
      </c>
      <c r="G134">
        <f t="shared" ca="1" si="113"/>
        <v>12.3797</v>
      </c>
      <c r="H134">
        <f t="shared" ca="1" si="113"/>
        <v>20.736499999999999</v>
      </c>
      <c r="I134">
        <f t="shared" ca="1" si="113"/>
        <v>7.2104999999999997</v>
      </c>
      <c r="J134">
        <f t="shared" ca="1" si="113"/>
        <v>0.200541</v>
      </c>
      <c r="K134">
        <f t="shared" ca="1" si="113"/>
        <v>6.5012200000000006E-2</v>
      </c>
      <c r="L134" s="5">
        <f t="shared" ca="1" si="108"/>
        <v>1.9999999999953388E-4</v>
      </c>
    </row>
    <row r="135" spans="1:12">
      <c r="A135" s="25" t="s">
        <v>31</v>
      </c>
      <c r="B135" s="16" t="s">
        <v>16</v>
      </c>
      <c r="C135" s="24"/>
      <c r="D135">
        <f t="shared" ref="D135:K135" ca="1" si="114">INDIRECT("'"&amp;$D$128&amp;"'!"&amp;ADDRESS(ROW(D9)-1,COLUMN(D9),4))</f>
        <v>150.066</v>
      </c>
      <c r="E135">
        <f t="shared" ca="1" si="114"/>
        <v>14.5238</v>
      </c>
      <c r="F135">
        <f t="shared" ca="1" si="114"/>
        <v>126.691</v>
      </c>
      <c r="G135">
        <f t="shared" ca="1" si="114"/>
        <v>14.310700000000001</v>
      </c>
      <c r="H135">
        <f t="shared" ca="1" si="114"/>
        <v>23.374500000000001</v>
      </c>
      <c r="I135">
        <f t="shared" ca="1" si="114"/>
        <v>7.7180200000000001</v>
      </c>
      <c r="J135">
        <f t="shared" ca="1" si="114"/>
        <v>0.15576200000000001</v>
      </c>
      <c r="K135">
        <f t="shared" ca="1" si="114"/>
        <v>4.9172E-2</v>
      </c>
      <c r="L135" s="5">
        <f t="shared" ca="1" si="108"/>
        <v>4.9999999999883471E-4</v>
      </c>
    </row>
    <row r="136" spans="1:12">
      <c r="A136" s="25"/>
      <c r="B136" s="16" t="s">
        <v>32</v>
      </c>
      <c r="C136" s="24"/>
      <c r="D136">
        <f t="shared" ref="D136:K136" ca="1" si="115">INDIRECT("'"&amp;$D$128&amp;"'!"&amp;ADDRESS(ROW(D10)-1,COLUMN(D10),4))</f>
        <v>418.52</v>
      </c>
      <c r="E136">
        <f t="shared" ca="1" si="115"/>
        <v>36.016500000000001</v>
      </c>
      <c r="F136">
        <f t="shared" ca="1" si="115"/>
        <v>358.85500000000002</v>
      </c>
      <c r="G136">
        <f t="shared" ca="1" si="115"/>
        <v>34.0456</v>
      </c>
      <c r="H136">
        <f t="shared" ca="1" si="115"/>
        <v>59.665599999999998</v>
      </c>
      <c r="I136">
        <f t="shared" ca="1" si="115"/>
        <v>15.2242</v>
      </c>
      <c r="J136">
        <f t="shared" ca="1" si="115"/>
        <v>0.142563</v>
      </c>
      <c r="K136">
        <f t="shared" ca="1" si="115"/>
        <v>3.4244999999999998E-2</v>
      </c>
      <c r="L136" s="5">
        <f t="shared" ca="1" si="108"/>
        <v>-6.0000000003412879E-4</v>
      </c>
    </row>
    <row r="137" spans="1:12">
      <c r="A137" s="23" t="s">
        <v>18</v>
      </c>
      <c r="B137" s="23" t="s">
        <v>16</v>
      </c>
      <c r="C137" s="16" t="s">
        <v>19</v>
      </c>
      <c r="D137">
        <f t="shared" ref="D137:K137" ca="1" si="116">INDIRECT("'"&amp;$D$128&amp;"'!"&amp;ADDRESS(ROW(D11)-1,COLUMN(D11),4))</f>
        <v>112.422</v>
      </c>
      <c r="E137">
        <f t="shared" ca="1" si="116"/>
        <v>12.417199999999999</v>
      </c>
      <c r="F137">
        <f t="shared" ca="1" si="116"/>
        <v>82.220399999999998</v>
      </c>
      <c r="G137">
        <f t="shared" ca="1" si="116"/>
        <v>11.650700000000001</v>
      </c>
      <c r="H137">
        <f t="shared" ca="1" si="116"/>
        <v>30.2012</v>
      </c>
      <c r="I137">
        <f t="shared" ca="1" si="116"/>
        <v>8.0244999999999997</v>
      </c>
      <c r="J137">
        <f t="shared" ca="1" si="116"/>
        <v>0.26864199999999999</v>
      </c>
      <c r="K137">
        <f t="shared" ca="1" si="116"/>
        <v>6.4919000000000004E-2</v>
      </c>
      <c r="L137" s="5">
        <f t="shared" ca="1" si="108"/>
        <v>3.9999999999906777E-4</v>
      </c>
    </row>
    <row r="138" spans="1:12">
      <c r="A138" s="23"/>
      <c r="B138" s="23"/>
      <c r="C138" s="16" t="s">
        <v>21</v>
      </c>
      <c r="D138">
        <f t="shared" ref="D138:K138" ca="1" si="117">INDIRECT("'"&amp;$D$128&amp;"'!"&amp;ADDRESS(ROW(D12)-1,COLUMN(D12),4))</f>
        <v>79.4803</v>
      </c>
      <c r="E138">
        <f t="shared" ca="1" si="117"/>
        <v>10.046099999999999</v>
      </c>
      <c r="F138">
        <f t="shared" ca="1" si="117"/>
        <v>55.654699999999998</v>
      </c>
      <c r="G138">
        <f t="shared" ca="1" si="117"/>
        <v>9.0308399999999995</v>
      </c>
      <c r="H138">
        <f t="shared" ca="1" si="117"/>
        <v>23.825500000000002</v>
      </c>
      <c r="I138">
        <f t="shared" ca="1" si="117"/>
        <v>6.4139900000000001</v>
      </c>
      <c r="J138">
        <f t="shared" ca="1" si="117"/>
        <v>0.29976599999999998</v>
      </c>
      <c r="K138">
        <f t="shared" ca="1" si="117"/>
        <v>7.1251099999999998E-2</v>
      </c>
      <c r="L138" s="5">
        <f t="shared" ca="1" si="108"/>
        <v>9.9999999999766942E-5</v>
      </c>
    </row>
    <row r="139" spans="1:12">
      <c r="A139" s="23"/>
      <c r="B139" s="23"/>
      <c r="C139" s="16" t="s">
        <v>23</v>
      </c>
      <c r="D139">
        <f t="shared" ref="D139:K139" ca="1" si="118">INDIRECT("'"&amp;$D$128&amp;"'!"&amp;ADDRESS(ROW(D13)-1,COLUMN(D13),4))</f>
        <v>63.112000000000002</v>
      </c>
      <c r="E139">
        <f t="shared" ca="1" si="118"/>
        <v>8.8087800000000005</v>
      </c>
      <c r="F139">
        <f t="shared" ca="1" si="118"/>
        <v>58.947699999999998</v>
      </c>
      <c r="G139">
        <f t="shared" ca="1" si="118"/>
        <v>8.76675</v>
      </c>
      <c r="H139">
        <f t="shared" ca="1" si="118"/>
        <v>4.1643600000000003</v>
      </c>
      <c r="I139">
        <f t="shared" ca="1" si="118"/>
        <v>3.0824099999999999</v>
      </c>
      <c r="J139">
        <f t="shared" ca="1" si="118"/>
        <v>6.5983600000000003E-2</v>
      </c>
      <c r="K139">
        <f t="shared" ca="1" si="118"/>
        <v>4.7964100000000003E-2</v>
      </c>
      <c r="L139" s="5">
        <f t="shared" ca="1" si="108"/>
        <v>-5.999999999595218E-5</v>
      </c>
    </row>
    <row r="140" spans="1:12">
      <c r="A140" s="23"/>
      <c r="B140" s="23"/>
      <c r="C140" s="16" t="s">
        <v>24</v>
      </c>
      <c r="D140">
        <f t="shared" ref="D140:K140" ca="1" si="119">INDIRECT("'"&amp;$D$128&amp;"'!"&amp;ADDRESS(ROW(D14)-1,COLUMN(D14),4))</f>
        <v>57.943399999999997</v>
      </c>
      <c r="E140">
        <f t="shared" ca="1" si="119"/>
        <v>8.1806999999999999</v>
      </c>
      <c r="F140">
        <f t="shared" ca="1" si="119"/>
        <v>47.9512</v>
      </c>
      <c r="G140">
        <f t="shared" ca="1" si="119"/>
        <v>7.7379499999999997</v>
      </c>
      <c r="H140">
        <f t="shared" ca="1" si="119"/>
        <v>9.9921900000000008</v>
      </c>
      <c r="I140">
        <f t="shared" ca="1" si="119"/>
        <v>4.0042200000000001</v>
      </c>
      <c r="J140">
        <f t="shared" ca="1" si="119"/>
        <v>0.17244699999999999</v>
      </c>
      <c r="K140">
        <f t="shared" ca="1" si="119"/>
        <v>6.4674800000000005E-2</v>
      </c>
      <c r="L140" s="5">
        <f t="shared" ca="1" si="108"/>
        <v>9.9999999960687092E-6</v>
      </c>
    </row>
    <row r="141" spans="1:12">
      <c r="A141" s="23"/>
      <c r="B141" s="23"/>
      <c r="C141" s="16" t="s">
        <v>25</v>
      </c>
      <c r="D141">
        <f t="shared" ref="D141:K141" ca="1" si="120">INDIRECT("'"&amp;$D$128&amp;"'!"&amp;ADDRESS(ROW(D15)-1,COLUMN(D15),4))</f>
        <v>45.096400000000003</v>
      </c>
      <c r="E141">
        <f t="shared" ca="1" si="120"/>
        <v>7.0221999999999998</v>
      </c>
      <c r="F141">
        <f t="shared" ca="1" si="120"/>
        <v>34.899500000000003</v>
      </c>
      <c r="G141">
        <f t="shared" ca="1" si="120"/>
        <v>6.7574100000000001</v>
      </c>
      <c r="H141">
        <f t="shared" ca="1" si="120"/>
        <v>10.196899999999999</v>
      </c>
      <c r="I141">
        <f t="shared" ca="1" si="120"/>
        <v>4.3186999999999998</v>
      </c>
      <c r="J141">
        <f t="shared" ca="1" si="120"/>
        <v>0.22611300000000001</v>
      </c>
      <c r="K141">
        <f t="shared" ca="1" si="120"/>
        <v>8.9058499999999999E-2</v>
      </c>
      <c r="L141" s="5">
        <f t="shared" ca="1" si="108"/>
        <v>0</v>
      </c>
    </row>
    <row r="142" spans="1:12">
      <c r="A142" s="23"/>
      <c r="B142" s="23"/>
      <c r="C142" s="16" t="s">
        <v>26</v>
      </c>
      <c r="D142">
        <f t="shared" ref="D142:K142" ca="1" si="121">INDIRECT("'"&amp;$D$128&amp;"'!"&amp;ADDRESS(ROW(D16)-1,COLUMN(D16),4))</f>
        <v>36.635800000000003</v>
      </c>
      <c r="E142">
        <f t="shared" ca="1" si="121"/>
        <v>6.23346</v>
      </c>
      <c r="F142">
        <f t="shared" ca="1" si="121"/>
        <v>30.270900000000001</v>
      </c>
      <c r="G142">
        <f t="shared" ca="1" si="121"/>
        <v>5.8710599999999999</v>
      </c>
      <c r="H142">
        <f t="shared" ca="1" si="121"/>
        <v>6.3648600000000002</v>
      </c>
      <c r="I142">
        <f t="shared" ca="1" si="121"/>
        <v>3.0190199999999998</v>
      </c>
      <c r="J142">
        <f t="shared" ca="1" si="121"/>
        <v>0.173734</v>
      </c>
      <c r="K142">
        <f t="shared" ca="1" si="121"/>
        <v>7.6922199999999996E-2</v>
      </c>
      <c r="L142" s="5">
        <f t="shared" ca="1" si="108"/>
        <v>4.0000000002038405E-5</v>
      </c>
    </row>
    <row r="143" spans="1:12">
      <c r="A143" s="23"/>
      <c r="B143" s="23"/>
      <c r="C143" s="16" t="s">
        <v>20</v>
      </c>
      <c r="D143">
        <f t="shared" ref="D143:K144" ca="1" si="122">INDIRECT("'"&amp;$D$128&amp;"'!"&amp;ADDRESS(ROW(D17)-1,COLUMN(D17),4))</f>
        <v>192.18</v>
      </c>
      <c r="E143">
        <f t="shared" ca="1" si="122"/>
        <v>15.9726</v>
      </c>
      <c r="F143">
        <f t="shared" ca="1" si="122"/>
        <v>139.678</v>
      </c>
      <c r="G143">
        <f t="shared" ca="1" si="122"/>
        <v>15.1439</v>
      </c>
      <c r="H143">
        <f t="shared" ca="1" si="122"/>
        <v>52.501600000000003</v>
      </c>
      <c r="I143">
        <f t="shared" ca="1" si="122"/>
        <v>10.6587</v>
      </c>
      <c r="J143">
        <f t="shared" ca="1" si="122"/>
        <v>0.27318999999999999</v>
      </c>
      <c r="K143">
        <f t="shared" ca="1" si="122"/>
        <v>5.0601500000000001E-2</v>
      </c>
      <c r="L143" s="5">
        <f t="shared" ca="1" si="108"/>
        <v>4.000000000061732E-4</v>
      </c>
    </row>
    <row r="144" spans="1:12">
      <c r="A144" s="23"/>
      <c r="B144" s="23"/>
      <c r="C144" s="16" t="s">
        <v>22</v>
      </c>
      <c r="D144">
        <f t="shared" ca="1" si="122"/>
        <v>203.982</v>
      </c>
      <c r="E144">
        <f t="shared" ca="1" si="122"/>
        <v>15.3218</v>
      </c>
      <c r="F144">
        <f t="shared" ca="1" si="122"/>
        <v>173.17400000000001</v>
      </c>
      <c r="G144">
        <f t="shared" ca="1" si="122"/>
        <v>14.8658</v>
      </c>
      <c r="H144">
        <f t="shared" ca="1" si="122"/>
        <v>30.8081</v>
      </c>
      <c r="I144">
        <f t="shared" ca="1" si="122"/>
        <v>7.5595499999999998</v>
      </c>
      <c r="J144">
        <f t="shared" ca="1" si="122"/>
        <v>0.151034</v>
      </c>
      <c r="K144">
        <f t="shared" ca="1" si="122"/>
        <v>3.5280800000000001E-2</v>
      </c>
      <c r="L144" s="5">
        <f t="shared" ref="L144" ca="1" si="123">D144-F144-H144</f>
        <v>-1.0000000000687237E-4</v>
      </c>
    </row>
    <row r="146" spans="1:12">
      <c r="D146" s="19" t="s">
        <v>83</v>
      </c>
      <c r="E146" s="19"/>
      <c r="F146" s="19"/>
      <c r="G146" s="19"/>
      <c r="H146" s="19"/>
      <c r="I146" s="19"/>
      <c r="J146" s="19"/>
      <c r="K146" s="19"/>
      <c r="L146" s="19"/>
    </row>
    <row r="147" spans="1:12">
      <c r="A147" s="23" t="s">
        <v>18</v>
      </c>
      <c r="B147" s="16" t="s">
        <v>16</v>
      </c>
      <c r="C147" s="24" t="s">
        <v>17</v>
      </c>
      <c r="D147" s="4">
        <f t="shared" ref="D147:D162" ca="1" si="124">AVERAGE(D3,D21,D39,D57,D75,D93,D111,D129)</f>
        <v>395.09249999999997</v>
      </c>
      <c r="E147" s="4">
        <f t="shared" ref="E147:K147" ca="1" si="125">AVERAGE(E3,E21,E39,E57,E75,E93,E111,E129)</f>
        <v>23.723724999999998</v>
      </c>
      <c r="F147" s="4">
        <f t="shared" ca="1" si="125"/>
        <v>306.17424999999997</v>
      </c>
      <c r="G147" s="4">
        <f t="shared" ca="1" si="125"/>
        <v>22.110050000000001</v>
      </c>
      <c r="H147" s="4">
        <f t="shared" ca="1" si="125"/>
        <v>88.918262499999997</v>
      </c>
      <c r="I147" s="4">
        <f t="shared" ca="1" si="125"/>
        <v>13.392837500000001</v>
      </c>
      <c r="J147" s="4">
        <f t="shared" ca="1" si="125"/>
        <v>0.22505512500000002</v>
      </c>
      <c r="K147" s="4">
        <f t="shared" ca="1" si="125"/>
        <v>3.1087337499999999E-2</v>
      </c>
      <c r="L147" s="5">
        <f t="shared" ref="L147:L161" ca="1" si="126">D147-F147-H147</f>
        <v>-1.2499999996862243E-5</v>
      </c>
    </row>
    <row r="148" spans="1:12">
      <c r="A148" s="23"/>
      <c r="B148" s="16" t="s">
        <v>28</v>
      </c>
      <c r="C148" s="24"/>
      <c r="D148" s="4">
        <f t="shared" ca="1" si="124"/>
        <v>260.35962499999999</v>
      </c>
      <c r="E148" s="4">
        <f t="shared" ref="E148:K162" ca="1" si="127">AVERAGE(E4,E22,E40,E58,E76,E94,E112,E130)</f>
        <v>19.498925</v>
      </c>
      <c r="F148" s="4">
        <f t="shared" ca="1" si="127"/>
        <v>208.92625000000004</v>
      </c>
      <c r="G148" s="4">
        <f t="shared" ca="1" si="127"/>
        <v>18.390275000000003</v>
      </c>
      <c r="H148" s="4">
        <f t="shared" ca="1" si="127"/>
        <v>51.433362500000001</v>
      </c>
      <c r="I148" s="4">
        <f t="shared" ca="1" si="127"/>
        <v>10.402487499999999</v>
      </c>
      <c r="J148" s="4">
        <f t="shared" ca="1" si="127"/>
        <v>0.19754574999999999</v>
      </c>
      <c r="K148" s="4">
        <f t="shared" ca="1" si="127"/>
        <v>3.7113837500000003E-2</v>
      </c>
      <c r="L148" s="5">
        <f t="shared" ca="1" si="126"/>
        <v>1.2499999954229679E-5</v>
      </c>
    </row>
    <row r="149" spans="1:12">
      <c r="A149" s="23"/>
      <c r="B149" s="16" t="s">
        <v>27</v>
      </c>
      <c r="C149" s="24"/>
      <c r="D149" s="4">
        <f t="shared" ca="1" si="124"/>
        <v>136.77924999999999</v>
      </c>
      <c r="E149" s="4">
        <f t="shared" ca="1" si="127"/>
        <v>13.6191125</v>
      </c>
      <c r="F149" s="4">
        <f t="shared" ca="1" si="127"/>
        <v>102.641475</v>
      </c>
      <c r="G149" s="4">
        <f t="shared" ca="1" si="127"/>
        <v>12.2708625</v>
      </c>
      <c r="H149" s="4">
        <f t="shared" ca="1" si="127"/>
        <v>34.137474999999995</v>
      </c>
      <c r="I149" s="4">
        <f t="shared" ca="1" si="127"/>
        <v>7.5959287499999997</v>
      </c>
      <c r="J149" s="4">
        <f t="shared" ca="1" si="127"/>
        <v>0.24953199999999998</v>
      </c>
      <c r="K149" s="4">
        <f t="shared" ca="1" si="127"/>
        <v>4.9656537500000007E-2</v>
      </c>
      <c r="L149" s="5">
        <f t="shared" ca="1" si="126"/>
        <v>2.9999999999574811E-4</v>
      </c>
    </row>
    <row r="150" spans="1:12">
      <c r="A150" s="15" t="s">
        <v>15</v>
      </c>
      <c r="B150" s="16" t="s">
        <v>16</v>
      </c>
      <c r="C150" s="24"/>
      <c r="D150" s="4">
        <f t="shared" ca="1" si="124"/>
        <v>171.895375</v>
      </c>
      <c r="E150" s="4">
        <f t="shared" ca="1" si="127"/>
        <v>16.0808</v>
      </c>
      <c r="F150" s="4">
        <f t="shared" ca="1" si="127"/>
        <v>133.54525000000001</v>
      </c>
      <c r="G150" s="4">
        <f t="shared" ca="1" si="127"/>
        <v>14.618924999999999</v>
      </c>
      <c r="H150" s="4">
        <f t="shared" ca="1" si="127"/>
        <v>38.350275000000003</v>
      </c>
      <c r="I150" s="4">
        <f t="shared" ca="1" si="127"/>
        <v>8.4000175000000006</v>
      </c>
      <c r="J150" s="4">
        <f t="shared" ca="1" si="127"/>
        <v>0.22306112500000003</v>
      </c>
      <c r="K150" s="4">
        <f t="shared" ca="1" si="127"/>
        <v>4.41443875E-2</v>
      </c>
      <c r="L150" s="5">
        <f t="shared" ca="1" si="126"/>
        <v>-1.5000000001208491E-4</v>
      </c>
    </row>
    <row r="151" spans="1:12">
      <c r="A151" s="23" t="s">
        <v>29</v>
      </c>
      <c r="B151" s="16" t="s">
        <v>16</v>
      </c>
      <c r="C151" s="24"/>
      <c r="D151" s="4">
        <f t="shared" ca="1" si="124"/>
        <v>89.678449999999998</v>
      </c>
      <c r="E151" s="4">
        <f t="shared" ca="1" si="127"/>
        <v>11.0588</v>
      </c>
      <c r="F151" s="4">
        <f t="shared" ca="1" si="127"/>
        <v>70.976849999999999</v>
      </c>
      <c r="G151" s="4">
        <f t="shared" ca="1" si="127"/>
        <v>10.666374999999999</v>
      </c>
      <c r="H151" s="4">
        <f t="shared" ca="1" si="127"/>
        <v>18.701625</v>
      </c>
      <c r="I151" s="4">
        <f t="shared" ca="1" si="127"/>
        <v>6.5174262500000006</v>
      </c>
      <c r="J151" s="4">
        <f t="shared" ca="1" si="127"/>
        <v>0.20855287500000003</v>
      </c>
      <c r="K151" s="4">
        <f t="shared" ca="1" si="127"/>
        <v>6.7981712499999999E-2</v>
      </c>
      <c r="L151" s="5">
        <f t="shared" ca="1" si="126"/>
        <v>-2.5000000000829914E-5</v>
      </c>
    </row>
    <row r="152" spans="1:12">
      <c r="A152" s="23"/>
      <c r="B152" s="16" t="s">
        <v>30</v>
      </c>
      <c r="C152" s="24"/>
      <c r="D152" s="4">
        <f t="shared" ca="1" si="124"/>
        <v>102.89912500000001</v>
      </c>
      <c r="E152" s="4">
        <f t="shared" ca="1" si="127"/>
        <v>14.650224999999999</v>
      </c>
      <c r="F152" s="4">
        <f t="shared" ca="1" si="127"/>
        <v>84.513349999999988</v>
      </c>
      <c r="G152" s="4">
        <f t="shared" ca="1" si="127"/>
        <v>13.87335</v>
      </c>
      <c r="H152" s="4">
        <f t="shared" ca="1" si="127"/>
        <v>18.385874999999999</v>
      </c>
      <c r="I152" s="4">
        <f t="shared" ca="1" si="127"/>
        <v>7.2912774999999996</v>
      </c>
      <c r="J152" s="4">
        <f t="shared" ca="1" si="127"/>
        <v>0.17868862499999999</v>
      </c>
      <c r="K152" s="4">
        <f t="shared" ca="1" si="127"/>
        <v>6.5950999999999996E-2</v>
      </c>
      <c r="L152" s="5">
        <f t="shared" ca="1" si="126"/>
        <v>-9.9999999974897946E-5</v>
      </c>
    </row>
    <row r="153" spans="1:12">
      <c r="A153" s="25" t="s">
        <v>31</v>
      </c>
      <c r="B153" s="16" t="s">
        <v>16</v>
      </c>
      <c r="C153" s="24"/>
      <c r="D153" s="4">
        <f t="shared" ca="1" si="124"/>
        <v>149.28487500000003</v>
      </c>
      <c r="E153" s="4">
        <f t="shared" ca="1" si="127"/>
        <v>13.001527500000002</v>
      </c>
      <c r="F153" s="4">
        <f t="shared" ca="1" si="127"/>
        <v>125.71075</v>
      </c>
      <c r="G153" s="4">
        <f t="shared" ca="1" si="127"/>
        <v>13.2160125</v>
      </c>
      <c r="H153" s="4">
        <f t="shared" ca="1" si="127"/>
        <v>23.573750000000004</v>
      </c>
      <c r="I153" s="4">
        <f t="shared" ca="1" si="127"/>
        <v>7.5734599999999999</v>
      </c>
      <c r="J153" s="4">
        <f t="shared" ca="1" si="127"/>
        <v>0.15791849999999999</v>
      </c>
      <c r="K153" s="4">
        <f t="shared" ca="1" si="127"/>
        <v>4.8768249999999992E-2</v>
      </c>
      <c r="L153" s="5">
        <f t="shared" ca="1" si="126"/>
        <v>3.7500000001955414E-4</v>
      </c>
    </row>
    <row r="154" spans="1:12">
      <c r="A154" s="25"/>
      <c r="B154" s="16" t="s">
        <v>32</v>
      </c>
      <c r="C154" s="24"/>
      <c r="D154" s="4">
        <f t="shared" ca="1" si="124"/>
        <v>439.15475000000004</v>
      </c>
      <c r="E154" s="4">
        <f t="shared" ca="1" si="127"/>
        <v>53.067775000000005</v>
      </c>
      <c r="F154" s="4">
        <f t="shared" ca="1" si="127"/>
        <v>372.63562500000006</v>
      </c>
      <c r="G154" s="4">
        <f t="shared" ca="1" si="127"/>
        <v>47.596887500000001</v>
      </c>
      <c r="H154" s="4">
        <f t="shared" ca="1" si="127"/>
        <v>66.519562500000006</v>
      </c>
      <c r="I154" s="4">
        <f t="shared" ca="1" si="127"/>
        <v>17.351175000000001</v>
      </c>
      <c r="J154" s="4">
        <f t="shared" ca="1" si="127"/>
        <v>0.15131762500000001</v>
      </c>
      <c r="K154" s="4">
        <f t="shared" ca="1" si="127"/>
        <v>3.47684875E-2</v>
      </c>
      <c r="L154" s="5">
        <f t="shared" ca="1" si="126"/>
        <v>-4.3750000003228706E-4</v>
      </c>
    </row>
    <row r="155" spans="1:12">
      <c r="A155" s="23" t="s">
        <v>18</v>
      </c>
      <c r="B155" s="23" t="s">
        <v>16</v>
      </c>
      <c r="C155" s="16" t="s">
        <v>19</v>
      </c>
      <c r="D155" s="4">
        <f t="shared" ca="1" si="124"/>
        <v>112.2675</v>
      </c>
      <c r="E155" s="4">
        <f t="shared" ca="1" si="127"/>
        <v>12.414512499999999</v>
      </c>
      <c r="F155" s="4">
        <f t="shared" ca="1" si="127"/>
        <v>80.845212500000002</v>
      </c>
      <c r="G155" s="4">
        <f t="shared" ca="1" si="127"/>
        <v>11.531225000000001</v>
      </c>
      <c r="H155" s="4">
        <f t="shared" ca="1" si="127"/>
        <v>31.422174999999999</v>
      </c>
      <c r="I155" s="4">
        <f t="shared" ca="1" si="127"/>
        <v>8.0708137499999992</v>
      </c>
      <c r="J155" s="4">
        <f t="shared" ca="1" si="127"/>
        <v>0.27984175</v>
      </c>
      <c r="K155" s="4">
        <f t="shared" ca="1" si="127"/>
        <v>6.4871325000000007E-2</v>
      </c>
      <c r="L155" s="5">
        <f t="shared" ca="1" si="126"/>
        <v>1.1249999999662919E-4</v>
      </c>
    </row>
    <row r="156" spans="1:12">
      <c r="A156" s="23"/>
      <c r="B156" s="23"/>
      <c r="C156" s="16" t="s">
        <v>21</v>
      </c>
      <c r="D156" s="4">
        <f t="shared" ca="1" si="124"/>
        <v>79.531299999999987</v>
      </c>
      <c r="E156" s="4">
        <f t="shared" ca="1" si="127"/>
        <v>10.051533749999999</v>
      </c>
      <c r="F156" s="4">
        <f t="shared" ca="1" si="127"/>
        <v>56.031862499999995</v>
      </c>
      <c r="G156" s="4">
        <f t="shared" ca="1" si="127"/>
        <v>9.1138087499999987</v>
      </c>
      <c r="H156" s="4">
        <f t="shared" ca="1" si="127"/>
        <v>23.499437500000003</v>
      </c>
      <c r="I156" s="4">
        <f t="shared" ca="1" si="127"/>
        <v>6.46068</v>
      </c>
      <c r="J156" s="4">
        <f t="shared" ca="1" si="127"/>
        <v>0.29549562499999998</v>
      </c>
      <c r="K156" s="4">
        <f t="shared" ca="1" si="127"/>
        <v>7.2132224999999994E-2</v>
      </c>
      <c r="L156" s="5">
        <f t="shared" ca="1" si="126"/>
        <v>0</v>
      </c>
    </row>
    <row r="157" spans="1:12">
      <c r="A157" s="23"/>
      <c r="B157" s="23"/>
      <c r="C157" s="16" t="s">
        <v>23</v>
      </c>
      <c r="D157" s="4">
        <f t="shared" ca="1" si="124"/>
        <v>63.11363750000001</v>
      </c>
      <c r="E157" s="4">
        <f t="shared" ca="1" si="127"/>
        <v>8.8147474999999993</v>
      </c>
      <c r="F157" s="4">
        <f t="shared" ca="1" si="127"/>
        <v>58.870887499999995</v>
      </c>
      <c r="G157" s="4">
        <f t="shared" ca="1" si="127"/>
        <v>8.7643362499999995</v>
      </c>
      <c r="H157" s="4">
        <f t="shared" ca="1" si="127"/>
        <v>4.2427562499999993</v>
      </c>
      <c r="I157" s="4">
        <f t="shared" ca="1" si="127"/>
        <v>3.0912875</v>
      </c>
      <c r="J157" s="4">
        <f t="shared" ca="1" si="127"/>
        <v>6.7200200000000002E-2</v>
      </c>
      <c r="K157" s="4">
        <f t="shared" ca="1" si="127"/>
        <v>4.8063262500000002E-2</v>
      </c>
      <c r="L157" s="5">
        <f t="shared" ca="1" si="126"/>
        <v>-6.2499999842202669E-6</v>
      </c>
    </row>
    <row r="158" spans="1:12">
      <c r="A158" s="23"/>
      <c r="B158" s="23"/>
      <c r="C158" s="16" t="s">
        <v>24</v>
      </c>
      <c r="D158" s="4">
        <f t="shared" ca="1" si="124"/>
        <v>58.07835</v>
      </c>
      <c r="E158" s="4">
        <f t="shared" ca="1" si="127"/>
        <v>8.1966975000000009</v>
      </c>
      <c r="F158" s="4">
        <f t="shared" ca="1" si="127"/>
        <v>47.739387500000007</v>
      </c>
      <c r="G158" s="4">
        <f t="shared" ca="1" si="127"/>
        <v>7.7563312499999988</v>
      </c>
      <c r="H158" s="4">
        <f t="shared" ca="1" si="127"/>
        <v>10.338967499999999</v>
      </c>
      <c r="I158" s="4">
        <f t="shared" ca="1" si="127"/>
        <v>4.1098712499999994</v>
      </c>
      <c r="J158" s="4">
        <f t="shared" ca="1" si="127"/>
        <v>0.17801150000000002</v>
      </c>
      <c r="K158" s="4">
        <f t="shared" ca="1" si="127"/>
        <v>6.6151900000000013E-2</v>
      </c>
      <c r="L158" s="5">
        <f t="shared" ca="1" si="126"/>
        <v>-5.0000000051397819E-6</v>
      </c>
    </row>
    <row r="159" spans="1:12">
      <c r="A159" s="23"/>
      <c r="B159" s="23"/>
      <c r="C159" s="16" t="s">
        <v>25</v>
      </c>
      <c r="D159" s="4">
        <f t="shared" ca="1" si="124"/>
        <v>45.05917500000001</v>
      </c>
      <c r="E159" s="4">
        <f t="shared" ca="1" si="127"/>
        <v>7.0293412500000008</v>
      </c>
      <c r="F159" s="4">
        <f t="shared" ca="1" si="127"/>
        <v>34.727287500000003</v>
      </c>
      <c r="G159" s="4">
        <f t="shared" ca="1" si="127"/>
        <v>6.7398100000000003</v>
      </c>
      <c r="H159" s="4">
        <f t="shared" ca="1" si="127"/>
        <v>10.331887500000001</v>
      </c>
      <c r="I159" s="4">
        <f t="shared" ca="1" si="127"/>
        <v>4.3213375000000003</v>
      </c>
      <c r="J159" s="4">
        <f t="shared" ca="1" si="127"/>
        <v>0.22929474999999999</v>
      </c>
      <c r="K159" s="4">
        <f t="shared" ca="1" si="127"/>
        <v>8.8981999999999992E-2</v>
      </c>
      <c r="L159" s="5">
        <f t="shared" ca="1" si="126"/>
        <v>0</v>
      </c>
    </row>
    <row r="160" spans="1:12">
      <c r="A160" s="23"/>
      <c r="B160" s="23"/>
      <c r="C160" s="16" t="s">
        <v>26</v>
      </c>
      <c r="D160" s="4">
        <f t="shared" ca="1" si="124"/>
        <v>36.676825000000001</v>
      </c>
      <c r="E160" s="4">
        <f t="shared" ca="1" si="127"/>
        <v>6.237598750000001</v>
      </c>
      <c r="F160" s="4">
        <f t="shared" ca="1" si="127"/>
        <v>29.909937500000005</v>
      </c>
      <c r="G160" s="4">
        <f t="shared" ca="1" si="127"/>
        <v>5.8190600000000003</v>
      </c>
      <c r="H160" s="4">
        <f t="shared" ca="1" si="127"/>
        <v>6.7668762500000001</v>
      </c>
      <c r="I160" s="4">
        <f t="shared" ca="1" si="127"/>
        <v>3.0520212499999997</v>
      </c>
      <c r="J160" s="4">
        <f t="shared" ca="1" si="127"/>
        <v>0.18450412499999999</v>
      </c>
      <c r="K160" s="4">
        <f t="shared" ca="1" si="127"/>
        <v>7.7041525E-2</v>
      </c>
      <c r="L160" s="5">
        <f t="shared" ca="1" si="126"/>
        <v>1.1249999995577298E-5</v>
      </c>
    </row>
    <row r="161" spans="1:12">
      <c r="A161" s="23"/>
      <c r="B161" s="23"/>
      <c r="C161" s="16" t="s">
        <v>20</v>
      </c>
      <c r="D161" s="4">
        <f t="shared" ca="1" si="124"/>
        <v>191.90550000000002</v>
      </c>
      <c r="E161" s="4">
        <f t="shared" ca="1" si="127"/>
        <v>12.3177825</v>
      </c>
      <c r="F161" s="4">
        <f t="shared" ca="1" si="127"/>
        <v>138.23012499999999</v>
      </c>
      <c r="G161" s="4">
        <f t="shared" ca="1" si="127"/>
        <v>13.792835</v>
      </c>
      <c r="H161" s="4">
        <f t="shared" ca="1" si="127"/>
        <v>53.675375000000003</v>
      </c>
      <c r="I161" s="4">
        <f t="shared" ca="1" si="127"/>
        <v>10.514054999999999</v>
      </c>
      <c r="J161" s="4">
        <f t="shared" ca="1" si="127"/>
        <v>0.27967975</v>
      </c>
      <c r="K161" s="4">
        <f t="shared" ca="1" si="127"/>
        <v>5.1002462499999998E-2</v>
      </c>
      <c r="L161" s="5">
        <f t="shared" ca="1" si="126"/>
        <v>0</v>
      </c>
    </row>
    <row r="162" spans="1:12">
      <c r="A162" s="23"/>
      <c r="B162" s="23"/>
      <c r="C162" s="16" t="s">
        <v>22</v>
      </c>
      <c r="D162" s="4">
        <f t="shared" ca="1" si="124"/>
        <v>204.24975000000001</v>
      </c>
      <c r="E162" s="4">
        <f t="shared" ca="1" si="127"/>
        <v>15.344150000000001</v>
      </c>
      <c r="F162" s="4">
        <f t="shared" ca="1" si="127"/>
        <v>172.94187500000001</v>
      </c>
      <c r="G162" s="4">
        <f t="shared" ca="1" si="127"/>
        <v>14.8809875</v>
      </c>
      <c r="H162" s="4">
        <f t="shared" ca="1" si="127"/>
        <v>31.308187499999999</v>
      </c>
      <c r="I162" s="4">
        <f t="shared" ca="1" si="127"/>
        <v>7.6272312499999995</v>
      </c>
      <c r="J162" s="4">
        <f t="shared" ca="1" si="127"/>
        <v>0.153273875</v>
      </c>
      <c r="K162" s="4">
        <f t="shared" ca="1" si="127"/>
        <v>3.5521587500000007E-2</v>
      </c>
      <c r="L162" s="5">
        <f t="shared" ref="L162" ca="1" si="128">D162-F162-H162</f>
        <v>-3.125000000032685E-4</v>
      </c>
    </row>
    <row r="163" spans="1:12">
      <c r="A163" s="15"/>
      <c r="B163" s="17"/>
      <c r="C163" s="16"/>
      <c r="D163" s="4"/>
      <c r="E163" s="4"/>
      <c r="F163" s="4"/>
      <c r="G163" s="4"/>
      <c r="H163" s="4"/>
      <c r="I163" s="4"/>
      <c r="J163" s="4"/>
      <c r="K163" s="4"/>
      <c r="L163" s="5"/>
    </row>
    <row r="164" spans="1:12">
      <c r="D164" s="19" t="s">
        <v>84</v>
      </c>
      <c r="E164" s="19"/>
      <c r="F164" s="19"/>
      <c r="G164" s="19"/>
      <c r="H164" s="19"/>
      <c r="I164" s="19"/>
      <c r="J164" s="19"/>
      <c r="K164" s="19"/>
      <c r="L164" s="19"/>
    </row>
    <row r="165" spans="1:12">
      <c r="A165" s="23" t="s">
        <v>18</v>
      </c>
      <c r="B165" s="16" t="s">
        <v>16</v>
      </c>
      <c r="C165" s="24" t="s">
        <v>17</v>
      </c>
      <c r="D165" s="10">
        <f t="shared" ref="D165:D180" ca="1" si="129">SQRT( (POWER(D21-D3,2) + POWER(D39-D3,2) + POWER(D57-D3,2) + POWER(D75-D3,2) + POWER(D93-D3,2) + POWER(D111-D3,2) + POWER(D129-D3,2) )/7)</f>
        <v>3.4064357996508301</v>
      </c>
      <c r="F165" s="10">
        <f t="shared" ref="F165:F180" ca="1" si="130">SQRT( (POWER(F21-F3,2) + POWER(F39-F3,2) + POWER(F57-F3,2) + POWER(F75-F3,2) + POWER(F93-F3,2) + POWER(F111-F3,2) + POWER(F129-F3,2) )/7)</f>
        <v>2.398371709544393</v>
      </c>
      <c r="H165" s="10">
        <f ca="1">SQRT( (POWER(H21-H3,2) + POWER(H39-H3,2) + POWER(H57-H3,2) + POWER(H75-H3,2) + POWER(H93-H3,2) + POWER(H111-H3,2) + POWER(H129-H3,2) )/7)</f>
        <v>1.2320255998036012</v>
      </c>
      <c r="J165" s="11">
        <f ca="1">SQRT( (POWER(J21-J3,2) + POWER(J39-J3,2) + POWER(J57-J3,2) + POWER(J75-J3,2) + POWER(J93-J3,2) + POWER(J111-J3,2) + POWER(J129-J3,2) )/7)</f>
        <v>1.6883993688021285E-3</v>
      </c>
      <c r="L165" s="4"/>
    </row>
    <row r="166" spans="1:12">
      <c r="A166" s="23"/>
      <c r="B166" s="16" t="s">
        <v>28</v>
      </c>
      <c r="C166" s="24"/>
      <c r="D166" s="10">
        <f t="shared" ca="1" si="129"/>
        <v>1.0883528183189863</v>
      </c>
      <c r="F166" s="10">
        <f t="shared" ca="1" si="130"/>
        <v>0.99413796110716246</v>
      </c>
      <c r="H166" s="10">
        <f t="shared" ref="H166" ca="1" si="131">SQRT( (POWER(H22-H4,2) + POWER(H40-H4,2) + POWER(H58-H4,2) + POWER(H76-H4,2) + POWER(H94-H4,2) + POWER(H112-H4,2) + POWER(H130-H4,2) )/7)</f>
        <v>1.1497062873372716</v>
      </c>
      <c r="J166" s="11">
        <f t="shared" ref="J166" ca="1" si="132">SQRT( (POWER(J22-J4,2) + POWER(J40-J4,2) + POWER(J58-J4,2) + POWER(J76-J4,2) + POWER(J94-J4,2) + POWER(J112-J4,2) + POWER(J130-J4,2) )/7)</f>
        <v>3.9647205630229639E-3</v>
      </c>
    </row>
    <row r="167" spans="1:12">
      <c r="A167" s="23"/>
      <c r="B167" s="16" t="s">
        <v>27</v>
      </c>
      <c r="C167" s="24"/>
      <c r="D167" s="10">
        <f t="shared" ca="1" si="129"/>
        <v>2.6837054341232838</v>
      </c>
      <c r="F167" s="10">
        <f t="shared" ca="1" si="130"/>
        <v>1.5011845817791443</v>
      </c>
      <c r="H167" s="10">
        <f t="shared" ref="H167" ca="1" si="133">SQRT( (POWER(H23-H5,2) + POWER(H41-H5,2) + POWER(H59-H5,2) + POWER(H77-H5,2) + POWER(H95-H5,2) + POWER(H113-H5,2) + POWER(H131-H5,2) )/7)</f>
        <v>1.2482851620179916</v>
      </c>
      <c r="J167" s="11">
        <f t="shared" ref="J167" ca="1" si="134">SQRT( (POWER(J23-J5,2) + POWER(J41-J5,2) + POWER(J59-J5,2) + POWER(J77-J5,2) + POWER(J95-J5,2) + POWER(J113-J5,2) + POWER(J131-J5,2) )/7)</f>
        <v>4.6226004431642927E-3</v>
      </c>
    </row>
    <row r="168" spans="1:12">
      <c r="A168" s="15" t="s">
        <v>15</v>
      </c>
      <c r="B168" s="16" t="s">
        <v>16</v>
      </c>
      <c r="C168" s="24"/>
      <c r="D168" s="10">
        <f t="shared" ca="1" si="129"/>
        <v>7.13574045612246</v>
      </c>
      <c r="F168" s="10">
        <f ca="1">SQRT( (POWER(F24-F6,2) + POWER(F42-F6,2) + POWER(F60-F6,2) + POWER(F78-F6,2) + POWER(F96-F6,2) + POWER(F114-F6,2) + POWER(F132-F6,2) )/7)</f>
        <v>6.5480756824319899</v>
      </c>
      <c r="H168" s="10">
        <f t="shared" ref="H168" ca="1" si="135">SQRT( (POWER(H24-H6,2) + POWER(H42-H6,2) + POWER(H60-H6,2) + POWER(H78-H6,2) + POWER(H96-H6,2) + POWER(H114-H6,2) + POWER(H132-H6,2) )/7)</f>
        <v>2.7125790627055602</v>
      </c>
      <c r="J168" s="11">
        <f t="shared" ref="J168" ca="1" si="136">SQRT( (POWER(J24-J6,2) + POWER(J42-J6,2) + POWER(J60-J6,2) + POWER(J78-J6,2) + POWER(J96-J6,2) + POWER(J114-J6,2) + POWER(J132-J6,2) )/7)</f>
        <v>1.4551214092694432E-2</v>
      </c>
    </row>
    <row r="169" spans="1:12">
      <c r="A169" s="23" t="s">
        <v>29</v>
      </c>
      <c r="B169" s="16" t="s">
        <v>16</v>
      </c>
      <c r="C169" s="24"/>
      <c r="D169" s="10">
        <f t="shared" ca="1" si="129"/>
        <v>1.7234726256684691</v>
      </c>
      <c r="F169" s="10">
        <f t="shared" ca="1" si="130"/>
        <v>1.5023649138227755</v>
      </c>
      <c r="H169" s="10">
        <f t="shared" ref="H169" ca="1" si="137">SQRT( (POWER(H25-H7,2) + POWER(H43-H7,2) + POWER(H61-H7,2) + POWER(H79-H7,2) + POWER(H97-H7,2) + POWER(H115-H7,2) + POWER(H133-H7,2) )/7)</f>
        <v>0.28555034582363858</v>
      </c>
      <c r="J169" s="11">
        <f t="shared" ref="J169" ca="1" si="138">SQRT( (POWER(J25-J7,2) + POWER(J43-J7,2) + POWER(J61-J7,2) + POWER(J79-J7,2) + POWER(J97-J7,2) + POWER(J115-J7,2) + POWER(J133-J7,2) )/7)</f>
        <v>2.3708104400936847E-3</v>
      </c>
    </row>
    <row r="170" spans="1:12">
      <c r="A170" s="23"/>
      <c r="B170" s="16" t="s">
        <v>30</v>
      </c>
      <c r="C170" s="24"/>
      <c r="D170" s="10">
        <f t="shared" ca="1" si="129"/>
        <v>0.48391720070984939</v>
      </c>
      <c r="F170" s="10">
        <f t="shared" ca="1" si="130"/>
        <v>4.3413629699833729</v>
      </c>
      <c r="H170" s="10">
        <f t="shared" ref="H170" ca="1" si="139">SQRT( (POWER(H26-H8,2) + POWER(H44-H8,2) + POWER(H62-H8,2) + POWER(H80-H8,2) + POWER(H98-H8,2) + POWER(H116-H8,2) + POWER(H134-H8,2) )/7)</f>
        <v>4.145911021717664</v>
      </c>
      <c r="J170" s="11">
        <f t="shared" ref="J170" ca="1" si="140">SQRT( (POWER(J26-J8,2) + POWER(J44-J8,2) + POWER(J62-J8,2) + POWER(J80-J8,2) + POWER(J98-J8,2) + POWER(J116-J8,2) + POWER(J134-J8,2) )/7)</f>
        <v>4.0553966487350442E-2</v>
      </c>
    </row>
    <row r="171" spans="1:12">
      <c r="A171" s="25" t="s">
        <v>31</v>
      </c>
      <c r="B171" s="16" t="s">
        <v>16</v>
      </c>
      <c r="C171" s="24"/>
      <c r="D171" s="10">
        <f t="shared" ca="1" si="129"/>
        <v>1.3027041655177019</v>
      </c>
      <c r="F171" s="10">
        <f t="shared" ca="1" si="130"/>
        <v>1.1759058514305347</v>
      </c>
      <c r="H171" s="10">
        <f t="shared" ref="H171" ca="1" si="141">SQRT( (POWER(H27-H9,2) + POWER(H45-H9,2) + POWER(H63-H9,2) + POWER(H81-H9,2) + POWER(H99-H9,2) + POWER(H117-H9,2) + POWER(H135-H9,2) )/7)</f>
        <v>0.63609592268552029</v>
      </c>
      <c r="J171" s="11">
        <f t="shared" ref="J171" ca="1" si="142">SQRT( (POWER(J27-J9,2) + POWER(J45-J9,2) + POWER(J63-J9,2) + POWER(J81-J9,2) + POWER(J99-J9,2) + POWER(J117-J9,2) + POWER(J135-J9,2) )/7)</f>
        <v>3.8582589337679287E-3</v>
      </c>
    </row>
    <row r="172" spans="1:12">
      <c r="A172" s="25"/>
      <c r="B172" s="16" t="s">
        <v>32</v>
      </c>
      <c r="C172" s="24"/>
      <c r="D172" s="10">
        <f t="shared" ca="1" si="129"/>
        <v>17.141998566594928</v>
      </c>
      <c r="F172" s="10">
        <f t="shared" ca="1" si="130"/>
        <v>11.178730166832773</v>
      </c>
      <c r="H172" s="10">
        <f t="shared" ref="H172" ca="1" si="143">SQRT( (POWER(H28-H10,2) + POWER(H46-H10,2) + POWER(H64-H10,2) + POWER(H82-H10,2) + POWER(H100-H10,2) + POWER(H118-H10,2) + POWER(H136-H10,2) )/7)</f>
        <v>9.2903116074912049</v>
      </c>
      <c r="J172" s="11">
        <f t="shared" ref="J172" ca="1" si="144">SQRT( (POWER(J28-J10,2) + POWER(J46-J10,2) + POWER(J64-J10,2) + POWER(J82-J10,2) + POWER(J100-J10,2) + POWER(J118-J10,2) + POWER(J136-J10,2) )/7)</f>
        <v>1.671144003797569E-2</v>
      </c>
    </row>
    <row r="173" spans="1:12">
      <c r="A173" s="23" t="s">
        <v>18</v>
      </c>
      <c r="B173" s="23" t="s">
        <v>16</v>
      </c>
      <c r="C173" s="16" t="s">
        <v>19</v>
      </c>
      <c r="D173" s="10">
        <f t="shared" ca="1" si="129"/>
        <v>1.3689113505681425</v>
      </c>
      <c r="F173" s="10">
        <f t="shared" ca="1" si="130"/>
        <v>2.3563934291321402</v>
      </c>
      <c r="H173" s="10">
        <f t="shared" ref="H173" ca="1" si="145">SQRT( (POWER(H29-H11,2) + POWER(H47-H11,2) + POWER(H65-H11,2) + POWER(H83-H11,2) + POWER(H101-H11,2) + POWER(H119-H11,2) + POWER(H137-H11,2) )/7)</f>
        <v>2.9500858253859068</v>
      </c>
      <c r="J173" s="11">
        <f t="shared" ref="J173" ca="1" si="146">SQRT( (POWER(J29-J11,2) + POWER(J47-J11,2) + POWER(J65-J11,2) + POWER(J83-J11,2) + POWER(J101-J11,2) + POWER(J119-J11,2) + POWER(J137-J11,2) )/7)</f>
        <v>2.4245011333703843E-2</v>
      </c>
    </row>
    <row r="174" spans="1:12">
      <c r="A174" s="23"/>
      <c r="B174" s="23"/>
      <c r="C174" s="16" t="s">
        <v>21</v>
      </c>
      <c r="D174" s="10">
        <f t="shared" ca="1" si="129"/>
        <v>0.69505832848761762</v>
      </c>
      <c r="F174" s="10">
        <f t="shared" ca="1" si="130"/>
        <v>1.1410918311612142</v>
      </c>
      <c r="H174" s="10">
        <f t="shared" ref="H174" ca="1" si="147">SQRT( (POWER(H30-H12,2) + POWER(H48-H12,2) + POWER(H66-H12,2) + POWER(H84-H12,2) + POWER(H102-H12,2) + POWER(H120-H12,2) + POWER(H138-H12,2) )/7)</f>
        <v>0.6584360290003225</v>
      </c>
      <c r="J174" s="11">
        <f t="shared" ref="J174" ca="1" si="148">SQRT( (POWER(J30-J12,2) + POWER(J48-J12,2) + POWER(J66-J12,2) + POWER(J84-J12,2) + POWER(J102-J12,2) + POWER(J120-J12,2) + POWER(J138-J12,2) )/7)</f>
        <v>9.6567957048761376E-3</v>
      </c>
    </row>
    <row r="175" spans="1:12">
      <c r="A175" s="23"/>
      <c r="B175" s="23"/>
      <c r="C175" s="16" t="s">
        <v>23</v>
      </c>
      <c r="D175" s="10">
        <f t="shared" ca="1" si="129"/>
        <v>0.62358724100390139</v>
      </c>
      <c r="F175" s="10">
        <f t="shared" ca="1" si="130"/>
        <v>0.36161218966495867</v>
      </c>
      <c r="H175" s="10">
        <f t="shared" ref="H175" ca="1" si="149">SQRT( (POWER(H31-H13,2) + POWER(H49-H13,2) + POWER(H67-H13,2) + POWER(H85-H13,2) + POWER(H103-H13,2) + POWER(H121-H13,2) + POWER(H139-H13,2) )/7)</f>
        <v>0.36832433741007575</v>
      </c>
      <c r="J175" s="11">
        <f t="shared" ref="J175" ca="1" si="150">SQRT( (POWER(J31-J13,2) + POWER(J49-J13,2) + POWER(J67-J13,2) + POWER(J85-J13,2) + POWER(J103-J13,2) + POWER(J121-J13,2) + POWER(J139-J13,2) )/7)</f>
        <v>5.3124480520485365E-3</v>
      </c>
    </row>
    <row r="176" spans="1:12">
      <c r="A176" s="23"/>
      <c r="B176" s="23"/>
      <c r="C176" s="16" t="s">
        <v>24</v>
      </c>
      <c r="D176" s="10">
        <f t="shared" ca="1" si="129"/>
        <v>0.39366167852974637</v>
      </c>
      <c r="F176" s="10">
        <f t="shared" ca="1" si="130"/>
        <v>0.3271003974317358</v>
      </c>
      <c r="H176" s="10">
        <f t="shared" ref="H176" ca="1" si="151">SQRT( (POWER(H32-H14,2) + POWER(H50-H14,2) + POWER(H68-H14,2) + POWER(H86-H14,2) + POWER(H104-H14,2) + POWER(H122-H14,2) + POWER(H140-H14,2) )/7)</f>
        <v>0.36600666672304449</v>
      </c>
      <c r="J176" s="11">
        <f t="shared" ref="J176" ca="1" si="152">SQRT( (POWER(J32-J14,2) + POWER(J50-J14,2) + POWER(J68-J14,2) + POWER(J86-J14,2) + POWER(J104-J14,2) + POWER(J122-J14,2) + POWER(J140-J14,2) )/7)</f>
        <v>5.6123304810543314E-3</v>
      </c>
    </row>
    <row r="177" spans="1:12">
      <c r="A177" s="23"/>
      <c r="B177" s="23"/>
      <c r="C177" s="16" t="s">
        <v>25</v>
      </c>
      <c r="D177" s="10">
        <f t="shared" ca="1" si="129"/>
        <v>0.27296053613244681</v>
      </c>
      <c r="F177" s="10">
        <f t="shared" ca="1" si="130"/>
        <v>0.19907660765214588</v>
      </c>
      <c r="H177" s="10">
        <f t="shared" ref="H177" ca="1" si="153">SQRT( (POWER(H33-H15,2) + POWER(H51-H15,2) + POWER(H69-H15,2) + POWER(H87-H15,2) + POWER(H105-H15,2) + POWER(H123-H15,2) + POWER(H141-H15,2) )/7)</f>
        <v>0.25397538407153963</v>
      </c>
      <c r="J177" s="11">
        <f t="shared" ref="J177" ca="1" si="154">SQRT( (POWER(J33-J15,2) + POWER(J51-J15,2) + POWER(J69-J15,2) + POWER(J87-J15,2) + POWER(J105-J15,2) + POWER(J123-J15,2) + POWER(J141-J15,2) )/7)</f>
        <v>4.7328521754102619E-3</v>
      </c>
    </row>
    <row r="178" spans="1:12">
      <c r="A178" s="23"/>
      <c r="B178" s="23"/>
      <c r="C178" s="16" t="s">
        <v>26</v>
      </c>
      <c r="D178" s="10">
        <f t="shared" ca="1" si="129"/>
        <v>5.6647935279482801E-2</v>
      </c>
      <c r="F178" s="10">
        <f t="shared" ca="1" si="130"/>
        <v>0.91126365402272969</v>
      </c>
      <c r="H178" s="10">
        <f t="shared" ref="H178" ca="1" si="155">SQRT( (POWER(H34-H16,2) + POWER(H52-H16,2) + POWER(H70-H16,2) + POWER(H88-H16,2) + POWER(H106-H16,2) + POWER(H124-H16,2) + POWER(H142-H16,2) )/7)</f>
        <v>0.88740559064049207</v>
      </c>
      <c r="J178" s="11">
        <f t="shared" ref="J178:J179" ca="1" si="156">SQRT( (POWER(J34-J16,2) + POWER(J52-J16,2) + POWER(J70-J16,2) + POWER(J88-J16,2) + POWER(J106-J16,2) + POWER(J124-J16,2) + POWER(J142-J16,2) )/7)</f>
        <v>2.4315112564000201E-2</v>
      </c>
    </row>
    <row r="179" spans="1:12">
      <c r="A179" s="23"/>
      <c r="B179" s="23"/>
      <c r="C179" s="16" t="s">
        <v>20</v>
      </c>
      <c r="D179" s="10">
        <f t="shared" ca="1" si="129"/>
        <v>2.1257105702732511</v>
      </c>
      <c r="F179" s="10">
        <f t="shared" ca="1" si="130"/>
        <v>2.2686527468332987</v>
      </c>
      <c r="H179" s="10">
        <f t="shared" ref="H179:H180" ca="1" si="157">SQRT( (POWER(H35-H17,2) + POWER(H53-H17,2) + POWER(H71-H17,2) + POWER(H89-H17,2) + POWER(H107-H17,2) + POWER(H125-H17,2) + POWER(H143-H17,2) )/7)</f>
        <v>3.0395371353452569</v>
      </c>
      <c r="J179" s="11">
        <f t="shared" ca="1" si="156"/>
        <v>1.3924045881649657E-2</v>
      </c>
    </row>
    <row r="180" spans="1:12">
      <c r="A180" s="23"/>
      <c r="B180" s="23"/>
      <c r="C180" s="16" t="s">
        <v>22</v>
      </c>
      <c r="D180" s="10">
        <f t="shared" ca="1" si="129"/>
        <v>1.2238064739632182</v>
      </c>
      <c r="F180" s="10">
        <f t="shared" ca="1" si="130"/>
        <v>0.87103427847917436</v>
      </c>
      <c r="H180" s="10">
        <f t="shared" ca="1" si="157"/>
        <v>1.2637151707790586</v>
      </c>
      <c r="J180" s="11">
        <f t="shared" ref="J180" ca="1" si="158">SQRT( (POWER(J36-J18,2) + POWER(J54-J18,2) + POWER(J72-J18,2) + POWER(J90-J18,2) + POWER(J108-J18,2) + POWER(J126-J18,2) + POWER(J144-J18,2) )/7)</f>
        <v>5.5292020736656582E-3</v>
      </c>
    </row>
    <row r="182" spans="1:12">
      <c r="D182" s="19" t="s">
        <v>85</v>
      </c>
      <c r="E182" s="19"/>
      <c r="F182" s="19"/>
      <c r="G182" s="19"/>
      <c r="H182" s="19"/>
      <c r="I182" s="19"/>
      <c r="J182" s="19"/>
      <c r="K182" s="19"/>
      <c r="L182" s="19"/>
    </row>
    <row r="183" spans="1:12">
      <c r="A183" s="23" t="s">
        <v>18</v>
      </c>
      <c r="B183" s="16" t="s">
        <v>16</v>
      </c>
      <c r="C183" s="24" t="s">
        <v>17</v>
      </c>
      <c r="D183" s="18">
        <f ca="1">D165/D147</f>
        <v>8.6218690550967942E-3</v>
      </c>
      <c r="E183" s="18"/>
      <c r="F183" s="18">
        <f ca="1">F165/F147</f>
        <v>7.8333553835581975E-3</v>
      </c>
      <c r="G183" s="18"/>
      <c r="H183" s="18">
        <f ca="1">H165/H147</f>
        <v>1.3855709335341557E-2</v>
      </c>
      <c r="I183" s="18"/>
      <c r="J183" s="18">
        <f ca="1">J165/J147</f>
        <v>7.502159165680534E-3</v>
      </c>
      <c r="K183" s="18"/>
    </row>
    <row r="184" spans="1:12">
      <c r="A184" s="23"/>
      <c r="B184" s="16" t="s">
        <v>28</v>
      </c>
      <c r="C184" s="24"/>
      <c r="D184" s="18">
        <f t="shared" ref="D184:F198" ca="1" si="159">D166/D148</f>
        <v>4.1801904512613515E-3</v>
      </c>
      <c r="E184" s="18"/>
      <c r="F184" s="18">
        <f t="shared" ca="1" si="159"/>
        <v>4.7583200344962027E-3</v>
      </c>
      <c r="G184" s="18"/>
      <c r="H184" s="18">
        <f t="shared" ref="H184" ca="1" si="160">H166/H148</f>
        <v>2.2353317602699447E-2</v>
      </c>
      <c r="I184" s="18"/>
      <c r="J184" s="18">
        <f t="shared" ref="J184" ca="1" si="161">J166/J148</f>
        <v>2.006988539628397E-2</v>
      </c>
      <c r="K184" s="18"/>
    </row>
    <row r="185" spans="1:12">
      <c r="A185" s="23"/>
      <c r="B185" s="16" t="s">
        <v>27</v>
      </c>
      <c r="C185" s="24"/>
      <c r="D185" s="18">
        <f t="shared" ca="1" si="159"/>
        <v>1.9620705875513164E-2</v>
      </c>
      <c r="E185" s="18"/>
      <c r="F185" s="18">
        <f t="shared" ca="1" si="159"/>
        <v>1.4625516456959959E-2</v>
      </c>
      <c r="G185" s="18"/>
      <c r="H185" s="18">
        <f t="shared" ref="H185" ca="1" si="162">H167/H149</f>
        <v>3.6566417464033052E-2</v>
      </c>
      <c r="I185" s="18"/>
      <c r="J185" s="18">
        <f t="shared" ref="J185" ca="1" si="163">J167/J149</f>
        <v>1.8525080723772073E-2</v>
      </c>
      <c r="K185" s="18"/>
    </row>
    <row r="186" spans="1:12">
      <c r="A186" s="15" t="s">
        <v>15</v>
      </c>
      <c r="B186" s="16" t="s">
        <v>16</v>
      </c>
      <c r="C186" s="24"/>
      <c r="D186" s="18">
        <f t="shared" ca="1" si="159"/>
        <v>4.1512114308616274E-2</v>
      </c>
      <c r="E186" s="18"/>
      <c r="F186" s="18">
        <f ca="1">F168/F150</f>
        <v>4.9032636371806479E-2</v>
      </c>
      <c r="G186" s="18"/>
      <c r="H186" s="18">
        <f t="shared" ref="H186" ca="1" si="164">H168/H150</f>
        <v>7.0731671746957742E-2</v>
      </c>
      <c r="I186" s="18"/>
      <c r="J186" s="18">
        <f t="shared" ref="J186" ca="1" si="165">J168/J150</f>
        <v>6.5234200234103673E-2</v>
      </c>
      <c r="K186" s="18"/>
    </row>
    <row r="187" spans="1:12">
      <c r="A187" s="23" t="s">
        <v>29</v>
      </c>
      <c r="B187" s="16" t="s">
        <v>16</v>
      </c>
      <c r="C187" s="24"/>
      <c r="D187" s="18">
        <f t="shared" ca="1" si="159"/>
        <v>1.9218358765884885E-2</v>
      </c>
      <c r="E187" s="18"/>
      <c r="F187" s="18">
        <f t="shared" ca="1" si="159"/>
        <v>2.1166970833768693E-2</v>
      </c>
      <c r="G187" s="18"/>
      <c r="H187" s="18">
        <f t="shared" ref="H187" ca="1" si="166">H169/H151</f>
        <v>1.5268745139721205E-2</v>
      </c>
      <c r="I187" s="18"/>
      <c r="J187" s="18">
        <f t="shared" ref="J187" ca="1" si="167">J169/J151</f>
        <v>1.136791060825071E-2</v>
      </c>
      <c r="K187" s="18"/>
    </row>
    <row r="188" spans="1:12">
      <c r="A188" s="23"/>
      <c r="B188" s="16" t="s">
        <v>30</v>
      </c>
      <c r="C188" s="24"/>
      <c r="D188" s="18">
        <f t="shared" ca="1" si="159"/>
        <v>4.7028310562392955E-3</v>
      </c>
      <c r="E188" s="18"/>
      <c r="F188" s="18">
        <f t="shared" ca="1" si="159"/>
        <v>5.1368960879948238E-2</v>
      </c>
      <c r="G188" s="18"/>
      <c r="H188" s="18">
        <f t="shared" ref="H188" ca="1" si="168">H170/H152</f>
        <v>0.22549435486304917</v>
      </c>
      <c r="I188" s="18"/>
      <c r="J188" s="18">
        <f t="shared" ref="J188" ca="1" si="169">J170/J152</f>
        <v>0.22695326290271944</v>
      </c>
      <c r="K188" s="18"/>
    </row>
    <row r="189" spans="1:12">
      <c r="A189" s="25" t="s">
        <v>31</v>
      </c>
      <c r="B189" s="16" t="s">
        <v>16</v>
      </c>
      <c r="C189" s="24"/>
      <c r="D189" s="18">
        <f t="shared" ca="1" si="159"/>
        <v>8.7262970580087341E-3</v>
      </c>
      <c r="E189" s="18"/>
      <c r="F189" s="18">
        <f t="shared" ca="1" si="159"/>
        <v>9.3540596283972106E-3</v>
      </c>
      <c r="G189" s="18"/>
      <c r="H189" s="18">
        <f t="shared" ref="H189" ca="1" si="170">H171/H153</f>
        <v>2.6983230189745806E-2</v>
      </c>
      <c r="I189" s="18"/>
      <c r="J189" s="18">
        <f t="shared" ref="J189" ca="1" si="171">J171/J153</f>
        <v>2.4431962903446583E-2</v>
      </c>
      <c r="K189" s="18"/>
    </row>
    <row r="190" spans="1:12">
      <c r="A190" s="25"/>
      <c r="B190" s="16" t="s">
        <v>32</v>
      </c>
      <c r="C190" s="24"/>
      <c r="D190" s="18">
        <f t="shared" ca="1" si="159"/>
        <v>3.9034072992709126E-2</v>
      </c>
      <c r="E190" s="18"/>
      <c r="F190" s="18">
        <f t="shared" ca="1" si="159"/>
        <v>2.999909138272212E-2</v>
      </c>
      <c r="G190" s="18"/>
      <c r="H190" s="18">
        <f t="shared" ref="H190" ca="1" si="172">H172/H154</f>
        <v>0.13966284891743244</v>
      </c>
      <c r="I190" s="18"/>
      <c r="J190" s="18">
        <f t="shared" ref="J190" ca="1" si="173">J172/J154</f>
        <v>0.11043948144160794</v>
      </c>
      <c r="K190" s="18"/>
    </row>
    <row r="191" spans="1:12">
      <c r="A191" s="23" t="s">
        <v>18</v>
      </c>
      <c r="B191" s="23" t="s">
        <v>16</v>
      </c>
      <c r="C191" s="16" t="s">
        <v>19</v>
      </c>
      <c r="D191" s="18">
        <f t="shared" ca="1" si="159"/>
        <v>1.2193300381393926E-2</v>
      </c>
      <c r="E191" s="18"/>
      <c r="F191" s="18">
        <f t="shared" ca="1" si="159"/>
        <v>2.9146975513635272E-2</v>
      </c>
      <c r="G191" s="18"/>
      <c r="H191" s="18">
        <f t="shared" ref="H191" ca="1" si="174">H173/H155</f>
        <v>9.3885474999292909E-2</v>
      </c>
      <c r="I191" s="18"/>
      <c r="J191" s="18">
        <f t="shared" ref="J191" ca="1" si="175">J173/J155</f>
        <v>8.6638292298071476E-2</v>
      </c>
      <c r="K191" s="18"/>
    </row>
    <row r="192" spans="1:12">
      <c r="A192" s="23"/>
      <c r="B192" s="23"/>
      <c r="C192" s="16" t="s">
        <v>21</v>
      </c>
      <c r="D192" s="18">
        <f t="shared" ca="1" si="159"/>
        <v>8.7394312489248605E-3</v>
      </c>
      <c r="E192" s="18"/>
      <c r="F192" s="18">
        <f t="shared" ca="1" si="159"/>
        <v>2.0365052672686262E-2</v>
      </c>
      <c r="G192" s="18"/>
      <c r="H192" s="18">
        <f t="shared" ref="H192" ca="1" si="176">H174/H156</f>
        <v>2.8019225098486821E-2</v>
      </c>
      <c r="I192" s="18"/>
      <c r="J192" s="18">
        <f t="shared" ref="J192" ca="1" si="177">J174/J156</f>
        <v>3.2679995532509623E-2</v>
      </c>
      <c r="K192" s="18"/>
    </row>
    <row r="193" spans="1:11">
      <c r="A193" s="23"/>
      <c r="B193" s="23"/>
      <c r="C193" s="16" t="s">
        <v>23</v>
      </c>
      <c r="D193" s="18">
        <f t="shared" ca="1" si="159"/>
        <v>9.8803882283587489E-3</v>
      </c>
      <c r="E193" s="18"/>
      <c r="F193" s="18">
        <f t="shared" ca="1" si="159"/>
        <v>6.1424620049249081E-3</v>
      </c>
      <c r="G193" s="18"/>
      <c r="H193" s="18">
        <f t="shared" ref="H193" ca="1" si="178">H175/H157</f>
        <v>8.6812514249451828E-2</v>
      </c>
      <c r="I193" s="18"/>
      <c r="J193" s="18">
        <f t="shared" ref="J193" ca="1" si="179">J175/J157</f>
        <v>7.9054051208903187E-2</v>
      </c>
      <c r="K193" s="18"/>
    </row>
    <row r="194" spans="1:11">
      <c r="A194" s="23"/>
      <c r="B194" s="23"/>
      <c r="C194" s="16" t="s">
        <v>24</v>
      </c>
      <c r="D194" s="18">
        <f t="shared" ca="1" si="159"/>
        <v>6.7781140223464745E-3</v>
      </c>
      <c r="E194" s="18"/>
      <c r="F194" s="18">
        <f t="shared" ca="1" si="159"/>
        <v>6.851792923227927E-3</v>
      </c>
      <c r="G194" s="18"/>
      <c r="H194" s="18">
        <f t="shared" ref="H194" ca="1" si="180">H176/H158</f>
        <v>3.5400698060328029E-2</v>
      </c>
      <c r="I194" s="18"/>
      <c r="J194" s="18">
        <f t="shared" ref="J194" ca="1" si="181">J176/J158</f>
        <v>3.1527909607268804E-2</v>
      </c>
      <c r="K194" s="18"/>
    </row>
    <row r="195" spans="1:11">
      <c r="A195" s="23"/>
      <c r="B195" s="23"/>
      <c r="C195" s="16" t="s">
        <v>25</v>
      </c>
      <c r="D195" s="18">
        <f t="shared" ca="1" si="159"/>
        <v>6.0578236537274979E-3</v>
      </c>
      <c r="E195" s="18"/>
      <c r="F195" s="18">
        <f t="shared" ca="1" si="159"/>
        <v>5.732570033065377E-3</v>
      </c>
      <c r="G195" s="18"/>
      <c r="H195" s="18">
        <f t="shared" ref="H195" ca="1" si="182">H177/H159</f>
        <v>2.4581702430610052E-2</v>
      </c>
      <c r="I195" s="18"/>
      <c r="J195" s="18">
        <f t="shared" ref="J195" ca="1" si="183">J177/J159</f>
        <v>2.064090946439141E-2</v>
      </c>
      <c r="K195" s="18"/>
    </row>
    <row r="196" spans="1:11">
      <c r="A196" s="23"/>
      <c r="B196" s="23"/>
      <c r="C196" s="16" t="s">
        <v>26</v>
      </c>
      <c r="D196" s="18">
        <f t="shared" ca="1" si="159"/>
        <v>1.5445157883618007E-3</v>
      </c>
      <c r="E196" s="18"/>
      <c r="F196" s="18">
        <f t="shared" ca="1" si="159"/>
        <v>3.0466919364934463E-2</v>
      </c>
      <c r="G196" s="18"/>
      <c r="H196" s="18">
        <f t="shared" ref="H196" ca="1" si="184">H178/H160</f>
        <v>0.13113962157066078</v>
      </c>
      <c r="I196" s="18"/>
      <c r="J196" s="18">
        <f t="shared" ref="J196" ca="1" si="185">J178/J160</f>
        <v>0.13178628154790686</v>
      </c>
      <c r="K196" s="18"/>
    </row>
    <row r="197" spans="1:11">
      <c r="A197" s="23"/>
      <c r="B197" s="23"/>
      <c r="C197" s="16" t="s">
        <v>20</v>
      </c>
      <c r="D197" s="18">
        <f t="shared" ca="1" si="159"/>
        <v>1.1076861112752114E-2</v>
      </c>
      <c r="E197" s="18"/>
      <c r="F197" s="18">
        <f t="shared" ca="1" si="159"/>
        <v>1.6412144218442247E-2</v>
      </c>
      <c r="G197" s="18"/>
      <c r="H197" s="18">
        <f t="shared" ref="H197" ca="1" si="186">H179/H161</f>
        <v>5.6628149041255078E-2</v>
      </c>
      <c r="I197" s="18"/>
      <c r="J197" s="18">
        <f t="shared" ref="J197" ca="1" si="187">J179/J161</f>
        <v>4.9785677660430037E-2</v>
      </c>
      <c r="K197" s="18"/>
    </row>
    <row r="198" spans="1:11">
      <c r="A198" s="23"/>
      <c r="B198" s="23"/>
      <c r="C198" s="16" t="s">
        <v>22</v>
      </c>
      <c r="D198" s="18">
        <f t="shared" ca="1" si="159"/>
        <v>5.9917158966570003E-3</v>
      </c>
      <c r="E198" s="18"/>
      <c r="F198" s="18">
        <f t="shared" ca="1" si="159"/>
        <v>5.0365724234178351E-3</v>
      </c>
      <c r="G198" s="18"/>
      <c r="H198" s="18">
        <f t="shared" ref="H198" ca="1" si="188">H180/H162</f>
        <v>4.0363728203015863E-2</v>
      </c>
      <c r="I198" s="18"/>
      <c r="J198" s="18">
        <f t="shared" ref="J198" ca="1" si="189">J180/J162</f>
        <v>3.6074002002400331E-2</v>
      </c>
      <c r="K198" s="18"/>
    </row>
  </sheetData>
  <mergeCells count="79">
    <mergeCell ref="D92:L92"/>
    <mergeCell ref="D110:L110"/>
    <mergeCell ref="D128:L128"/>
    <mergeCell ref="D146:L146"/>
    <mergeCell ref="D164:L164"/>
    <mergeCell ref="D182:L182"/>
    <mergeCell ref="A101:A108"/>
    <mergeCell ref="B101:B108"/>
    <mergeCell ref="A183:A185"/>
    <mergeCell ref="C183:C190"/>
    <mergeCell ref="A187:A188"/>
    <mergeCell ref="A189:A190"/>
    <mergeCell ref="B173:B180"/>
    <mergeCell ref="A173:A180"/>
    <mergeCell ref="B155:B162"/>
    <mergeCell ref="A155:A162"/>
    <mergeCell ref="A147:A149"/>
    <mergeCell ref="C147:C154"/>
    <mergeCell ref="A151:A152"/>
    <mergeCell ref="A153:A154"/>
    <mergeCell ref="B137:B144"/>
    <mergeCell ref="B191:B198"/>
    <mergeCell ref="A191:A198"/>
    <mergeCell ref="A165:A167"/>
    <mergeCell ref="C165:C172"/>
    <mergeCell ref="A169:A170"/>
    <mergeCell ref="A171:A172"/>
    <mergeCell ref="A75:A77"/>
    <mergeCell ref="C75:C82"/>
    <mergeCell ref="A79:A80"/>
    <mergeCell ref="A81:A82"/>
    <mergeCell ref="A137:A144"/>
    <mergeCell ref="A129:A131"/>
    <mergeCell ref="C129:C136"/>
    <mergeCell ref="A133:A134"/>
    <mergeCell ref="A135:A136"/>
    <mergeCell ref="D38:L38"/>
    <mergeCell ref="D56:L56"/>
    <mergeCell ref="A57:A59"/>
    <mergeCell ref="C57:C64"/>
    <mergeCell ref="A61:A62"/>
    <mergeCell ref="A63:A64"/>
    <mergeCell ref="A39:A41"/>
    <mergeCell ref="C39:C46"/>
    <mergeCell ref="A43:A44"/>
    <mergeCell ref="A45:A46"/>
    <mergeCell ref="A47:A54"/>
    <mergeCell ref="B47:B54"/>
    <mergeCell ref="M128:U128"/>
    <mergeCell ref="A65:A72"/>
    <mergeCell ref="B65:B72"/>
    <mergeCell ref="A111:A113"/>
    <mergeCell ref="C111:C118"/>
    <mergeCell ref="A115:A116"/>
    <mergeCell ref="A117:A118"/>
    <mergeCell ref="B119:B126"/>
    <mergeCell ref="A119:A126"/>
    <mergeCell ref="D74:L74"/>
    <mergeCell ref="A93:A95"/>
    <mergeCell ref="C93:C100"/>
    <mergeCell ref="A97:A98"/>
    <mergeCell ref="A99:A100"/>
    <mergeCell ref="B83:B90"/>
    <mergeCell ref="A83:A90"/>
    <mergeCell ref="A27:A28"/>
    <mergeCell ref="A29:A36"/>
    <mergeCell ref="B29:B36"/>
    <mergeCell ref="D2:L2"/>
    <mergeCell ref="C3:C10"/>
    <mergeCell ref="A3:A5"/>
    <mergeCell ref="A7:A8"/>
    <mergeCell ref="A9:A10"/>
    <mergeCell ref="A11:A18"/>
    <mergeCell ref="B11:B18"/>
    <mergeCell ref="D20:L20"/>
    <mergeCell ref="A21:A23"/>
    <mergeCell ref="C21:C28"/>
    <mergeCell ref="A25:A26"/>
    <mergeCell ref="M92:U9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Ruler="0" zoomScale="125" zoomScaleNormal="125" zoomScalePageLayoutView="125" workbookViewId="0">
      <selection activeCell="C1" sqref="C1"/>
    </sheetView>
  </sheetViews>
  <sheetFormatPr baseColWidth="10" defaultRowHeight="15" x14ac:dyDescent="0"/>
  <sheetData>
    <row r="1" spans="1:14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s="9" t="s">
        <v>5</v>
      </c>
      <c r="M1" s="9" t="s">
        <v>6</v>
      </c>
      <c r="N1" s="9" t="s">
        <v>7</v>
      </c>
    </row>
    <row r="2" spans="1:14">
      <c r="A2" s="1" t="s">
        <v>18</v>
      </c>
      <c r="B2" s="1" t="s">
        <v>16</v>
      </c>
      <c r="C2" s="1" t="s">
        <v>17</v>
      </c>
      <c r="D2">
        <v>396.13299999999998</v>
      </c>
      <c r="E2">
        <v>23.888500000000001</v>
      </c>
      <c r="F2">
        <v>306.47399999999999</v>
      </c>
      <c r="G2">
        <v>22.218399999999999</v>
      </c>
      <c r="H2">
        <v>89.6584</v>
      </c>
      <c r="I2">
        <v>13.4655</v>
      </c>
      <c r="J2">
        <v>0.22633400000000001</v>
      </c>
      <c r="K2">
        <v>3.1131800000000001E-2</v>
      </c>
      <c r="L2">
        <v>338.85599999999999</v>
      </c>
      <c r="M2">
        <v>22.657599999999999</v>
      </c>
      <c r="N2">
        <v>-1168.6199999999999</v>
      </c>
    </row>
    <row r="3" spans="1:14">
      <c r="A3" s="1" t="s">
        <v>18</v>
      </c>
      <c r="B3" s="1" t="s">
        <v>28</v>
      </c>
      <c r="C3" s="1" t="s">
        <v>17</v>
      </c>
      <c r="D3">
        <v>260.31099999999998</v>
      </c>
      <c r="E3">
        <v>19.530799999999999</v>
      </c>
      <c r="F3">
        <v>208.09399999999999</v>
      </c>
      <c r="G3">
        <v>18.389600000000002</v>
      </c>
      <c r="H3">
        <v>52.216200000000001</v>
      </c>
      <c r="I3">
        <v>10.4765</v>
      </c>
      <c r="J3">
        <v>0.20059199999999999</v>
      </c>
      <c r="K3">
        <v>3.73263E-2</v>
      </c>
      <c r="L3">
        <v>279.70800000000003</v>
      </c>
      <c r="M3">
        <v>20.021100000000001</v>
      </c>
      <c r="N3">
        <v>-774.95699999999999</v>
      </c>
    </row>
    <row r="4" spans="1:14">
      <c r="A4" s="1" t="s">
        <v>18</v>
      </c>
      <c r="B4" s="1" t="s">
        <v>27</v>
      </c>
      <c r="C4" s="1" t="s">
        <v>17</v>
      </c>
      <c r="D4">
        <v>137.351</v>
      </c>
      <c r="E4">
        <v>13.574999999999999</v>
      </c>
      <c r="F4">
        <v>102.742</v>
      </c>
      <c r="G4">
        <v>12.237500000000001</v>
      </c>
      <c r="H4">
        <v>34.608800000000002</v>
      </c>
      <c r="I4">
        <v>7.6382500000000002</v>
      </c>
      <c r="J4">
        <v>0.251973</v>
      </c>
      <c r="K4">
        <v>4.9723299999999998E-2</v>
      </c>
      <c r="L4">
        <v>57.692300000000003</v>
      </c>
      <c r="M4">
        <v>10.223699999999999</v>
      </c>
      <c r="N4">
        <v>-432.35599999999999</v>
      </c>
    </row>
    <row r="5" spans="1:14">
      <c r="A5" s="1" t="s">
        <v>15</v>
      </c>
      <c r="B5" s="1" t="s">
        <v>16</v>
      </c>
      <c r="C5" s="1" t="s">
        <v>17</v>
      </c>
      <c r="D5">
        <v>172.53100000000001</v>
      </c>
      <c r="E5">
        <v>15.3627</v>
      </c>
      <c r="F5">
        <v>136.03700000000001</v>
      </c>
      <c r="G5">
        <v>14.3589</v>
      </c>
      <c r="H5">
        <v>36.494799999999998</v>
      </c>
      <c r="I5">
        <v>8.3672900000000006</v>
      </c>
      <c r="J5">
        <v>0.21152599999999999</v>
      </c>
      <c r="K5">
        <v>4.4690300000000002E-2</v>
      </c>
      <c r="L5">
        <v>75.383399999999995</v>
      </c>
      <c r="M5">
        <v>11.7829</v>
      </c>
      <c r="N5">
        <v>-493.28100000000001</v>
      </c>
    </row>
    <row r="6" spans="1:14">
      <c r="A6" s="1" t="s">
        <v>29</v>
      </c>
      <c r="B6" s="1" t="s">
        <v>16</v>
      </c>
      <c r="C6" s="1" t="s">
        <v>17</v>
      </c>
      <c r="D6">
        <v>90.019800000000004</v>
      </c>
      <c r="E6">
        <v>11.0503</v>
      </c>
      <c r="F6">
        <v>71.405799999999999</v>
      </c>
      <c r="G6">
        <v>10.645799999999999</v>
      </c>
      <c r="H6">
        <v>18.614000000000001</v>
      </c>
      <c r="I6">
        <v>6.4592700000000001</v>
      </c>
      <c r="J6">
        <v>0.20677699999999999</v>
      </c>
      <c r="K6">
        <v>6.7114400000000005E-2</v>
      </c>
      <c r="L6">
        <v>94.999200000000002</v>
      </c>
      <c r="M6">
        <v>11.272399999999999</v>
      </c>
      <c r="N6">
        <v>-276.65100000000001</v>
      </c>
    </row>
    <row r="7" spans="1:14">
      <c r="A7" s="1" t="s">
        <v>29</v>
      </c>
      <c r="B7" s="1" t="s">
        <v>30</v>
      </c>
      <c r="C7" s="1" t="s">
        <v>17</v>
      </c>
      <c r="D7">
        <v>102.783</v>
      </c>
      <c r="E7">
        <v>19.863299999999999</v>
      </c>
      <c r="F7">
        <v>87.559799999999996</v>
      </c>
      <c r="G7">
        <v>18.3245</v>
      </c>
      <c r="H7">
        <v>15.222899999999999</v>
      </c>
      <c r="I7">
        <v>7.6227</v>
      </c>
      <c r="J7">
        <v>0.14810799999999999</v>
      </c>
      <c r="K7">
        <v>6.84173E-2</v>
      </c>
      <c r="L7">
        <v>195.21700000000001</v>
      </c>
      <c r="M7">
        <v>22.078800000000001</v>
      </c>
      <c r="N7">
        <v>-373.69499999999999</v>
      </c>
    </row>
    <row r="8" spans="1:14">
      <c r="A8" s="1" t="s">
        <v>31</v>
      </c>
      <c r="B8" s="1" t="s">
        <v>16</v>
      </c>
      <c r="C8" s="1" t="s">
        <v>17</v>
      </c>
      <c r="D8">
        <v>147.43299999999999</v>
      </c>
      <c r="E8">
        <v>8.4924099999999996</v>
      </c>
      <c r="F8">
        <v>123.559</v>
      </c>
      <c r="G8">
        <v>10.068099999999999</v>
      </c>
      <c r="H8">
        <v>23.873699999999999</v>
      </c>
      <c r="I8">
        <v>7.2527900000000001</v>
      </c>
      <c r="J8">
        <v>0.16192999999999999</v>
      </c>
      <c r="K8">
        <v>4.83016E-2</v>
      </c>
      <c r="L8">
        <v>154.59299999999999</v>
      </c>
      <c r="M8">
        <v>8.6429600000000004</v>
      </c>
      <c r="N8">
        <v>-445.452</v>
      </c>
    </row>
    <row r="9" spans="1:14">
      <c r="A9" s="1" t="s">
        <v>31</v>
      </c>
      <c r="B9" s="1" t="s">
        <v>32</v>
      </c>
      <c r="C9" s="1" t="s">
        <v>17</v>
      </c>
      <c r="D9">
        <v>446.80399999999997</v>
      </c>
      <c r="E9">
        <v>51.381999999999998</v>
      </c>
      <c r="F9">
        <v>373.66800000000001</v>
      </c>
      <c r="G9">
        <v>45.797600000000003</v>
      </c>
      <c r="H9">
        <v>73.136899999999997</v>
      </c>
      <c r="I9">
        <v>17.933800000000002</v>
      </c>
      <c r="J9">
        <v>0.163689</v>
      </c>
      <c r="K9">
        <v>3.5450200000000001E-2</v>
      </c>
      <c r="L9">
        <v>1721.88</v>
      </c>
      <c r="M9">
        <v>62.548699999999997</v>
      </c>
      <c r="N9">
        <v>-1950.03</v>
      </c>
    </row>
    <row r="10" spans="1:14">
      <c r="A10" s="1" t="s">
        <v>18</v>
      </c>
      <c r="B10" s="1" t="s">
        <v>16</v>
      </c>
      <c r="C10" s="1" t="s">
        <v>19</v>
      </c>
      <c r="D10">
        <v>112.502</v>
      </c>
      <c r="E10">
        <v>12.4442</v>
      </c>
      <c r="F10">
        <v>78.986900000000006</v>
      </c>
      <c r="G10">
        <v>11.3683</v>
      </c>
      <c r="H10">
        <v>33.515099999999997</v>
      </c>
      <c r="I10">
        <v>8.1637199999999996</v>
      </c>
      <c r="J10">
        <v>0.297906</v>
      </c>
      <c r="K10">
        <v>6.4651600000000004E-2</v>
      </c>
      <c r="L10">
        <v>157.434</v>
      </c>
      <c r="M10">
        <v>14.135199999999999</v>
      </c>
      <c r="N10">
        <v>-322.52</v>
      </c>
    </row>
    <row r="11" spans="1:14">
      <c r="A11" s="1" t="s">
        <v>18</v>
      </c>
      <c r="B11" s="1" t="s">
        <v>16</v>
      </c>
      <c r="C11" s="1" t="s">
        <v>21</v>
      </c>
      <c r="D11">
        <v>79.762699999999995</v>
      </c>
      <c r="E11">
        <v>10.0802</v>
      </c>
      <c r="F11">
        <v>56.7455</v>
      </c>
      <c r="G11">
        <v>9.2652999999999999</v>
      </c>
      <c r="H11">
        <v>23.017199999999999</v>
      </c>
      <c r="I11">
        <v>6.5482399999999998</v>
      </c>
      <c r="J11">
        <v>0.28857100000000002</v>
      </c>
      <c r="K11">
        <v>7.3551800000000001E-2</v>
      </c>
      <c r="L11">
        <v>92.222499999999997</v>
      </c>
      <c r="M11">
        <v>10.68</v>
      </c>
      <c r="N11">
        <v>-256.28300000000002</v>
      </c>
    </row>
    <row r="12" spans="1:14">
      <c r="A12" s="1" t="s">
        <v>18</v>
      </c>
      <c r="B12" s="1" t="s">
        <v>16</v>
      </c>
      <c r="C12" s="1" t="s">
        <v>23</v>
      </c>
      <c r="D12">
        <v>63.308599999999998</v>
      </c>
      <c r="E12">
        <v>8.8422000000000001</v>
      </c>
      <c r="F12">
        <v>58.833599999999997</v>
      </c>
      <c r="G12">
        <v>8.7764399999999991</v>
      </c>
      <c r="H12">
        <v>4.4749499999999998</v>
      </c>
      <c r="I12">
        <v>3.14554</v>
      </c>
      <c r="J12">
        <v>7.0684800000000006E-2</v>
      </c>
      <c r="K12">
        <v>4.8695099999999998E-2</v>
      </c>
      <c r="L12">
        <v>46.689399999999999</v>
      </c>
      <c r="M12">
        <v>7.8464499999999999</v>
      </c>
      <c r="N12">
        <v>-201.268</v>
      </c>
    </row>
    <row r="13" spans="1:14">
      <c r="A13" s="1" t="s">
        <v>18</v>
      </c>
      <c r="B13" s="1" t="s">
        <v>16</v>
      </c>
      <c r="C13" s="1" t="s">
        <v>24</v>
      </c>
      <c r="D13">
        <v>58.227499999999999</v>
      </c>
      <c r="E13">
        <v>8.2185400000000008</v>
      </c>
      <c r="F13">
        <v>47.646500000000003</v>
      </c>
      <c r="G13">
        <v>7.7724399999999996</v>
      </c>
      <c r="H13">
        <v>10.581</v>
      </c>
      <c r="I13">
        <v>4.1730600000000004</v>
      </c>
      <c r="J13">
        <v>0.18171799999999999</v>
      </c>
      <c r="K13">
        <v>6.6921400000000006E-2</v>
      </c>
      <c r="L13">
        <v>23.775500000000001</v>
      </c>
      <c r="M13">
        <v>5.7526799999999998</v>
      </c>
      <c r="N13">
        <v>-172.64</v>
      </c>
    </row>
    <row r="14" spans="1:14">
      <c r="A14" s="1" t="s">
        <v>18</v>
      </c>
      <c r="B14" s="1" t="s">
        <v>16</v>
      </c>
      <c r="C14" s="1" t="s">
        <v>25</v>
      </c>
      <c r="D14">
        <v>44.784300000000002</v>
      </c>
      <c r="E14">
        <v>7.0155000000000003</v>
      </c>
      <c r="F14">
        <v>34.351799999999997</v>
      </c>
      <c r="G14">
        <v>6.6938000000000004</v>
      </c>
      <c r="H14">
        <v>10.432499999999999</v>
      </c>
      <c r="I14">
        <v>4.3034800000000004</v>
      </c>
      <c r="J14">
        <v>0.23294899999999999</v>
      </c>
      <c r="K14">
        <v>8.8895000000000002E-2</v>
      </c>
      <c r="L14">
        <v>13.203200000000001</v>
      </c>
      <c r="M14">
        <v>4.2012</v>
      </c>
      <c r="N14">
        <v>-134.85499999999999</v>
      </c>
    </row>
    <row r="15" spans="1:14">
      <c r="A15" s="1" t="s">
        <v>18</v>
      </c>
      <c r="B15" s="1" t="s">
        <v>16</v>
      </c>
      <c r="C15" s="1" t="s">
        <v>26</v>
      </c>
      <c r="D15">
        <v>36.671399999999998</v>
      </c>
      <c r="E15">
        <v>6.23949</v>
      </c>
      <c r="F15">
        <v>29.2195</v>
      </c>
      <c r="G15">
        <v>5.7262399999999998</v>
      </c>
      <c r="H15">
        <v>7.4519700000000002</v>
      </c>
      <c r="I15">
        <v>3.1114199999999999</v>
      </c>
      <c r="J15">
        <v>0.203209</v>
      </c>
      <c r="K15">
        <v>7.7481599999999998E-2</v>
      </c>
      <c r="L15">
        <v>10</v>
      </c>
      <c r="M15">
        <v>1.36253</v>
      </c>
      <c r="N15">
        <v>-121.05800000000001</v>
      </c>
    </row>
    <row r="16" spans="1:14">
      <c r="A16" s="1" t="s">
        <v>18</v>
      </c>
      <c r="B16" s="1" t="s">
        <v>16</v>
      </c>
      <c r="C16" s="1" t="s">
        <v>20</v>
      </c>
      <c r="D16">
        <v>191.85499999999999</v>
      </c>
      <c r="E16">
        <v>1.3898299999999999</v>
      </c>
      <c r="F16">
        <v>136.11000000000001</v>
      </c>
      <c r="G16">
        <v>9.9453999999999994</v>
      </c>
      <c r="H16">
        <v>55.744599999999998</v>
      </c>
      <c r="I16">
        <v>9.9046299999999992</v>
      </c>
      <c r="J16">
        <v>0.29055599999999998</v>
      </c>
      <c r="K16">
        <v>5.1582700000000002E-2</v>
      </c>
      <c r="L16">
        <v>250.09399999999999</v>
      </c>
      <c r="M16">
        <v>14.048999999999999</v>
      </c>
      <c r="N16">
        <v>-577.78499999999997</v>
      </c>
    </row>
    <row r="17" spans="1:14">
      <c r="A17" s="1" t="s">
        <v>18</v>
      </c>
      <c r="B17" s="1" t="s">
        <v>16</v>
      </c>
      <c r="C17" s="1" t="s">
        <v>22</v>
      </c>
      <c r="D17">
        <v>204.69200000000001</v>
      </c>
      <c r="E17">
        <v>15.375999999999999</v>
      </c>
      <c r="F17">
        <v>172.49799999999999</v>
      </c>
      <c r="G17">
        <v>14.8986</v>
      </c>
      <c r="H17">
        <v>32.194200000000002</v>
      </c>
      <c r="I17">
        <v>7.7405999999999997</v>
      </c>
      <c r="J17">
        <v>0.157281</v>
      </c>
      <c r="K17">
        <v>3.5922799999999998E-2</v>
      </c>
      <c r="L17">
        <v>88.327200000000005</v>
      </c>
      <c r="M17">
        <v>10.956799999999999</v>
      </c>
      <c r="N17">
        <v>-611.09500000000003</v>
      </c>
    </row>
  </sheetData>
  <sheetProtection sheet="1" objects="1" scenarios="1"/>
  <autoFilter ref="A1:N16">
    <sortState ref="A2:N16">
      <sortCondition ref="C2:C16" customList="0-100,0-10,10-20,20-30,30-40,40-50,50-60,60-70,70-80,80-90,90-100,40-100,50-100,60-100,70-100,80-100"/>
      <sortCondition ref="A2:A16" customList="0.0-2.4,0.0-1.2,1.2-1.6,1.6-2.4,1.2-2.4"/>
      <sortCondition ref="B2:B16" customList="0.0-30.0,6.5-30.0,6.5-10.0,10.0-30.0"/>
    </sortState>
  </autoFilter>
  <sortState ref="A2:N17">
    <sortCondition ref="C2:C17" customList="0-100,0-10,10-20,20-30,30-40,40-50,50-60,60-70,70-80,80-90,90-100,40-100,50-100,60-100,70-100,80-100"/>
    <sortCondition ref="A2:A17" customList="0.0-2.4,0.0-1.2,1.2-1.6,1.6-2.4,1.2-2.4"/>
    <sortCondition ref="B2:B17" customList="0.0-30.0,6.5-30.0,6.5-10.0,10.0-30.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Ruler="0" zoomScale="125" zoomScaleNormal="125" zoomScalePageLayoutView="125" workbookViewId="0">
      <selection activeCell="C1" sqref="C1"/>
    </sheetView>
  </sheetViews>
  <sheetFormatPr baseColWidth="10" defaultRowHeight="15" x14ac:dyDescent="0"/>
  <sheetData>
    <row r="1" spans="1:14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s="9" t="s">
        <v>5</v>
      </c>
      <c r="M1" s="9" t="s">
        <v>6</v>
      </c>
      <c r="N1" s="9" t="s">
        <v>7</v>
      </c>
    </row>
    <row r="2" spans="1:14">
      <c r="A2" s="1" t="s">
        <v>18</v>
      </c>
      <c r="B2" s="1" t="s">
        <v>16</v>
      </c>
      <c r="C2" s="1" t="s">
        <v>17</v>
      </c>
      <c r="D2">
        <v>396.13299999999998</v>
      </c>
      <c r="E2">
        <v>23.888500000000001</v>
      </c>
      <c r="F2">
        <v>307.27999999999997</v>
      </c>
      <c r="G2">
        <v>22.243300000000001</v>
      </c>
      <c r="H2">
        <v>88.852999999999994</v>
      </c>
      <c r="I2">
        <v>13.420299999999999</v>
      </c>
      <c r="J2">
        <v>0.224301</v>
      </c>
      <c r="K2">
        <v>3.1060899999999999E-2</v>
      </c>
      <c r="L2">
        <v>338.85599999999999</v>
      </c>
      <c r="M2">
        <v>22.657599999999999</v>
      </c>
      <c r="N2">
        <v>-1169.4000000000001</v>
      </c>
    </row>
    <row r="3" spans="1:14">
      <c r="A3" s="1" t="s">
        <v>18</v>
      </c>
      <c r="B3" s="1" t="s">
        <v>28</v>
      </c>
      <c r="C3" s="1" t="s">
        <v>17</v>
      </c>
      <c r="D3">
        <v>260.31099999999998</v>
      </c>
      <c r="E3">
        <v>19.530799999999999</v>
      </c>
      <c r="F3">
        <v>209.36</v>
      </c>
      <c r="G3">
        <v>18.4283</v>
      </c>
      <c r="H3">
        <v>50.950899999999997</v>
      </c>
      <c r="I3">
        <v>10.367100000000001</v>
      </c>
      <c r="J3">
        <v>0.19573099999999999</v>
      </c>
      <c r="K3">
        <v>3.7019400000000001E-2</v>
      </c>
      <c r="L3">
        <v>279.70800000000003</v>
      </c>
      <c r="M3">
        <v>20.021100000000001</v>
      </c>
      <c r="N3">
        <v>-775.71100000000001</v>
      </c>
    </row>
    <row r="4" spans="1:14">
      <c r="A4" s="1" t="s">
        <v>18</v>
      </c>
      <c r="B4" s="1" t="s">
        <v>27</v>
      </c>
      <c r="C4" s="1" t="s">
        <v>17</v>
      </c>
      <c r="D4">
        <v>137.351</v>
      </c>
      <c r="E4">
        <v>13.574999999999999</v>
      </c>
      <c r="F4">
        <v>103.139</v>
      </c>
      <c r="G4">
        <v>12.262499999999999</v>
      </c>
      <c r="H4">
        <v>34.212200000000003</v>
      </c>
      <c r="I4">
        <v>7.6086999999999998</v>
      </c>
      <c r="J4">
        <v>0.249086</v>
      </c>
      <c r="K4">
        <v>4.9625099999999998E-2</v>
      </c>
      <c r="L4">
        <v>57.692300000000003</v>
      </c>
      <c r="M4">
        <v>10.223699999999999</v>
      </c>
      <c r="N4">
        <v>-431.44200000000001</v>
      </c>
    </row>
    <row r="5" spans="1:14">
      <c r="A5" s="1" t="s">
        <v>15</v>
      </c>
      <c r="B5" s="1" t="s">
        <v>16</v>
      </c>
      <c r="C5" s="1" t="s">
        <v>17</v>
      </c>
      <c r="D5">
        <v>172.53100000000001</v>
      </c>
      <c r="E5">
        <v>15.3627</v>
      </c>
      <c r="F5">
        <v>132.76400000000001</v>
      </c>
      <c r="G5">
        <v>14.029400000000001</v>
      </c>
      <c r="H5">
        <v>39.767800000000001</v>
      </c>
      <c r="I5">
        <v>8.3433100000000007</v>
      </c>
      <c r="J5">
        <v>0.23049600000000001</v>
      </c>
      <c r="K5">
        <v>4.3786800000000001E-2</v>
      </c>
      <c r="L5">
        <v>75.383399999999995</v>
      </c>
      <c r="M5">
        <v>11.7829</v>
      </c>
      <c r="N5">
        <v>-496.08</v>
      </c>
    </row>
    <row r="6" spans="1:14">
      <c r="A6" s="1" t="s">
        <v>29</v>
      </c>
      <c r="B6" s="1" t="s">
        <v>16</v>
      </c>
      <c r="C6" s="1" t="s">
        <v>17</v>
      </c>
      <c r="D6">
        <v>90.019800000000004</v>
      </c>
      <c r="E6">
        <v>11.0503</v>
      </c>
      <c r="F6">
        <v>71.177700000000002</v>
      </c>
      <c r="G6">
        <v>10.6877</v>
      </c>
      <c r="H6">
        <v>18.842199999999998</v>
      </c>
      <c r="I6">
        <v>6.57538</v>
      </c>
      <c r="J6">
        <v>0.209311</v>
      </c>
      <c r="K6">
        <v>6.8375400000000003E-2</v>
      </c>
      <c r="L6">
        <v>94.999200000000002</v>
      </c>
      <c r="M6">
        <v>11.272399999999999</v>
      </c>
      <c r="N6">
        <v>-277.214</v>
      </c>
    </row>
    <row r="7" spans="1:14">
      <c r="A7" s="1" t="s">
        <v>29</v>
      </c>
      <c r="B7" s="1" t="s">
        <v>30</v>
      </c>
      <c r="C7" s="1" t="s">
        <v>17</v>
      </c>
      <c r="D7">
        <v>102.783</v>
      </c>
      <c r="E7">
        <v>19.863299999999999</v>
      </c>
      <c r="F7">
        <v>82.705799999999996</v>
      </c>
      <c r="G7">
        <v>17.296600000000002</v>
      </c>
      <c r="H7">
        <v>20.076899999999998</v>
      </c>
      <c r="I7">
        <v>7.6654</v>
      </c>
      <c r="J7">
        <v>0.19533300000000001</v>
      </c>
      <c r="K7">
        <v>6.4319299999999996E-2</v>
      </c>
      <c r="L7">
        <v>195.21700000000001</v>
      </c>
      <c r="M7">
        <v>22.078800000000001</v>
      </c>
      <c r="N7">
        <v>-381.08300000000003</v>
      </c>
    </row>
    <row r="8" spans="1:14">
      <c r="A8" s="1" t="s">
        <v>31</v>
      </c>
      <c r="B8" s="1" t="s">
        <v>16</v>
      </c>
      <c r="C8" s="1" t="s">
        <v>17</v>
      </c>
      <c r="D8">
        <v>147.43299999999999</v>
      </c>
      <c r="E8">
        <v>8.4924099999999996</v>
      </c>
      <c r="F8">
        <v>124.27800000000001</v>
      </c>
      <c r="G8">
        <v>10.257099999999999</v>
      </c>
      <c r="H8">
        <v>23.155100000000001</v>
      </c>
      <c r="I8">
        <v>7.4660500000000001</v>
      </c>
      <c r="J8">
        <v>0.157055</v>
      </c>
      <c r="K8">
        <v>4.9825800000000003E-2</v>
      </c>
      <c r="L8">
        <v>154.59299999999999</v>
      </c>
      <c r="M8">
        <v>8.6429600000000004</v>
      </c>
      <c r="N8">
        <v>-445.959</v>
      </c>
    </row>
    <row r="9" spans="1:14">
      <c r="A9" s="1" t="s">
        <v>31</v>
      </c>
      <c r="B9" s="1" t="s">
        <v>32</v>
      </c>
      <c r="C9" s="1" t="s">
        <v>17</v>
      </c>
      <c r="D9">
        <v>446.80399999999997</v>
      </c>
      <c r="E9">
        <v>51.381999999999998</v>
      </c>
      <c r="F9">
        <v>382.15899999999999</v>
      </c>
      <c r="G9">
        <v>46.564</v>
      </c>
      <c r="H9">
        <v>64.645700000000005</v>
      </c>
      <c r="I9">
        <v>17.0899</v>
      </c>
      <c r="J9">
        <v>0.14468500000000001</v>
      </c>
      <c r="K9">
        <v>3.4440600000000002E-2</v>
      </c>
      <c r="L9">
        <v>1721.88</v>
      </c>
      <c r="M9">
        <v>62.548699999999997</v>
      </c>
      <c r="N9">
        <v>-1950.95</v>
      </c>
    </row>
    <row r="10" spans="1:14">
      <c r="A10" s="1" t="s">
        <v>18</v>
      </c>
      <c r="B10" s="1" t="s">
        <v>16</v>
      </c>
      <c r="C10" s="1" t="s">
        <v>19</v>
      </c>
      <c r="D10">
        <v>112.502</v>
      </c>
      <c r="E10">
        <v>12.4442</v>
      </c>
      <c r="F10">
        <v>82.186199999999999</v>
      </c>
      <c r="G10">
        <v>11.673</v>
      </c>
      <c r="H10">
        <v>30.3157</v>
      </c>
      <c r="I10">
        <v>8.0535399999999999</v>
      </c>
      <c r="J10">
        <v>0.26946799999999999</v>
      </c>
      <c r="K10">
        <v>6.5085100000000007E-2</v>
      </c>
      <c r="L10">
        <v>157.434</v>
      </c>
      <c r="M10">
        <v>14.135199999999999</v>
      </c>
      <c r="N10">
        <v>-325.37400000000002</v>
      </c>
    </row>
    <row r="11" spans="1:14">
      <c r="A11" s="1" t="s">
        <v>18</v>
      </c>
      <c r="B11" s="1" t="s">
        <v>16</v>
      </c>
      <c r="C11" s="1" t="s">
        <v>21</v>
      </c>
      <c r="D11">
        <v>79.762699999999995</v>
      </c>
      <c r="E11">
        <v>10.0802</v>
      </c>
      <c r="F11">
        <v>55.918599999999998</v>
      </c>
      <c r="G11">
        <v>9.0644200000000001</v>
      </c>
      <c r="H11">
        <v>23.844100000000001</v>
      </c>
      <c r="I11">
        <v>6.4268400000000003</v>
      </c>
      <c r="J11">
        <v>0.29893799999999998</v>
      </c>
      <c r="K11">
        <v>7.1168800000000004E-2</v>
      </c>
      <c r="L11">
        <v>92.222499999999997</v>
      </c>
      <c r="M11">
        <v>10.68</v>
      </c>
      <c r="N11">
        <v>-256.30200000000002</v>
      </c>
    </row>
    <row r="12" spans="1:14">
      <c r="A12" s="1" t="s">
        <v>18</v>
      </c>
      <c r="B12" s="1" t="s">
        <v>16</v>
      </c>
      <c r="C12" s="1" t="s">
        <v>23</v>
      </c>
      <c r="D12">
        <v>63.308599999999998</v>
      </c>
      <c r="E12">
        <v>8.8422000000000001</v>
      </c>
      <c r="F12">
        <v>59.102400000000003</v>
      </c>
      <c r="G12">
        <v>8.8005300000000002</v>
      </c>
      <c r="H12">
        <v>4.2061999999999999</v>
      </c>
      <c r="I12">
        <v>3.1070799999999998</v>
      </c>
      <c r="J12">
        <v>6.6439600000000001E-2</v>
      </c>
      <c r="K12">
        <v>4.8193100000000003E-2</v>
      </c>
      <c r="L12">
        <v>46.689399999999999</v>
      </c>
      <c r="M12">
        <v>7.8464499999999999</v>
      </c>
      <c r="N12">
        <v>-202.733</v>
      </c>
    </row>
    <row r="13" spans="1:14">
      <c r="A13" s="1" t="s">
        <v>18</v>
      </c>
      <c r="B13" s="1" t="s">
        <v>16</v>
      </c>
      <c r="C13" s="1" t="s">
        <v>24</v>
      </c>
      <c r="D13">
        <v>58.227499999999999</v>
      </c>
      <c r="E13">
        <v>8.2185400000000008</v>
      </c>
      <c r="F13">
        <v>48.244500000000002</v>
      </c>
      <c r="G13">
        <v>7.7740999999999998</v>
      </c>
      <c r="H13">
        <v>9.9830500000000004</v>
      </c>
      <c r="I13">
        <v>4.0066300000000004</v>
      </c>
      <c r="J13">
        <v>0.17144899999999999</v>
      </c>
      <c r="K13">
        <v>6.4414200000000005E-2</v>
      </c>
      <c r="L13">
        <v>23.775500000000001</v>
      </c>
      <c r="M13">
        <v>5.7526799999999998</v>
      </c>
      <c r="N13">
        <v>-172.85</v>
      </c>
    </row>
    <row r="14" spans="1:14">
      <c r="A14" s="1" t="s">
        <v>18</v>
      </c>
      <c r="B14" s="1" t="s">
        <v>16</v>
      </c>
      <c r="C14" s="1" t="s">
        <v>25</v>
      </c>
      <c r="D14">
        <v>44.784300000000002</v>
      </c>
      <c r="E14">
        <v>7.0155000000000003</v>
      </c>
      <c r="F14">
        <v>34.553199999999997</v>
      </c>
      <c r="G14">
        <v>6.7515200000000002</v>
      </c>
      <c r="H14">
        <v>10.2311</v>
      </c>
      <c r="I14">
        <v>4.34206</v>
      </c>
      <c r="J14">
        <v>0.22845299999999999</v>
      </c>
      <c r="K14">
        <v>9.0108199999999999E-2</v>
      </c>
      <c r="L14">
        <v>13.203200000000001</v>
      </c>
      <c r="M14">
        <v>4.2012</v>
      </c>
      <c r="N14">
        <v>-134.892</v>
      </c>
    </row>
    <row r="15" spans="1:14">
      <c r="A15" s="1" t="s">
        <v>18</v>
      </c>
      <c r="B15" s="1" t="s">
        <v>16</v>
      </c>
      <c r="C15" s="1" t="s">
        <v>26</v>
      </c>
      <c r="D15">
        <v>36.671399999999998</v>
      </c>
      <c r="E15">
        <v>6.23949</v>
      </c>
      <c r="F15">
        <v>30.307500000000001</v>
      </c>
      <c r="G15">
        <v>5.8766600000000002</v>
      </c>
      <c r="H15">
        <v>6.3639299999999999</v>
      </c>
      <c r="I15">
        <v>3.0192899999999998</v>
      </c>
      <c r="J15">
        <v>0.173539</v>
      </c>
      <c r="K15">
        <v>7.6856800000000003E-2</v>
      </c>
      <c r="L15">
        <v>10</v>
      </c>
      <c r="M15">
        <v>1.36253</v>
      </c>
      <c r="N15">
        <v>-120.191</v>
      </c>
    </row>
    <row r="16" spans="1:14">
      <c r="A16" s="1" t="s">
        <v>18</v>
      </c>
      <c r="B16" s="1" t="s">
        <v>16</v>
      </c>
      <c r="C16" s="1" t="s">
        <v>20</v>
      </c>
      <c r="D16">
        <v>191.85499999999999</v>
      </c>
      <c r="E16">
        <v>1.3898299999999999</v>
      </c>
      <c r="F16">
        <v>139.40799999999999</v>
      </c>
      <c r="G16">
        <v>9.7798800000000004</v>
      </c>
      <c r="H16">
        <v>52.4465</v>
      </c>
      <c r="I16">
        <v>9.7350100000000008</v>
      </c>
      <c r="J16">
        <v>0.27336500000000002</v>
      </c>
      <c r="K16">
        <v>5.0702900000000002E-2</v>
      </c>
      <c r="L16">
        <v>250.09399999999999</v>
      </c>
      <c r="M16">
        <v>14.048999999999999</v>
      </c>
      <c r="N16">
        <v>-571.35299999999995</v>
      </c>
    </row>
    <row r="17" spans="1:14">
      <c r="A17" s="1" t="s">
        <v>18</v>
      </c>
      <c r="B17" s="1" t="s">
        <v>16</v>
      </c>
      <c r="C17" s="1" t="s">
        <v>22</v>
      </c>
      <c r="D17">
        <v>204.69200000000001</v>
      </c>
      <c r="E17">
        <v>15.375999999999999</v>
      </c>
      <c r="F17">
        <v>173.68100000000001</v>
      </c>
      <c r="G17">
        <v>14.918900000000001</v>
      </c>
      <c r="H17">
        <v>31.010999999999999</v>
      </c>
      <c r="I17">
        <v>7.6018499999999998</v>
      </c>
      <c r="J17">
        <v>0.151501</v>
      </c>
      <c r="K17">
        <v>3.5351300000000002E-2</v>
      </c>
      <c r="L17">
        <v>88.327200000000005</v>
      </c>
      <c r="M17">
        <v>10.956799999999999</v>
      </c>
      <c r="N17">
        <v>-615.12699999999995</v>
      </c>
    </row>
  </sheetData>
  <sheetProtection sheet="1" objects="1" scenarios="1"/>
  <autoFilter ref="A1:N16">
    <sortState ref="A2:N16">
      <sortCondition ref="C2:C16" customList="0-100,0-10,10-20,20-30,30-40,40-50,50-60,60-70,70-80,80-90,90-100,40-100,50-100,60-100,70-100,80-100"/>
      <sortCondition ref="A2:A16" customList="0.0-2.4,0.0-1.2,1.2-1.6,1.6-2.4,1.2-2.4"/>
      <sortCondition ref="B2:B16" customList="0.0-30.0,6.5-30.0,6.5-10.0,10.0-30.0"/>
    </sortState>
  </autoFilter>
  <sortState ref="A2:N17">
    <sortCondition ref="C2:C17" customList="0-100,0-10,10-20,20-30,30-40,40-50,50-60,60-70,70-80,80-90,90-100,40-100,50-100,60-100,70-100,80-100"/>
    <sortCondition ref="A2:A17" customList="0.0-2.4,0.0-1.2,1.2-1.6,1.6-2.4,1.2-2.4"/>
    <sortCondition ref="B2:B17" customList="0.0-30.0,6.5-30.0,6.5-10.0,10.0-30.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Ruler="0" zoomScale="125" zoomScaleNormal="125" zoomScalePageLayoutView="125" workbookViewId="0">
      <selection activeCell="B1" sqref="B1"/>
    </sheetView>
  </sheetViews>
  <sheetFormatPr baseColWidth="10" defaultRowHeight="15" x14ac:dyDescent="0"/>
  <sheetData>
    <row r="1" spans="1:14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s="9" t="s">
        <v>5</v>
      </c>
      <c r="M1" s="9" t="s">
        <v>6</v>
      </c>
      <c r="N1" s="9" t="s">
        <v>7</v>
      </c>
    </row>
    <row r="2" spans="1:14">
      <c r="A2" s="1" t="s">
        <v>18</v>
      </c>
      <c r="B2" s="1" t="s">
        <v>16</v>
      </c>
      <c r="C2" s="1" t="s">
        <v>17</v>
      </c>
      <c r="D2">
        <v>396.13900000000001</v>
      </c>
      <c r="E2">
        <v>23.916799999999999</v>
      </c>
      <c r="F2">
        <v>306.47899999999998</v>
      </c>
      <c r="G2">
        <v>22.2376</v>
      </c>
      <c r="H2">
        <v>89.659400000000005</v>
      </c>
      <c r="I2">
        <v>13.4696</v>
      </c>
      <c r="J2">
        <v>0.22633300000000001</v>
      </c>
      <c r="K2">
        <v>3.11355E-2</v>
      </c>
      <c r="L2">
        <v>338.85500000000002</v>
      </c>
      <c r="M2">
        <v>22.6874</v>
      </c>
      <c r="N2">
        <v>-1168.6199999999999</v>
      </c>
    </row>
    <row r="3" spans="1:14">
      <c r="A3" s="1" t="s">
        <v>18</v>
      </c>
      <c r="B3" s="1" t="s">
        <v>28</v>
      </c>
      <c r="C3" s="1" t="s">
        <v>17</v>
      </c>
      <c r="D3">
        <v>260.28399999999999</v>
      </c>
      <c r="E3">
        <v>19.5291</v>
      </c>
      <c r="F3">
        <v>208.07499999999999</v>
      </c>
      <c r="G3">
        <v>18.388100000000001</v>
      </c>
      <c r="H3">
        <v>52.209800000000001</v>
      </c>
      <c r="I3">
        <v>10.4757</v>
      </c>
      <c r="J3">
        <v>0.20058699999999999</v>
      </c>
      <c r="K3">
        <v>3.73275E-2</v>
      </c>
      <c r="L3">
        <v>279.72899999999998</v>
      </c>
      <c r="M3">
        <v>20.021899999999999</v>
      </c>
      <c r="N3">
        <v>-774.95699999999999</v>
      </c>
    </row>
    <row r="4" spans="1:14">
      <c r="A4" s="1" t="s">
        <v>18</v>
      </c>
      <c r="B4" s="1" t="s">
        <v>27</v>
      </c>
      <c r="C4" s="1" t="s">
        <v>17</v>
      </c>
      <c r="D4">
        <v>137.73400000000001</v>
      </c>
      <c r="E4">
        <v>13.660600000000001</v>
      </c>
      <c r="F4">
        <v>102.965</v>
      </c>
      <c r="G4">
        <v>12.296799999999999</v>
      </c>
      <c r="H4">
        <v>34.768099999999997</v>
      </c>
      <c r="I4">
        <v>7.6688599999999996</v>
      </c>
      <c r="J4">
        <v>0.25242999999999999</v>
      </c>
      <c r="K4">
        <v>4.9732499999999999E-2</v>
      </c>
      <c r="L4">
        <v>57.2682</v>
      </c>
      <c r="M4">
        <v>10.3024</v>
      </c>
      <c r="N4">
        <v>-432.35700000000003</v>
      </c>
    </row>
    <row r="5" spans="1:14">
      <c r="A5" s="1" t="s">
        <v>15</v>
      </c>
      <c r="B5" s="1" t="s">
        <v>16</v>
      </c>
      <c r="C5" s="1" t="s">
        <v>17</v>
      </c>
      <c r="D5">
        <v>174.41399999999999</v>
      </c>
      <c r="E5">
        <v>16.520399999999999</v>
      </c>
      <c r="F5">
        <v>137.31899999999999</v>
      </c>
      <c r="G5">
        <v>15.1668</v>
      </c>
      <c r="H5">
        <v>37.095100000000002</v>
      </c>
      <c r="I5">
        <v>8.5557300000000005</v>
      </c>
      <c r="J5">
        <v>0.21268400000000001</v>
      </c>
      <c r="K5">
        <v>4.4726700000000001E-2</v>
      </c>
      <c r="L5">
        <v>73.627200000000002</v>
      </c>
      <c r="M5">
        <v>13.118399999999999</v>
      </c>
      <c r="N5">
        <v>-493.26</v>
      </c>
    </row>
    <row r="6" spans="1:14">
      <c r="A6" s="1" t="s">
        <v>29</v>
      </c>
      <c r="B6" s="1" t="s">
        <v>16</v>
      </c>
      <c r="C6" s="1" t="s">
        <v>17</v>
      </c>
      <c r="D6">
        <v>90.156999999999996</v>
      </c>
      <c r="E6">
        <v>17.379100000000001</v>
      </c>
      <c r="F6">
        <v>71.515799999999999</v>
      </c>
      <c r="G6">
        <v>15.0509</v>
      </c>
      <c r="H6">
        <v>18.641200000000001</v>
      </c>
      <c r="I6">
        <v>7.0281399999999996</v>
      </c>
      <c r="J6">
        <v>0.206764</v>
      </c>
      <c r="K6">
        <v>6.6995100000000002E-2</v>
      </c>
      <c r="L6">
        <v>94.840900000000005</v>
      </c>
      <c r="M6">
        <v>17.519600000000001</v>
      </c>
      <c r="N6">
        <v>-276.78899999999999</v>
      </c>
    </row>
    <row r="7" spans="1:14">
      <c r="A7" s="1" t="s">
        <v>29</v>
      </c>
      <c r="B7" s="1" t="s">
        <v>30</v>
      </c>
      <c r="C7" s="1" t="s">
        <v>17</v>
      </c>
      <c r="D7">
        <v>102.893</v>
      </c>
      <c r="E7">
        <v>13.136200000000001</v>
      </c>
      <c r="F7">
        <v>87.531599999999997</v>
      </c>
      <c r="G7">
        <v>13.215</v>
      </c>
      <c r="H7">
        <v>15.361599999999999</v>
      </c>
      <c r="I7">
        <v>7.3213400000000002</v>
      </c>
      <c r="J7">
        <v>0.14929700000000001</v>
      </c>
      <c r="K7">
        <v>6.8554299999999999E-2</v>
      </c>
      <c r="L7">
        <v>195.09700000000001</v>
      </c>
      <c r="M7">
        <v>16.265899999999998</v>
      </c>
      <c r="N7">
        <v>-373.72899999999998</v>
      </c>
    </row>
    <row r="8" spans="1:14">
      <c r="A8" s="1" t="s">
        <v>31</v>
      </c>
      <c r="B8" s="1" t="s">
        <v>16</v>
      </c>
      <c r="C8" s="1" t="s">
        <v>17</v>
      </c>
      <c r="D8">
        <v>147.45500000000001</v>
      </c>
      <c r="E8">
        <v>14.385899999999999</v>
      </c>
      <c r="F8">
        <v>123.578</v>
      </c>
      <c r="G8">
        <v>14.002800000000001</v>
      </c>
      <c r="H8">
        <v>23.8767</v>
      </c>
      <c r="I8">
        <v>7.49308</v>
      </c>
      <c r="J8">
        <v>0.16192500000000001</v>
      </c>
      <c r="K8">
        <v>4.8298099999999997E-2</v>
      </c>
      <c r="L8">
        <v>154.54499999999999</v>
      </c>
      <c r="M8">
        <v>14.631</v>
      </c>
      <c r="N8">
        <v>-445.452</v>
      </c>
    </row>
    <row r="9" spans="1:14">
      <c r="A9" s="1" t="s">
        <v>31</v>
      </c>
      <c r="B9" s="1" t="s">
        <v>32</v>
      </c>
      <c r="C9" s="1" t="s">
        <v>17</v>
      </c>
      <c r="D9">
        <v>499.33199999999999</v>
      </c>
      <c r="E9">
        <v>129.50299999999999</v>
      </c>
      <c r="F9">
        <v>417.95800000000003</v>
      </c>
      <c r="G9">
        <v>109.735</v>
      </c>
      <c r="H9">
        <v>81.373999999999995</v>
      </c>
      <c r="I9">
        <v>27.146699999999999</v>
      </c>
      <c r="J9">
        <v>0.162966</v>
      </c>
      <c r="K9">
        <v>3.4195200000000002E-2</v>
      </c>
      <c r="L9">
        <v>1669.63</v>
      </c>
      <c r="M9">
        <v>134.75700000000001</v>
      </c>
      <c r="N9">
        <v>-1949.38</v>
      </c>
    </row>
    <row r="10" spans="1:14">
      <c r="A10" s="1" t="s">
        <v>18</v>
      </c>
      <c r="B10" s="1" t="s">
        <v>16</v>
      </c>
      <c r="C10" s="1" t="s">
        <v>19</v>
      </c>
      <c r="D10">
        <v>217.98099999999999</v>
      </c>
      <c r="E10">
        <v>3.9139500000000001E-2</v>
      </c>
      <c r="F10">
        <v>161.702</v>
      </c>
      <c r="G10">
        <v>10.8485</v>
      </c>
      <c r="H10">
        <v>56.2791</v>
      </c>
      <c r="I10">
        <v>10.8485</v>
      </c>
      <c r="J10">
        <v>0.25818400000000002</v>
      </c>
      <c r="K10">
        <v>4.9767899999999997E-2</v>
      </c>
      <c r="L10">
        <v>50.438699999999997</v>
      </c>
      <c r="M10">
        <v>0.32395499999999999</v>
      </c>
      <c r="N10">
        <v>-252.78</v>
      </c>
    </row>
    <row r="11" spans="1:14">
      <c r="A11" s="1" t="s">
        <v>18</v>
      </c>
      <c r="B11" s="1" t="s">
        <v>16</v>
      </c>
      <c r="C11" s="1" t="s">
        <v>21</v>
      </c>
      <c r="D11">
        <v>134.49799999999999</v>
      </c>
      <c r="E11">
        <v>9.66944E-2</v>
      </c>
      <c r="F11">
        <v>99.777900000000002</v>
      </c>
      <c r="G11">
        <v>86.527000000000001</v>
      </c>
      <c r="H11">
        <v>34.720500000000001</v>
      </c>
      <c r="I11">
        <v>86.527000000000001</v>
      </c>
      <c r="J11">
        <v>0.25814799999999999</v>
      </c>
      <c r="K11">
        <v>0.64333099999999999</v>
      </c>
      <c r="L11">
        <v>42.1434</v>
      </c>
      <c r="M11">
        <v>0.78622199999999998</v>
      </c>
      <c r="N11">
        <v>-194.50800000000001</v>
      </c>
    </row>
    <row r="12" spans="1:14">
      <c r="A12" s="1" t="s">
        <v>18</v>
      </c>
      <c r="B12" s="1" t="s">
        <v>16</v>
      </c>
      <c r="C12" s="1" t="s">
        <v>23</v>
      </c>
      <c r="D12">
        <v>85.069199999999995</v>
      </c>
      <c r="E12">
        <v>0.10623199999999999</v>
      </c>
      <c r="F12">
        <v>72.581800000000001</v>
      </c>
      <c r="G12">
        <v>2911860</v>
      </c>
      <c r="H12">
        <v>12.487399999999999</v>
      </c>
      <c r="I12">
        <v>2911860</v>
      </c>
      <c r="J12">
        <v>0.146791</v>
      </c>
      <c r="K12">
        <v>34229.300000000003</v>
      </c>
      <c r="L12">
        <v>33.748600000000003</v>
      </c>
      <c r="M12">
        <v>0.83745400000000003</v>
      </c>
      <c r="N12">
        <v>-148.87</v>
      </c>
    </row>
    <row r="13" spans="1:14">
      <c r="A13" s="1" t="s">
        <v>18</v>
      </c>
      <c r="B13" s="1" t="s">
        <v>16</v>
      </c>
      <c r="C13" s="1" t="s">
        <v>24</v>
      </c>
      <c r="D13">
        <v>69.962500000000006</v>
      </c>
      <c r="E13">
        <v>0.39050299999999999</v>
      </c>
      <c r="F13">
        <v>57.6663</v>
      </c>
      <c r="G13">
        <v>4.7253100000000003</v>
      </c>
      <c r="H13">
        <v>12.2963</v>
      </c>
      <c r="I13">
        <v>4.7148300000000001</v>
      </c>
      <c r="J13">
        <v>0.17575499999999999</v>
      </c>
      <c r="K13">
        <v>6.7383700000000005E-2</v>
      </c>
      <c r="L13">
        <v>10.323399999999999</v>
      </c>
      <c r="M13">
        <v>0.147782</v>
      </c>
      <c r="N13">
        <v>-115.47</v>
      </c>
    </row>
    <row r="14" spans="1:14">
      <c r="A14" s="1" t="s">
        <v>18</v>
      </c>
      <c r="B14" s="1" t="s">
        <v>16</v>
      </c>
      <c r="C14" s="1" t="s">
        <v>25</v>
      </c>
      <c r="D14">
        <v>49.714300000000001</v>
      </c>
      <c r="E14">
        <v>7.5891099999999998</v>
      </c>
      <c r="F14">
        <v>42.665799999999997</v>
      </c>
      <c r="G14">
        <v>7.2056899999999997</v>
      </c>
      <c r="H14">
        <v>7.0485899999999999</v>
      </c>
      <c r="I14">
        <v>3.26484</v>
      </c>
      <c r="J14">
        <v>0.14178199999999999</v>
      </c>
      <c r="K14">
        <v>6.2003000000000003E-2</v>
      </c>
      <c r="L14">
        <v>10.0002</v>
      </c>
      <c r="M14">
        <v>2.8567999999999998</v>
      </c>
      <c r="N14">
        <v>-89.034700000000001</v>
      </c>
    </row>
    <row r="15" spans="1:14">
      <c r="A15" s="1" t="s">
        <v>18</v>
      </c>
      <c r="B15" s="1" t="s">
        <v>16</v>
      </c>
      <c r="C15" s="1" t="s">
        <v>26</v>
      </c>
      <c r="D15">
        <v>34.841000000000001</v>
      </c>
      <c r="E15">
        <v>6.5540799999999999</v>
      </c>
      <c r="F15">
        <v>29.765899999999998</v>
      </c>
      <c r="G15">
        <v>6.64377</v>
      </c>
      <c r="H15">
        <v>5.0751799999999996</v>
      </c>
      <c r="I15">
        <v>3.70112</v>
      </c>
      <c r="J15">
        <v>0.14566699999999999</v>
      </c>
      <c r="K15">
        <v>0.102634</v>
      </c>
      <c r="L15">
        <v>10</v>
      </c>
      <c r="M15">
        <v>2.7271000000000001</v>
      </c>
      <c r="N15">
        <v>-71.935699999999997</v>
      </c>
    </row>
    <row r="16" spans="1:14">
      <c r="A16" s="1" t="s">
        <v>18</v>
      </c>
      <c r="B16" s="1" t="s">
        <v>16</v>
      </c>
      <c r="C16" s="1" t="s">
        <v>20</v>
      </c>
      <c r="D16">
        <v>361.68299999999999</v>
      </c>
      <c r="E16">
        <v>0.51688599999999996</v>
      </c>
      <c r="F16">
        <v>322.76900000000001</v>
      </c>
      <c r="G16">
        <v>0.46856599999999998</v>
      </c>
      <c r="H16">
        <v>38.914099999999998</v>
      </c>
      <c r="I16">
        <v>9.9369299999999994E-2</v>
      </c>
      <c r="J16">
        <v>0.10759199999999999</v>
      </c>
      <c r="K16">
        <v>2.2768500000000001E-4</v>
      </c>
      <c r="L16">
        <v>82.863200000000006</v>
      </c>
      <c r="M16">
        <v>4.6161300000000001</v>
      </c>
      <c r="N16">
        <v>-435.27300000000002</v>
      </c>
    </row>
    <row r="17" spans="1:14">
      <c r="A17" s="1" t="s">
        <v>18</v>
      </c>
      <c r="B17" s="1" t="s">
        <v>16</v>
      </c>
      <c r="C17" s="1" t="s">
        <v>22</v>
      </c>
      <c r="D17">
        <v>274.87900000000002</v>
      </c>
      <c r="E17">
        <v>0.26548500000000003</v>
      </c>
      <c r="F17">
        <v>238.77600000000001</v>
      </c>
      <c r="G17">
        <v>0.23216400000000001</v>
      </c>
      <c r="H17">
        <v>36.102899999999998</v>
      </c>
      <c r="I17">
        <v>4.39586E-2</v>
      </c>
      <c r="J17">
        <v>0.13134100000000001</v>
      </c>
      <c r="K17" s="2">
        <v>9.7379499999999998E-5</v>
      </c>
      <c r="L17">
        <v>17.659700000000001</v>
      </c>
      <c r="M17">
        <v>1.14954</v>
      </c>
      <c r="N17">
        <v>-417.80200000000002</v>
      </c>
    </row>
  </sheetData>
  <sheetProtection sheet="1" objects="1" scenarios="1"/>
  <autoFilter ref="A1:N16">
    <sortState ref="A2:N16">
      <sortCondition ref="C2:C16" customList="0-100,0-10,10-20,20-30,30-40,40-50,50-60,60-70,70-80,80-90,90-100,40-100,50-100,60-100,70-100,80-100"/>
      <sortCondition ref="A2:A16" customList="0.0-2.4,0.0-1.2,1.2-1.6,1.6-2.4,1.2-2.4"/>
      <sortCondition ref="B2:B16" customList="0.0-30.0,6.5-30.0,6.5-10.0,10.0-30.0"/>
    </sortState>
  </autoFilter>
  <sortState ref="A2:N17">
    <sortCondition ref="C2:C17" customList="0-100,0-10,10-20,20-30,30-40,40-50,50-60,60-70,70-80,80-90,90-100,40-100,50-100,60-100,70-100,80-100"/>
    <sortCondition ref="A2:A17" customList="0.0-2.4,0.0-1.2,1.2-1.6,1.6-2.4,1.2-2.4"/>
    <sortCondition ref="B2:B17" customList="0.0-30.0,6.5-30.0,6.5-10.0,10.0-30.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Ruler="0" zoomScale="125" zoomScaleNormal="125" zoomScalePageLayoutView="125" workbookViewId="0">
      <selection activeCell="D2" sqref="D2"/>
    </sheetView>
  </sheetViews>
  <sheetFormatPr baseColWidth="10" defaultRowHeight="15" x14ac:dyDescent="0"/>
  <sheetData>
    <row r="1" spans="1:14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1" t="s">
        <v>18</v>
      </c>
      <c r="B2" s="1" t="s">
        <v>16</v>
      </c>
      <c r="C2" s="1" t="s">
        <v>17</v>
      </c>
      <c r="D2">
        <v>396.13900000000001</v>
      </c>
      <c r="E2">
        <v>23.916799999999999</v>
      </c>
      <c r="F2">
        <v>307.28399999999999</v>
      </c>
      <c r="G2">
        <v>22.262499999999999</v>
      </c>
      <c r="H2">
        <v>88.854100000000003</v>
      </c>
      <c r="I2">
        <v>13.424300000000001</v>
      </c>
      <c r="J2">
        <v>0.224301</v>
      </c>
      <c r="K2">
        <v>3.1064499999999998E-2</v>
      </c>
      <c r="L2">
        <v>338.85500000000002</v>
      </c>
      <c r="M2">
        <v>22.6874</v>
      </c>
      <c r="N2">
        <v>-1169.4000000000001</v>
      </c>
    </row>
    <row r="3" spans="1:14">
      <c r="A3" s="1" t="s">
        <v>18</v>
      </c>
      <c r="B3" s="1" t="s">
        <v>28</v>
      </c>
      <c r="C3" s="1" t="s">
        <v>17</v>
      </c>
      <c r="D3">
        <v>260.28399999999999</v>
      </c>
      <c r="E3">
        <v>19.5291</v>
      </c>
      <c r="F3">
        <v>209.34100000000001</v>
      </c>
      <c r="G3">
        <v>18.4268</v>
      </c>
      <c r="H3">
        <v>50.943399999999997</v>
      </c>
      <c r="I3">
        <v>10.366</v>
      </c>
      <c r="J3">
        <v>0.19572200000000001</v>
      </c>
      <c r="K3">
        <v>3.7019499999999997E-2</v>
      </c>
      <c r="L3">
        <v>279.72899999999998</v>
      </c>
      <c r="M3">
        <v>20.021899999999999</v>
      </c>
      <c r="N3">
        <v>-775.71199999999999</v>
      </c>
    </row>
    <row r="4" spans="1:14">
      <c r="A4" s="1" t="s">
        <v>18</v>
      </c>
      <c r="B4" s="1" t="s">
        <v>27</v>
      </c>
      <c r="C4" s="1" t="s">
        <v>17</v>
      </c>
      <c r="D4">
        <v>137.73400000000001</v>
      </c>
      <c r="E4">
        <v>13.660600000000001</v>
      </c>
      <c r="F4">
        <v>103.366</v>
      </c>
      <c r="G4">
        <v>12.3225</v>
      </c>
      <c r="H4">
        <v>34.3673</v>
      </c>
      <c r="I4">
        <v>7.6392300000000004</v>
      </c>
      <c r="J4">
        <v>0.24951999999999999</v>
      </c>
      <c r="K4">
        <v>4.96365E-2</v>
      </c>
      <c r="L4">
        <v>57.2682</v>
      </c>
      <c r="M4">
        <v>10.3024</v>
      </c>
      <c r="N4">
        <v>-431.44200000000001</v>
      </c>
    </row>
    <row r="5" spans="1:14">
      <c r="A5" s="1" t="s">
        <v>15</v>
      </c>
      <c r="B5" s="1" t="s">
        <v>16</v>
      </c>
      <c r="C5" s="1" t="s">
        <v>17</v>
      </c>
      <c r="D5">
        <v>174.41399999999999</v>
      </c>
      <c r="E5">
        <v>16.520399999999999</v>
      </c>
      <c r="F5">
        <v>134.053</v>
      </c>
      <c r="G5">
        <v>14.816599999999999</v>
      </c>
      <c r="H5">
        <v>40.360799999999998</v>
      </c>
      <c r="I5">
        <v>8.5394199999999998</v>
      </c>
      <c r="J5">
        <v>0.231408</v>
      </c>
      <c r="K5">
        <v>4.3780199999999998E-2</v>
      </c>
      <c r="L5">
        <v>73.627200000000002</v>
      </c>
      <c r="M5">
        <v>13.118399999999999</v>
      </c>
      <c r="N5">
        <v>-496.09</v>
      </c>
    </row>
    <row r="6" spans="1:14">
      <c r="A6" s="1" t="s">
        <v>29</v>
      </c>
      <c r="B6" s="1" t="s">
        <v>16</v>
      </c>
      <c r="C6" s="1" t="s">
        <v>17</v>
      </c>
      <c r="D6">
        <v>90.156999999999996</v>
      </c>
      <c r="E6">
        <v>17.379100000000001</v>
      </c>
      <c r="F6">
        <v>71.287999999999997</v>
      </c>
      <c r="G6">
        <v>15.055300000000001</v>
      </c>
      <c r="H6">
        <v>18.8689</v>
      </c>
      <c r="I6">
        <v>7.1451900000000004</v>
      </c>
      <c r="J6">
        <v>0.20929</v>
      </c>
      <c r="K6">
        <v>6.8215700000000004E-2</v>
      </c>
      <c r="L6">
        <v>94.840900000000005</v>
      </c>
      <c r="M6">
        <v>17.519600000000001</v>
      </c>
      <c r="N6">
        <v>-277.351</v>
      </c>
    </row>
    <row r="7" spans="1:14">
      <c r="A7" s="1" t="s">
        <v>29</v>
      </c>
      <c r="B7" s="1" t="s">
        <v>30</v>
      </c>
      <c r="C7" s="1" t="s">
        <v>17</v>
      </c>
      <c r="D7">
        <v>102.893</v>
      </c>
      <c r="E7">
        <v>13.136200000000001</v>
      </c>
      <c r="F7">
        <v>82.709299999999999</v>
      </c>
      <c r="G7">
        <v>12.4659</v>
      </c>
      <c r="H7">
        <v>20.184000000000001</v>
      </c>
      <c r="I7">
        <v>7.1090400000000002</v>
      </c>
      <c r="J7">
        <v>0.19616500000000001</v>
      </c>
      <c r="K7">
        <v>6.4392699999999997E-2</v>
      </c>
      <c r="L7">
        <v>195.09700000000001</v>
      </c>
      <c r="M7">
        <v>16.265899999999998</v>
      </c>
      <c r="N7">
        <v>-381.17200000000003</v>
      </c>
    </row>
    <row r="8" spans="1:14">
      <c r="A8" s="1" t="s">
        <v>31</v>
      </c>
      <c r="B8" s="1" t="s">
        <v>16</v>
      </c>
      <c r="C8" s="1" t="s">
        <v>17</v>
      </c>
      <c r="D8">
        <v>147.45500000000001</v>
      </c>
      <c r="E8">
        <v>14.385899999999999</v>
      </c>
      <c r="F8">
        <v>124.295</v>
      </c>
      <c r="G8">
        <v>14.1784</v>
      </c>
      <c r="H8">
        <v>23.160499999999999</v>
      </c>
      <c r="I8">
        <v>7.6866500000000002</v>
      </c>
      <c r="J8">
        <v>0.15706800000000001</v>
      </c>
      <c r="K8">
        <v>4.9825599999999998E-2</v>
      </c>
      <c r="L8">
        <v>154.54499999999999</v>
      </c>
      <c r="M8">
        <v>14.631</v>
      </c>
      <c r="N8">
        <v>-445.959</v>
      </c>
    </row>
    <row r="9" spans="1:14">
      <c r="A9" s="1" t="s">
        <v>31</v>
      </c>
      <c r="B9" s="1" t="s">
        <v>32</v>
      </c>
      <c r="C9" s="1" t="s">
        <v>17</v>
      </c>
      <c r="D9">
        <v>499.33199999999999</v>
      </c>
      <c r="E9">
        <v>129.50299999999999</v>
      </c>
      <c r="F9">
        <v>427.24200000000002</v>
      </c>
      <c r="G9">
        <v>112.04</v>
      </c>
      <c r="H9">
        <v>72.09</v>
      </c>
      <c r="I9">
        <v>24.993500000000001</v>
      </c>
      <c r="J9">
        <v>0.144373</v>
      </c>
      <c r="K9">
        <v>3.3217200000000002E-2</v>
      </c>
      <c r="L9">
        <v>1669.63</v>
      </c>
      <c r="M9">
        <v>134.75700000000001</v>
      </c>
      <c r="N9">
        <v>-1950.53</v>
      </c>
    </row>
    <row r="10" spans="1:14">
      <c r="A10" s="1" t="s">
        <v>18</v>
      </c>
      <c r="B10" s="1" t="s">
        <v>16</v>
      </c>
      <c r="C10" s="1" t="s">
        <v>19</v>
      </c>
      <c r="D10">
        <v>217.98099999999999</v>
      </c>
      <c r="E10">
        <v>3.9141000000000002E-2</v>
      </c>
      <c r="F10">
        <v>169.542</v>
      </c>
      <c r="G10">
        <v>10.733599999999999</v>
      </c>
      <c r="H10">
        <v>48.439300000000003</v>
      </c>
      <c r="I10">
        <v>10.733599999999999</v>
      </c>
      <c r="J10">
        <v>0.222218</v>
      </c>
      <c r="K10">
        <v>4.9241E-2</v>
      </c>
      <c r="L10">
        <v>50.438699999999997</v>
      </c>
      <c r="M10">
        <v>0.32396799999999998</v>
      </c>
      <c r="N10">
        <v>-256.02300000000002</v>
      </c>
    </row>
    <row r="11" spans="1:14">
      <c r="A11" s="1" t="s">
        <v>18</v>
      </c>
      <c r="B11" s="1" t="s">
        <v>16</v>
      </c>
      <c r="C11" s="1" t="s">
        <v>21</v>
      </c>
      <c r="D11">
        <v>134.56899999999999</v>
      </c>
      <c r="E11">
        <v>0.105811</v>
      </c>
      <c r="F11">
        <v>104.045</v>
      </c>
      <c r="G11">
        <v>4.1124499999999999</v>
      </c>
      <c r="H11">
        <v>30.523700000000002</v>
      </c>
      <c r="I11">
        <v>4.1116999999999999</v>
      </c>
      <c r="J11">
        <v>0.226826</v>
      </c>
      <c r="K11">
        <v>3.05542E-2</v>
      </c>
      <c r="L11">
        <v>42.301200000000001</v>
      </c>
      <c r="M11">
        <v>0.86090599999999995</v>
      </c>
      <c r="N11">
        <v>-195.44499999999999</v>
      </c>
    </row>
    <row r="12" spans="1:14">
      <c r="A12" s="1" t="s">
        <v>18</v>
      </c>
      <c r="B12" s="1" t="s">
        <v>16</v>
      </c>
      <c r="C12" s="1" t="s">
        <v>23</v>
      </c>
      <c r="D12">
        <v>85.452200000000005</v>
      </c>
      <c r="E12">
        <v>7.1833599999999997E-2</v>
      </c>
      <c r="F12">
        <v>72.623999999999995</v>
      </c>
      <c r="G12">
        <v>1.60595</v>
      </c>
      <c r="H12">
        <v>12.828200000000001</v>
      </c>
      <c r="I12">
        <v>1.60483</v>
      </c>
      <c r="J12">
        <v>0.150121</v>
      </c>
      <c r="K12">
        <v>1.8780000000000002E-2</v>
      </c>
      <c r="L12">
        <v>24.548400000000001</v>
      </c>
      <c r="M12">
        <v>0.46922999999999998</v>
      </c>
      <c r="N12">
        <v>-149.79900000000001</v>
      </c>
    </row>
    <row r="13" spans="1:14">
      <c r="A13" s="1" t="s">
        <v>18</v>
      </c>
      <c r="B13" s="1" t="s">
        <v>16</v>
      </c>
      <c r="C13" s="1" t="s">
        <v>24</v>
      </c>
      <c r="D13">
        <v>69.962500000000006</v>
      </c>
      <c r="E13">
        <v>0.378882</v>
      </c>
      <c r="F13">
        <v>59.811999999999998</v>
      </c>
      <c r="G13">
        <v>1389590</v>
      </c>
      <c r="H13">
        <v>10.150499999999999</v>
      </c>
      <c r="I13">
        <v>1389590</v>
      </c>
      <c r="J13">
        <v>0.14508499999999999</v>
      </c>
      <c r="K13">
        <v>19861.900000000001</v>
      </c>
      <c r="L13">
        <v>10.323399999999999</v>
      </c>
      <c r="M13">
        <v>0.143399</v>
      </c>
      <c r="N13">
        <v>-115.342</v>
      </c>
    </row>
    <row r="14" spans="1:14">
      <c r="A14" s="1" t="s">
        <v>18</v>
      </c>
      <c r="B14" s="1" t="s">
        <v>16</v>
      </c>
      <c r="C14" s="1" t="s">
        <v>25</v>
      </c>
      <c r="D14">
        <v>49.714300000000001</v>
      </c>
      <c r="E14">
        <v>7.5891099999999998</v>
      </c>
      <c r="F14">
        <v>36.5152</v>
      </c>
      <c r="G14">
        <v>7.0466199999999999</v>
      </c>
      <c r="H14">
        <v>13.1991</v>
      </c>
      <c r="I14">
        <v>4.7584600000000004</v>
      </c>
      <c r="J14">
        <v>0.26550000000000001</v>
      </c>
      <c r="K14">
        <v>8.6711700000000003E-2</v>
      </c>
      <c r="L14">
        <v>10.0002</v>
      </c>
      <c r="M14">
        <v>2.8567999999999998</v>
      </c>
      <c r="N14">
        <v>-89.047799999999995</v>
      </c>
    </row>
    <row r="15" spans="1:14">
      <c r="A15" s="1" t="s">
        <v>18</v>
      </c>
      <c r="B15" s="1" t="s">
        <v>16</v>
      </c>
      <c r="C15" s="1" t="s">
        <v>26</v>
      </c>
      <c r="D15">
        <v>34.831699999999998</v>
      </c>
      <c r="E15">
        <v>6.5532599999999999</v>
      </c>
      <c r="F15">
        <v>29.378799999999998</v>
      </c>
      <c r="G15">
        <v>5.5273500000000002</v>
      </c>
      <c r="H15">
        <v>5.45296</v>
      </c>
      <c r="I15">
        <v>1.02599</v>
      </c>
      <c r="J15">
        <v>0.156551</v>
      </c>
      <c r="K15">
        <v>3.4176900000000001E-4</v>
      </c>
      <c r="L15">
        <v>10</v>
      </c>
      <c r="M15">
        <v>2.72973</v>
      </c>
      <c r="N15">
        <v>-70.357600000000005</v>
      </c>
    </row>
    <row r="16" spans="1:14">
      <c r="A16" s="1" t="s">
        <v>18</v>
      </c>
      <c r="B16" s="1" t="s">
        <v>16</v>
      </c>
      <c r="C16" s="1" t="s">
        <v>20</v>
      </c>
      <c r="D16">
        <v>361.68400000000003</v>
      </c>
      <c r="E16">
        <v>0.51733399999999996</v>
      </c>
      <c r="F16">
        <v>278.43700000000001</v>
      </c>
      <c r="G16">
        <v>671.23299999999995</v>
      </c>
      <c r="H16">
        <v>83.247200000000007</v>
      </c>
      <c r="I16">
        <v>671.23299999999995</v>
      </c>
      <c r="J16">
        <v>0.23016600000000001</v>
      </c>
      <c r="K16">
        <v>1.8558600000000001</v>
      </c>
      <c r="L16">
        <v>82.863</v>
      </c>
      <c r="M16">
        <v>4.6204599999999996</v>
      </c>
      <c r="N16">
        <v>-448.05399999999997</v>
      </c>
    </row>
    <row r="17" spans="1:14">
      <c r="A17" s="1" t="s">
        <v>18</v>
      </c>
      <c r="B17" s="1" t="s">
        <v>16</v>
      </c>
      <c r="C17" s="1" t="s">
        <v>22</v>
      </c>
      <c r="D17">
        <v>262.32100000000003</v>
      </c>
      <c r="E17">
        <v>0.32606600000000002</v>
      </c>
      <c r="F17">
        <v>219.291</v>
      </c>
      <c r="G17">
        <v>0.31367600000000001</v>
      </c>
      <c r="H17">
        <v>43.030200000000001</v>
      </c>
      <c r="I17">
        <v>0.16417699999999999</v>
      </c>
      <c r="J17">
        <v>0.16403699999999999</v>
      </c>
      <c r="K17">
        <v>5.9172000000000001E-4</v>
      </c>
      <c r="L17">
        <v>32.349699999999999</v>
      </c>
      <c r="M17">
        <v>2.2393800000000001</v>
      </c>
      <c r="N17">
        <v>-419.86</v>
      </c>
    </row>
  </sheetData>
  <sheetProtection sheet="1" objects="1" scenarios="1"/>
  <autoFilter ref="A1:N16">
    <sortState ref="A2:N25">
      <sortCondition ref="C2:C25" customList="0-100,0-10,10-20,20-30,30-40,40-50,50-60,60-70,70-80,80-90,90-100,40-100,50-100,60-100,70-100,80-100"/>
      <sortCondition ref="A2:A25" customList="0.0-2.4,0.0-1.2,1.2-1.6,1.6-2.4,1.2-2.4"/>
      <sortCondition ref="B2:B25" customList="0.0-30.0,6.5-30.0,6.5-10.0,10.0-30.0"/>
    </sortState>
  </autoFilter>
  <sortState ref="A2:N17">
    <sortCondition ref="C2:C17" customList="0-100,0-10,10-20,20-30,30-40,40-50,50-60,60-70,70-80,80-90,90-100,40-100,50-100,60-100,70-100,80-100"/>
    <sortCondition ref="A2:A17" customList="0.0-2.4,0.0-1.2,1.2-1.6,1.6-2.4,1.2-2.4"/>
    <sortCondition ref="B2:B17" customList="0.0-30.0,6.5-30.0,6.5-10.0,10.0-30.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Ruler="0" zoomScale="125" zoomScaleNormal="125" zoomScalePageLayoutView="125" workbookViewId="0">
      <selection activeCell="C1" sqref="C1"/>
    </sheetView>
  </sheetViews>
  <sheetFormatPr baseColWidth="10" defaultRowHeight="15" x14ac:dyDescent="0"/>
  <sheetData>
    <row r="1" spans="1:14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1" t="s">
        <v>18</v>
      </c>
      <c r="B2" s="1" t="s">
        <v>16</v>
      </c>
      <c r="C2" s="1" t="s">
        <v>17</v>
      </c>
      <c r="D2">
        <v>395.01</v>
      </c>
      <c r="E2">
        <v>23.447399999999998</v>
      </c>
      <c r="F2">
        <v>305.61900000000003</v>
      </c>
      <c r="G2">
        <v>21.916699999999999</v>
      </c>
      <c r="H2">
        <v>89.390799999999999</v>
      </c>
      <c r="I2">
        <v>13.393700000000001</v>
      </c>
      <c r="J2">
        <v>0.2263</v>
      </c>
      <c r="K2">
        <v>3.1133000000000001E-2</v>
      </c>
      <c r="L2">
        <v>339.99599999999998</v>
      </c>
      <c r="M2">
        <v>22.2439</v>
      </c>
      <c r="N2">
        <v>-1168.43</v>
      </c>
    </row>
    <row r="3" spans="1:14">
      <c r="A3" s="1" t="s">
        <v>18</v>
      </c>
      <c r="B3" s="1" t="s">
        <v>28</v>
      </c>
      <c r="C3" s="1" t="s">
        <v>17</v>
      </c>
      <c r="D3">
        <v>260.803</v>
      </c>
      <c r="E3">
        <v>19.559899999999999</v>
      </c>
      <c r="F3">
        <v>208.524</v>
      </c>
      <c r="G3">
        <v>18.414899999999999</v>
      </c>
      <c r="H3">
        <v>52.2789</v>
      </c>
      <c r="I3">
        <v>10.4834</v>
      </c>
      <c r="J3">
        <v>0.20045399999999999</v>
      </c>
      <c r="K3">
        <v>3.7279600000000003E-2</v>
      </c>
      <c r="L3">
        <v>279.20100000000002</v>
      </c>
      <c r="M3">
        <v>20.025400000000001</v>
      </c>
      <c r="N3">
        <v>-774.91800000000001</v>
      </c>
    </row>
    <row r="4" spans="1:14">
      <c r="A4" s="1" t="s">
        <v>18</v>
      </c>
      <c r="B4" s="1" t="s">
        <v>27</v>
      </c>
      <c r="C4" s="1" t="s">
        <v>17</v>
      </c>
      <c r="D4">
        <v>137.773</v>
      </c>
      <c r="E4">
        <v>13.882099999999999</v>
      </c>
      <c r="F4">
        <v>102.997</v>
      </c>
      <c r="G4">
        <v>12.4338</v>
      </c>
      <c r="H4">
        <v>34.776200000000003</v>
      </c>
      <c r="I4">
        <v>7.6924900000000003</v>
      </c>
      <c r="J4">
        <v>0.252417</v>
      </c>
      <c r="K4">
        <v>4.9705399999999997E-2</v>
      </c>
      <c r="L4">
        <v>57.184899999999999</v>
      </c>
      <c r="M4">
        <v>10.587199999999999</v>
      </c>
      <c r="N4">
        <v>-432.33100000000002</v>
      </c>
    </row>
    <row r="5" spans="1:14">
      <c r="A5" s="1" t="s">
        <v>15</v>
      </c>
      <c r="B5" s="1" t="s">
        <v>16</v>
      </c>
      <c r="C5" s="1" t="s">
        <v>17</v>
      </c>
      <c r="D5">
        <v>176.96199999999999</v>
      </c>
      <c r="E5">
        <v>18.686900000000001</v>
      </c>
      <c r="F5">
        <v>139.02199999999999</v>
      </c>
      <c r="G5">
        <v>16.684999999999999</v>
      </c>
      <c r="H5">
        <v>37.940399999999997</v>
      </c>
      <c r="I5">
        <v>8.8839699999999997</v>
      </c>
      <c r="J5">
        <v>0.21439800000000001</v>
      </c>
      <c r="K5">
        <v>4.4807600000000003E-2</v>
      </c>
      <c r="L5">
        <v>71.014399999999995</v>
      </c>
      <c r="M5">
        <v>15.5943</v>
      </c>
      <c r="N5">
        <v>-493.262</v>
      </c>
    </row>
    <row r="6" spans="1:14">
      <c r="A6" s="1" t="s">
        <v>29</v>
      </c>
      <c r="B6" s="1" t="s">
        <v>16</v>
      </c>
      <c r="C6" s="1" t="s">
        <v>17</v>
      </c>
      <c r="D6">
        <v>90.300799999999995</v>
      </c>
      <c r="E6">
        <v>11.1434</v>
      </c>
      <c r="F6">
        <v>71.6233</v>
      </c>
      <c r="G6">
        <v>10.7134</v>
      </c>
      <c r="H6">
        <v>18.677499999999998</v>
      </c>
      <c r="I6">
        <v>6.4783900000000001</v>
      </c>
      <c r="J6">
        <v>0.20683599999999999</v>
      </c>
      <c r="K6">
        <v>6.7048300000000005E-2</v>
      </c>
      <c r="L6">
        <v>94.700500000000005</v>
      </c>
      <c r="M6">
        <v>11.3401</v>
      </c>
      <c r="N6">
        <v>-276.78699999999998</v>
      </c>
    </row>
    <row r="7" spans="1:14">
      <c r="A7" s="1" t="s">
        <v>29</v>
      </c>
      <c r="B7" s="1" t="s">
        <v>30</v>
      </c>
      <c r="C7" s="1" t="s">
        <v>17</v>
      </c>
      <c r="D7">
        <v>103.40300000000001</v>
      </c>
      <c r="E7">
        <v>13.0032</v>
      </c>
      <c r="F7">
        <v>87.617199999999997</v>
      </c>
      <c r="G7">
        <v>13.1396</v>
      </c>
      <c r="H7">
        <v>15.785600000000001</v>
      </c>
      <c r="I7">
        <v>7.4291299999999998</v>
      </c>
      <c r="J7">
        <v>0.15266099999999999</v>
      </c>
      <c r="K7">
        <v>6.9234199999999996E-2</v>
      </c>
      <c r="L7">
        <v>194.62299999999999</v>
      </c>
      <c r="M7">
        <v>16.133500000000002</v>
      </c>
      <c r="N7">
        <v>-373.54300000000001</v>
      </c>
    </row>
    <row r="8" spans="1:14">
      <c r="A8" s="1" t="s">
        <v>31</v>
      </c>
      <c r="B8" s="1" t="s">
        <v>16</v>
      </c>
      <c r="C8" s="1" t="s">
        <v>17</v>
      </c>
      <c r="D8">
        <v>150.066</v>
      </c>
      <c r="E8">
        <v>14.5238</v>
      </c>
      <c r="F8">
        <v>125.97499999999999</v>
      </c>
      <c r="G8">
        <v>14.1328</v>
      </c>
      <c r="H8">
        <v>24.090199999999999</v>
      </c>
      <c r="I8">
        <v>7.5180499999999997</v>
      </c>
      <c r="J8">
        <v>0.16053100000000001</v>
      </c>
      <c r="K8">
        <v>4.7628400000000001E-2</v>
      </c>
      <c r="L8">
        <v>151.84800000000001</v>
      </c>
      <c r="M8">
        <v>14.5844</v>
      </c>
      <c r="N8">
        <v>-445.4</v>
      </c>
    </row>
    <row r="9" spans="1:14">
      <c r="A9" s="1" t="s">
        <v>31</v>
      </c>
      <c r="B9" s="1" t="s">
        <v>32</v>
      </c>
      <c r="C9" s="1" t="s">
        <v>17</v>
      </c>
      <c r="D9">
        <v>418.52</v>
      </c>
      <c r="E9">
        <v>36.016500000000001</v>
      </c>
      <c r="F9">
        <v>350.85599999999999</v>
      </c>
      <c r="G9">
        <v>33.614800000000002</v>
      </c>
      <c r="H9">
        <v>67.664699999999996</v>
      </c>
      <c r="I9">
        <v>15.8813</v>
      </c>
      <c r="J9">
        <v>0.16167599999999999</v>
      </c>
      <c r="K9">
        <v>3.5303599999999997E-2</v>
      </c>
      <c r="L9">
        <v>1750.57</v>
      </c>
      <c r="M9">
        <v>51.2697</v>
      </c>
      <c r="N9">
        <v>-1950.24</v>
      </c>
    </row>
    <row r="10" spans="1:14">
      <c r="A10" s="1" t="s">
        <v>18</v>
      </c>
      <c r="B10" s="1" t="s">
        <v>16</v>
      </c>
      <c r="C10" s="1" t="s">
        <v>19</v>
      </c>
      <c r="D10">
        <v>112.422</v>
      </c>
      <c r="E10">
        <v>12.417199999999999</v>
      </c>
      <c r="F10">
        <v>79.027799999999999</v>
      </c>
      <c r="G10">
        <v>11.347099999999999</v>
      </c>
      <c r="H10">
        <v>33.393799999999999</v>
      </c>
      <c r="I10">
        <v>8.1344100000000008</v>
      </c>
      <c r="J10">
        <v>0.297041</v>
      </c>
      <c r="K10">
        <v>6.4490500000000006E-2</v>
      </c>
      <c r="L10">
        <v>157.58199999999999</v>
      </c>
      <c r="M10">
        <v>14.119199999999999</v>
      </c>
      <c r="N10">
        <v>-322.44</v>
      </c>
    </row>
    <row r="11" spans="1:14">
      <c r="A11" s="1" t="s">
        <v>18</v>
      </c>
      <c r="B11" s="1" t="s">
        <v>16</v>
      </c>
      <c r="C11" s="1" t="s">
        <v>21</v>
      </c>
      <c r="D11">
        <v>79.4803</v>
      </c>
      <c r="E11">
        <v>10.046099999999999</v>
      </c>
      <c r="F11">
        <v>56.464199999999998</v>
      </c>
      <c r="G11">
        <v>9.2311200000000007</v>
      </c>
      <c r="H11">
        <v>23.016100000000002</v>
      </c>
      <c r="I11">
        <v>6.5376700000000003</v>
      </c>
      <c r="J11">
        <v>0.28958299999999998</v>
      </c>
      <c r="K11">
        <v>7.3662699999999998E-2</v>
      </c>
      <c r="L11">
        <v>92.516000000000005</v>
      </c>
      <c r="M11">
        <v>10.6755</v>
      </c>
      <c r="N11">
        <v>-256.28699999999998</v>
      </c>
    </row>
    <row r="12" spans="1:14">
      <c r="A12" s="1" t="s">
        <v>18</v>
      </c>
      <c r="B12" s="1" t="s">
        <v>16</v>
      </c>
      <c r="C12" s="1" t="s">
        <v>23</v>
      </c>
      <c r="D12">
        <v>63.112000000000002</v>
      </c>
      <c r="E12">
        <v>8.8087800000000005</v>
      </c>
      <c r="F12">
        <v>58.679099999999998</v>
      </c>
      <c r="G12">
        <v>8.7425999999999995</v>
      </c>
      <c r="H12">
        <v>4.4329200000000002</v>
      </c>
      <c r="I12">
        <v>3.1206999999999998</v>
      </c>
      <c r="J12">
        <v>7.0238800000000004E-2</v>
      </c>
      <c r="K12">
        <v>4.8465300000000003E-2</v>
      </c>
      <c r="L12">
        <v>46.882599999999996</v>
      </c>
      <c r="M12">
        <v>7.8336499999999996</v>
      </c>
      <c r="N12">
        <v>-201.256</v>
      </c>
    </row>
    <row r="13" spans="1:14">
      <c r="A13" s="1" t="s">
        <v>18</v>
      </c>
      <c r="B13" s="1" t="s">
        <v>16</v>
      </c>
      <c r="C13" s="1" t="s">
        <v>24</v>
      </c>
      <c r="D13">
        <v>57.943399999999997</v>
      </c>
      <c r="E13">
        <v>8.1806999999999999</v>
      </c>
      <c r="F13">
        <v>47.344200000000001</v>
      </c>
      <c r="G13">
        <v>7.7362900000000003</v>
      </c>
      <c r="H13">
        <v>10.5992</v>
      </c>
      <c r="I13">
        <v>4.1725599999999998</v>
      </c>
      <c r="J13">
        <v>0.182924</v>
      </c>
      <c r="K13">
        <v>6.7220500000000002E-2</v>
      </c>
      <c r="L13">
        <v>24.048400000000001</v>
      </c>
      <c r="M13">
        <v>5.7473700000000001</v>
      </c>
      <c r="N13">
        <v>-172.48699999999999</v>
      </c>
    </row>
    <row r="14" spans="1:14">
      <c r="A14" s="1" t="s">
        <v>18</v>
      </c>
      <c r="B14" s="1" t="s">
        <v>16</v>
      </c>
      <c r="C14" s="1" t="s">
        <v>25</v>
      </c>
      <c r="D14">
        <v>45.096400000000003</v>
      </c>
      <c r="E14">
        <v>7.0221999999999998</v>
      </c>
      <c r="F14">
        <v>34.680999999999997</v>
      </c>
      <c r="G14">
        <v>6.6949800000000002</v>
      </c>
      <c r="H14">
        <v>10.4154</v>
      </c>
      <c r="I14">
        <v>4.2765899999999997</v>
      </c>
      <c r="J14">
        <v>0.230958</v>
      </c>
      <c r="K14">
        <v>8.7748300000000001E-2</v>
      </c>
      <c r="L14">
        <v>12.912100000000001</v>
      </c>
      <c r="M14">
        <v>4.1393000000000004</v>
      </c>
      <c r="N14">
        <v>-134.798</v>
      </c>
    </row>
    <row r="15" spans="1:14">
      <c r="A15" s="1" t="s">
        <v>18</v>
      </c>
      <c r="B15" s="1" t="s">
        <v>16</v>
      </c>
      <c r="C15" s="1" t="s">
        <v>26</v>
      </c>
      <c r="D15">
        <v>36.635800000000003</v>
      </c>
      <c r="E15">
        <v>6.23346</v>
      </c>
      <c r="F15">
        <v>29.2105</v>
      </c>
      <c r="G15">
        <v>5.7214600000000004</v>
      </c>
      <c r="H15">
        <v>7.4252599999999997</v>
      </c>
      <c r="I15">
        <v>3.1031599999999999</v>
      </c>
      <c r="J15">
        <v>0.202678</v>
      </c>
      <c r="K15">
        <v>7.7365299999999998E-2</v>
      </c>
      <c r="L15">
        <v>10</v>
      </c>
      <c r="M15">
        <v>1.3711</v>
      </c>
      <c r="N15">
        <v>-121.122</v>
      </c>
    </row>
    <row r="16" spans="1:14">
      <c r="A16" s="1" t="s">
        <v>18</v>
      </c>
      <c r="B16" s="1" t="s">
        <v>16</v>
      </c>
      <c r="C16" s="1" t="s">
        <v>20</v>
      </c>
      <c r="D16">
        <v>192.18</v>
      </c>
      <c r="E16">
        <v>15.9726</v>
      </c>
      <c r="F16">
        <v>136.524</v>
      </c>
      <c r="G16">
        <v>15.041</v>
      </c>
      <c r="H16">
        <v>55.655700000000003</v>
      </c>
      <c r="I16">
        <v>10.903</v>
      </c>
      <c r="J16">
        <v>0.28960200000000003</v>
      </c>
      <c r="K16">
        <v>5.1374299999999998E-2</v>
      </c>
      <c r="L16">
        <v>249.82300000000001</v>
      </c>
      <c r="M16">
        <v>17.685600000000001</v>
      </c>
      <c r="N16">
        <v>-577.68399999999997</v>
      </c>
    </row>
    <row r="17" spans="1:14">
      <c r="A17" s="1" t="s">
        <v>18</v>
      </c>
      <c r="B17" s="1" t="s">
        <v>16</v>
      </c>
      <c r="C17" s="1" t="s">
        <v>22</v>
      </c>
      <c r="D17">
        <v>203.982</v>
      </c>
      <c r="E17">
        <v>15.3218</v>
      </c>
      <c r="F17">
        <v>171.988</v>
      </c>
      <c r="G17">
        <v>14.845599999999999</v>
      </c>
      <c r="H17">
        <v>31.994</v>
      </c>
      <c r="I17">
        <v>7.6991100000000001</v>
      </c>
      <c r="J17">
        <v>0.15684699999999999</v>
      </c>
      <c r="K17">
        <v>3.5858300000000003E-2</v>
      </c>
      <c r="L17">
        <v>89.0137</v>
      </c>
      <c r="M17">
        <v>10.945600000000001</v>
      </c>
      <c r="N17">
        <v>-610.98500000000001</v>
      </c>
    </row>
  </sheetData>
  <sheetProtection sheet="1" objects="1" scenarios="1"/>
  <autoFilter ref="A1:N16">
    <sortState ref="A2:N25">
      <sortCondition ref="C2:C25" customList="0-100,0-10,10-20,20-30,30-40,40-50,50-60,60-70,70-80,80-90,90-100,40-100,50-100,60-100,70-100,80-100"/>
      <sortCondition ref="A2:A25" customList="0.0-2.4,0.0-1.2,1.2-1.6,1.6-2.4,1.2-2.4"/>
      <sortCondition ref="B2:B25" customList="0.0-30.0,6.5-30.0,6.5-10.0,10.0-30.0"/>
    </sortState>
  </autoFilter>
  <sortState ref="A2:N17">
    <sortCondition ref="C2:C17" customList="0-100,0-10,10-20,20-30,30-40,40-50,50-60,60-70,70-80,80-90,90-100,40-100,50-100,60-100,70-100,80-100"/>
    <sortCondition ref="A2:A17" customList="0.0-2.4,0.0-1.2,1.2-1.6,1.6-2.4,1.2-2.4"/>
    <sortCondition ref="B2:B17" customList="0.0-30.0,6.5-30.0,6.5-10.0,10.0-30.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Ruler="0" zoomScale="125" zoomScaleNormal="125" zoomScalePageLayoutView="125" workbookViewId="0">
      <selection activeCell="C1" sqref="C1"/>
    </sheetView>
  </sheetViews>
  <sheetFormatPr baseColWidth="10" defaultRowHeight="15" x14ac:dyDescent="0"/>
  <sheetData>
    <row r="1" spans="1:14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1" t="s">
        <v>18</v>
      </c>
      <c r="B2" s="1" t="s">
        <v>16</v>
      </c>
      <c r="C2" s="1" t="s">
        <v>17</v>
      </c>
      <c r="D2">
        <v>395.01</v>
      </c>
      <c r="E2">
        <v>23.447399999999998</v>
      </c>
      <c r="F2">
        <v>306.48599999999999</v>
      </c>
      <c r="G2">
        <v>21.941199999999998</v>
      </c>
      <c r="H2">
        <v>88.524000000000001</v>
      </c>
      <c r="I2">
        <v>13.3437</v>
      </c>
      <c r="J2">
        <v>0.224106</v>
      </c>
      <c r="K2">
        <v>3.1050999999999999E-2</v>
      </c>
      <c r="L2">
        <v>339.99599999999998</v>
      </c>
      <c r="M2">
        <v>22.2439</v>
      </c>
      <c r="N2">
        <v>-1169.22</v>
      </c>
    </row>
    <row r="3" spans="1:14">
      <c r="A3" s="1" t="s">
        <v>18</v>
      </c>
      <c r="B3" s="1" t="s">
        <v>28</v>
      </c>
      <c r="C3" s="1" t="s">
        <v>17</v>
      </c>
      <c r="D3">
        <v>260.803</v>
      </c>
      <c r="E3">
        <v>19.559899999999999</v>
      </c>
      <c r="F3">
        <v>209.79</v>
      </c>
      <c r="G3">
        <v>18.453299999999999</v>
      </c>
      <c r="H3">
        <v>51.013100000000001</v>
      </c>
      <c r="I3">
        <v>10.3733</v>
      </c>
      <c r="J3">
        <v>0.1956</v>
      </c>
      <c r="K3">
        <v>3.69704E-2</v>
      </c>
      <c r="L3">
        <v>279.20100000000002</v>
      </c>
      <c r="M3">
        <v>20.025400000000001</v>
      </c>
      <c r="N3">
        <v>-775.68200000000002</v>
      </c>
    </row>
    <row r="4" spans="1:14">
      <c r="A4" s="1" t="s">
        <v>18</v>
      </c>
      <c r="B4" s="1" t="s">
        <v>27</v>
      </c>
      <c r="C4" s="1" t="s">
        <v>17</v>
      </c>
      <c r="D4">
        <v>137.773</v>
      </c>
      <c r="E4">
        <v>13.882099999999999</v>
      </c>
      <c r="F4">
        <v>103.395</v>
      </c>
      <c r="G4">
        <v>12.459899999999999</v>
      </c>
      <c r="H4">
        <v>34.377400000000002</v>
      </c>
      <c r="I4">
        <v>7.66221</v>
      </c>
      <c r="J4">
        <v>0.24952199999999999</v>
      </c>
      <c r="K4">
        <v>4.9607400000000003E-2</v>
      </c>
      <c r="L4">
        <v>57.184899999999999</v>
      </c>
      <c r="M4">
        <v>10.587199999999999</v>
      </c>
      <c r="N4">
        <v>-431.416</v>
      </c>
    </row>
    <row r="5" spans="1:14">
      <c r="A5" s="1" t="s">
        <v>15</v>
      </c>
      <c r="B5" s="1" t="s">
        <v>16</v>
      </c>
      <c r="C5" s="1" t="s">
        <v>17</v>
      </c>
      <c r="D5">
        <v>176.96199999999999</v>
      </c>
      <c r="E5">
        <v>18.686900000000001</v>
      </c>
      <c r="F5">
        <v>135.84899999999999</v>
      </c>
      <c r="G5">
        <v>16.302499999999998</v>
      </c>
      <c r="H5">
        <v>41.113</v>
      </c>
      <c r="I5">
        <v>8.8783799999999999</v>
      </c>
      <c r="J5">
        <v>0.232326</v>
      </c>
      <c r="K5">
        <v>4.3763499999999997E-2</v>
      </c>
      <c r="L5">
        <v>71.014399999999995</v>
      </c>
      <c r="M5">
        <v>15.5943</v>
      </c>
      <c r="N5">
        <v>-496.17399999999998</v>
      </c>
    </row>
    <row r="6" spans="1:14">
      <c r="A6" s="1" t="s">
        <v>29</v>
      </c>
      <c r="B6" s="1" t="s">
        <v>16</v>
      </c>
      <c r="C6" s="1" t="s">
        <v>17</v>
      </c>
      <c r="D6">
        <v>90.300799999999995</v>
      </c>
      <c r="E6">
        <v>11.1434</v>
      </c>
      <c r="F6">
        <v>71.393699999999995</v>
      </c>
      <c r="G6">
        <v>10.7547</v>
      </c>
      <c r="H6">
        <v>18.9072</v>
      </c>
      <c r="I6">
        <v>6.59457</v>
      </c>
      <c r="J6">
        <v>0.20938000000000001</v>
      </c>
      <c r="K6">
        <v>6.8305299999999999E-2</v>
      </c>
      <c r="L6">
        <v>94.700500000000005</v>
      </c>
      <c r="M6">
        <v>11.3401</v>
      </c>
      <c r="N6">
        <v>-277.34699999999998</v>
      </c>
    </row>
    <row r="7" spans="1:14">
      <c r="A7" s="1" t="s">
        <v>29</v>
      </c>
      <c r="B7" s="1" t="s">
        <v>30</v>
      </c>
      <c r="C7" s="1" t="s">
        <v>17</v>
      </c>
      <c r="D7">
        <v>103.40300000000001</v>
      </c>
      <c r="E7">
        <v>13.0032</v>
      </c>
      <c r="F7">
        <v>82.666300000000007</v>
      </c>
      <c r="G7">
        <v>12.3797</v>
      </c>
      <c r="H7">
        <v>20.736499999999999</v>
      </c>
      <c r="I7">
        <v>7.2104999999999997</v>
      </c>
      <c r="J7">
        <v>0.200541</v>
      </c>
      <c r="K7">
        <v>6.5012200000000006E-2</v>
      </c>
      <c r="L7">
        <v>194.62299999999999</v>
      </c>
      <c r="M7">
        <v>16.133500000000002</v>
      </c>
      <c r="N7">
        <v>-381.71600000000001</v>
      </c>
    </row>
    <row r="8" spans="1:14">
      <c r="A8" s="1" t="s">
        <v>31</v>
      </c>
      <c r="B8" s="1" t="s">
        <v>16</v>
      </c>
      <c r="C8" s="1" t="s">
        <v>17</v>
      </c>
      <c r="D8">
        <v>150.066</v>
      </c>
      <c r="E8">
        <v>14.5238</v>
      </c>
      <c r="F8">
        <v>126.691</v>
      </c>
      <c r="G8">
        <v>14.310700000000001</v>
      </c>
      <c r="H8">
        <v>23.374500000000001</v>
      </c>
      <c r="I8">
        <v>7.7180200000000001</v>
      </c>
      <c r="J8">
        <v>0.15576200000000001</v>
      </c>
      <c r="K8">
        <v>4.9172E-2</v>
      </c>
      <c r="L8">
        <v>151.84800000000001</v>
      </c>
      <c r="M8">
        <v>14.5844</v>
      </c>
      <c r="N8">
        <v>-445.91699999999997</v>
      </c>
    </row>
    <row r="9" spans="1:14">
      <c r="A9" s="1" t="s">
        <v>31</v>
      </c>
      <c r="B9" s="1" t="s">
        <v>32</v>
      </c>
      <c r="C9" s="1" t="s">
        <v>17</v>
      </c>
      <c r="D9">
        <v>418.52</v>
      </c>
      <c r="E9">
        <v>36.016500000000001</v>
      </c>
      <c r="F9">
        <v>358.85500000000002</v>
      </c>
      <c r="G9">
        <v>34.0456</v>
      </c>
      <c r="H9">
        <v>59.665599999999998</v>
      </c>
      <c r="I9">
        <v>15.2242</v>
      </c>
      <c r="J9">
        <v>0.142563</v>
      </c>
      <c r="K9">
        <v>3.4244999999999998E-2</v>
      </c>
      <c r="L9">
        <v>1750.57</v>
      </c>
      <c r="M9">
        <v>51.2697</v>
      </c>
      <c r="N9">
        <v>-1951.11</v>
      </c>
    </row>
    <row r="10" spans="1:14">
      <c r="A10" s="1" t="s">
        <v>18</v>
      </c>
      <c r="B10" s="1" t="s">
        <v>16</v>
      </c>
      <c r="C10" s="1" t="s">
        <v>19</v>
      </c>
      <c r="D10">
        <v>112.422</v>
      </c>
      <c r="E10">
        <v>12.417199999999999</v>
      </c>
      <c r="F10">
        <v>82.220399999999998</v>
      </c>
      <c r="G10">
        <v>11.650700000000001</v>
      </c>
      <c r="H10">
        <v>30.2012</v>
      </c>
      <c r="I10">
        <v>8.0244999999999997</v>
      </c>
      <c r="J10">
        <v>0.26864199999999999</v>
      </c>
      <c r="K10">
        <v>6.4919000000000004E-2</v>
      </c>
      <c r="L10">
        <v>157.58199999999999</v>
      </c>
      <c r="M10">
        <v>14.119199999999999</v>
      </c>
      <c r="N10">
        <v>-325.29700000000003</v>
      </c>
    </row>
    <row r="11" spans="1:14">
      <c r="A11" s="1" t="s">
        <v>18</v>
      </c>
      <c r="B11" s="1" t="s">
        <v>16</v>
      </c>
      <c r="C11" s="1" t="s">
        <v>21</v>
      </c>
      <c r="D11">
        <v>79.4803</v>
      </c>
      <c r="E11">
        <v>10.046099999999999</v>
      </c>
      <c r="F11">
        <v>55.654699999999998</v>
      </c>
      <c r="G11">
        <v>9.0308399999999995</v>
      </c>
      <c r="H11">
        <v>23.825500000000002</v>
      </c>
      <c r="I11">
        <v>6.4139900000000001</v>
      </c>
      <c r="J11">
        <v>0.29976599999999998</v>
      </c>
      <c r="K11">
        <v>7.1251099999999998E-2</v>
      </c>
      <c r="L11">
        <v>92.516000000000005</v>
      </c>
      <c r="M11">
        <v>10.6755</v>
      </c>
      <c r="N11">
        <v>-256.29500000000002</v>
      </c>
    </row>
    <row r="12" spans="1:14">
      <c r="A12" s="1" t="s">
        <v>18</v>
      </c>
      <c r="B12" s="1" t="s">
        <v>16</v>
      </c>
      <c r="C12" s="1" t="s">
        <v>23</v>
      </c>
      <c r="D12">
        <v>63.112000000000002</v>
      </c>
      <c r="E12">
        <v>8.8087800000000005</v>
      </c>
      <c r="F12">
        <v>58.947699999999998</v>
      </c>
      <c r="G12">
        <v>8.76675</v>
      </c>
      <c r="H12">
        <v>4.1643600000000003</v>
      </c>
      <c r="I12">
        <v>3.0824099999999999</v>
      </c>
      <c r="J12">
        <v>6.5983600000000003E-2</v>
      </c>
      <c r="K12">
        <v>4.7964100000000003E-2</v>
      </c>
      <c r="L12">
        <v>46.882599999999996</v>
      </c>
      <c r="M12">
        <v>7.8336499999999996</v>
      </c>
      <c r="N12">
        <v>-202.726</v>
      </c>
    </row>
    <row r="13" spans="1:14">
      <c r="A13" s="1" t="s">
        <v>18</v>
      </c>
      <c r="B13" s="1" t="s">
        <v>16</v>
      </c>
      <c r="C13" s="1" t="s">
        <v>24</v>
      </c>
      <c r="D13">
        <v>57.943399999999997</v>
      </c>
      <c r="E13">
        <v>8.1806999999999999</v>
      </c>
      <c r="F13">
        <v>47.9512</v>
      </c>
      <c r="G13">
        <v>7.7379499999999997</v>
      </c>
      <c r="H13">
        <v>9.9921900000000008</v>
      </c>
      <c r="I13">
        <v>4.0042200000000001</v>
      </c>
      <c r="J13">
        <v>0.17244699999999999</v>
      </c>
      <c r="K13">
        <v>6.4674800000000005E-2</v>
      </c>
      <c r="L13">
        <v>24.048400000000001</v>
      </c>
      <c r="M13">
        <v>5.7473700000000001</v>
      </c>
      <c r="N13">
        <v>-172.70699999999999</v>
      </c>
    </row>
    <row r="14" spans="1:14">
      <c r="A14" s="1" t="s">
        <v>18</v>
      </c>
      <c r="B14" s="1" t="s">
        <v>16</v>
      </c>
      <c r="C14" s="1" t="s">
        <v>25</v>
      </c>
      <c r="D14">
        <v>45.096400000000003</v>
      </c>
      <c r="E14">
        <v>7.0221999999999998</v>
      </c>
      <c r="F14">
        <v>34.899500000000003</v>
      </c>
      <c r="G14">
        <v>6.7574100000000001</v>
      </c>
      <c r="H14">
        <v>10.196899999999999</v>
      </c>
      <c r="I14">
        <v>4.3186999999999998</v>
      </c>
      <c r="J14">
        <v>0.22611300000000001</v>
      </c>
      <c r="K14">
        <v>8.9058499999999999E-2</v>
      </c>
      <c r="L14">
        <v>12.912100000000001</v>
      </c>
      <c r="M14">
        <v>4.1393000000000004</v>
      </c>
      <c r="N14">
        <v>-134.833</v>
      </c>
    </row>
    <row r="15" spans="1:14">
      <c r="A15" s="1" t="s">
        <v>18</v>
      </c>
      <c r="B15" s="1" t="s">
        <v>16</v>
      </c>
      <c r="C15" s="1" t="s">
        <v>26</v>
      </c>
      <c r="D15">
        <v>36.635800000000003</v>
      </c>
      <c r="E15">
        <v>6.23346</v>
      </c>
      <c r="F15">
        <v>30.270900000000001</v>
      </c>
      <c r="G15">
        <v>5.8710599999999999</v>
      </c>
      <c r="H15">
        <v>6.3648600000000002</v>
      </c>
      <c r="I15">
        <v>3.0190199999999998</v>
      </c>
      <c r="J15">
        <v>0.173734</v>
      </c>
      <c r="K15">
        <v>7.6922199999999996E-2</v>
      </c>
      <c r="L15">
        <v>10</v>
      </c>
      <c r="M15">
        <v>1.3711</v>
      </c>
      <c r="N15">
        <v>-120.252</v>
      </c>
    </row>
    <row r="16" spans="1:14">
      <c r="A16" s="1" t="s">
        <v>18</v>
      </c>
      <c r="B16" s="1" t="s">
        <v>16</v>
      </c>
      <c r="C16" s="1" t="s">
        <v>20</v>
      </c>
      <c r="D16">
        <v>192.18</v>
      </c>
      <c r="E16">
        <v>15.9726</v>
      </c>
      <c r="F16">
        <v>139.678</v>
      </c>
      <c r="G16">
        <v>15.1439</v>
      </c>
      <c r="H16">
        <v>52.501600000000003</v>
      </c>
      <c r="I16">
        <v>10.6587</v>
      </c>
      <c r="J16">
        <v>0.27318999999999999</v>
      </c>
      <c r="K16">
        <v>5.0601500000000001E-2</v>
      </c>
      <c r="L16">
        <v>249.82300000000001</v>
      </c>
      <c r="M16">
        <v>17.685600000000001</v>
      </c>
      <c r="N16">
        <v>-571.30399999999997</v>
      </c>
    </row>
    <row r="17" spans="1:14">
      <c r="A17" s="1" t="s">
        <v>18</v>
      </c>
      <c r="B17" s="1" t="s">
        <v>16</v>
      </c>
      <c r="C17" s="1" t="s">
        <v>22</v>
      </c>
      <c r="D17">
        <v>203.982</v>
      </c>
      <c r="E17">
        <v>15.3218</v>
      </c>
      <c r="F17">
        <v>173.17400000000001</v>
      </c>
      <c r="G17">
        <v>14.8658</v>
      </c>
      <c r="H17">
        <v>30.8081</v>
      </c>
      <c r="I17">
        <v>7.5595499999999998</v>
      </c>
      <c r="J17">
        <v>0.151034</v>
      </c>
      <c r="K17">
        <v>3.5280800000000001E-2</v>
      </c>
      <c r="L17">
        <v>89.0137</v>
      </c>
      <c r="M17">
        <v>10.945600000000001</v>
      </c>
      <c r="N17">
        <v>-615.04</v>
      </c>
    </row>
  </sheetData>
  <sheetProtection sheet="1" objects="1" scenarios="1"/>
  <autoFilter ref="A1:N16">
    <sortState ref="A2:N25">
      <sortCondition ref="C2:C25" customList="0-100,0-10,10-20,20-30,30-40,40-50,50-60,60-70,70-80,80-90,90-100,40-100,50-100,60-100,70-100,80-100"/>
      <sortCondition ref="A2:A25" customList="0.0-2.4,0.0-1.2,1.2-1.6,1.6-2.4,1.2-2.4"/>
      <sortCondition ref="B2:B25" customList="0.0-30.0,6.5-30.0,6.5-10.0,10.0-30.0"/>
    </sortState>
  </autoFilter>
  <sortState ref="A2:N17">
    <sortCondition ref="C2:C17" customList="0-100,0-10,10-20,20-30,30-40,40-50,50-60,60-70,70-80,80-90,90-100,40-100,50-100,60-100,70-100,80-100"/>
    <sortCondition ref="A2:A17" customList="0.0-2.4,0.0-1.2,1.2-1.6,1.6-2.4,1.2-2.4"/>
    <sortCondition ref="B2:B17" customList="0.0-30.0,6.5-30.0,6.5-10.0,10.0-30.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Ruler="0" zoomScale="125" zoomScaleNormal="125" zoomScalePageLayoutView="125" workbookViewId="0">
      <selection activeCell="C1" sqref="C1"/>
    </sheetView>
  </sheetViews>
  <sheetFormatPr baseColWidth="10" defaultRowHeight="15" x14ac:dyDescent="0"/>
  <sheetData>
    <row r="1" spans="1:14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1" t="s">
        <v>18</v>
      </c>
      <c r="B2" s="1" t="s">
        <v>16</v>
      </c>
      <c r="C2" s="1" t="s">
        <v>17</v>
      </c>
      <c r="D2">
        <v>387.58800000000002</v>
      </c>
      <c r="E2">
        <v>22.702999999999999</v>
      </c>
      <c r="F2">
        <v>299.755</v>
      </c>
      <c r="G2">
        <v>21.3124</v>
      </c>
      <c r="H2">
        <v>87.833100000000002</v>
      </c>
      <c r="I2">
        <v>13.130100000000001</v>
      </c>
      <c r="J2">
        <v>0.22661400000000001</v>
      </c>
      <c r="K2">
        <v>3.1167500000000001E-2</v>
      </c>
      <c r="L2">
        <v>347.44499999999999</v>
      </c>
      <c r="M2">
        <v>21.800799999999999</v>
      </c>
      <c r="N2">
        <v>-1167.19</v>
      </c>
    </row>
    <row r="3" spans="1:14">
      <c r="A3" s="1" t="s">
        <v>18</v>
      </c>
      <c r="B3" s="1" t="s">
        <v>28</v>
      </c>
      <c r="C3" s="1" t="s">
        <v>17</v>
      </c>
      <c r="D3">
        <v>258.06799999999998</v>
      </c>
      <c r="E3">
        <v>19.124300000000002</v>
      </c>
      <c r="F3">
        <v>206.15600000000001</v>
      </c>
      <c r="G3">
        <v>18.072700000000001</v>
      </c>
      <c r="H3">
        <v>51.911799999999999</v>
      </c>
      <c r="I3">
        <v>10.3934</v>
      </c>
      <c r="J3">
        <v>0.201155</v>
      </c>
      <c r="K3">
        <v>3.7413599999999998E-2</v>
      </c>
      <c r="L3">
        <v>281.94900000000001</v>
      </c>
      <c r="M3">
        <v>19.738499999999998</v>
      </c>
      <c r="N3">
        <v>-774.62699999999995</v>
      </c>
    </row>
    <row r="4" spans="1:14">
      <c r="A4" s="1" t="s">
        <v>18</v>
      </c>
      <c r="B4" s="1" t="s">
        <v>27</v>
      </c>
      <c r="C4" s="1" t="s">
        <v>17</v>
      </c>
      <c r="D4">
        <v>130.691</v>
      </c>
      <c r="E4">
        <v>12.375999999999999</v>
      </c>
      <c r="F4">
        <v>98.698700000000002</v>
      </c>
      <c r="G4">
        <v>11.3881</v>
      </c>
      <c r="H4">
        <v>31.9922</v>
      </c>
      <c r="I4">
        <v>7.1771500000000001</v>
      </c>
      <c r="J4">
        <v>0.24479300000000001</v>
      </c>
      <c r="K4">
        <v>4.9784599999999998E-2</v>
      </c>
      <c r="L4">
        <v>64.309200000000004</v>
      </c>
      <c r="M4">
        <v>9.3157499999999995</v>
      </c>
      <c r="N4">
        <v>-427.05200000000002</v>
      </c>
    </row>
    <row r="5" spans="1:14">
      <c r="A5" s="1" t="s">
        <v>15</v>
      </c>
      <c r="B5" s="1" t="s">
        <v>16</v>
      </c>
      <c r="C5" s="1" t="s">
        <v>17</v>
      </c>
      <c r="D5">
        <v>155.81100000000001</v>
      </c>
      <c r="E5">
        <v>13.554500000000001</v>
      </c>
      <c r="F5">
        <v>124.395</v>
      </c>
      <c r="G5">
        <v>12.872299999999999</v>
      </c>
      <c r="H5">
        <v>31.4161</v>
      </c>
      <c r="I5">
        <v>7.4872500000000004</v>
      </c>
      <c r="J5">
        <v>0.20163</v>
      </c>
      <c r="K5">
        <v>4.4737699999999998E-2</v>
      </c>
      <c r="L5">
        <v>92.168199999999999</v>
      </c>
      <c r="M5">
        <v>10.9596</v>
      </c>
      <c r="N5">
        <v>-488.185</v>
      </c>
    </row>
    <row r="6" spans="1:14">
      <c r="A6" s="1" t="s">
        <v>29</v>
      </c>
      <c r="B6" s="1" t="s">
        <v>16</v>
      </c>
      <c r="C6" s="1" t="s">
        <v>17</v>
      </c>
      <c r="D6">
        <v>85.786000000000001</v>
      </c>
      <c r="E6">
        <v>10.536799999999999</v>
      </c>
      <c r="F6">
        <v>68.017799999999994</v>
      </c>
      <c r="G6">
        <v>10.183199999999999</v>
      </c>
      <c r="H6">
        <v>17.7682</v>
      </c>
      <c r="I6">
        <v>6.2180999999999997</v>
      </c>
      <c r="J6">
        <v>0.207122</v>
      </c>
      <c r="K6">
        <v>6.7872699999999994E-2</v>
      </c>
      <c r="L6">
        <v>99.271000000000001</v>
      </c>
      <c r="M6">
        <v>11.1571</v>
      </c>
      <c r="N6">
        <v>-275.101</v>
      </c>
    </row>
    <row r="7" spans="1:14">
      <c r="A7" s="1" t="s">
        <v>29</v>
      </c>
      <c r="B7" s="1" t="s">
        <v>30</v>
      </c>
      <c r="C7" s="1" t="s">
        <v>17</v>
      </c>
      <c r="D7">
        <v>101.91200000000001</v>
      </c>
      <c r="E7">
        <v>12.3476</v>
      </c>
      <c r="F7">
        <v>86.762900000000002</v>
      </c>
      <c r="G7">
        <v>12.616400000000001</v>
      </c>
      <c r="H7">
        <v>15.1487</v>
      </c>
      <c r="I7">
        <v>7.2136300000000002</v>
      </c>
      <c r="J7">
        <v>0.148646</v>
      </c>
      <c r="K7">
        <v>6.8453700000000006E-2</v>
      </c>
      <c r="L7">
        <v>196.09299999999999</v>
      </c>
      <c r="M7">
        <v>15.706300000000001</v>
      </c>
      <c r="N7">
        <v>-373.65699999999998</v>
      </c>
    </row>
    <row r="8" spans="1:14">
      <c r="A8" s="1" t="s">
        <v>31</v>
      </c>
      <c r="B8" s="1" t="s">
        <v>16</v>
      </c>
      <c r="C8" s="1" t="s">
        <v>17</v>
      </c>
      <c r="D8">
        <v>149.88300000000001</v>
      </c>
      <c r="E8">
        <v>14.5076</v>
      </c>
      <c r="F8">
        <v>125.818</v>
      </c>
      <c r="G8">
        <v>14.1175</v>
      </c>
      <c r="H8">
        <v>24.0656</v>
      </c>
      <c r="I8">
        <v>7.51145</v>
      </c>
      <c r="J8">
        <v>0.16056200000000001</v>
      </c>
      <c r="K8">
        <v>4.7644699999999998E-2</v>
      </c>
      <c r="L8">
        <v>152.114</v>
      </c>
      <c r="M8">
        <v>14.584199999999999</v>
      </c>
      <c r="N8">
        <v>-445.39600000000002</v>
      </c>
    </row>
    <row r="9" spans="1:14">
      <c r="A9" s="1" t="s">
        <v>31</v>
      </c>
      <c r="B9" s="1" t="s">
        <v>32</v>
      </c>
      <c r="C9" s="1" t="s">
        <v>17</v>
      </c>
      <c r="D9">
        <v>412.14600000000002</v>
      </c>
      <c r="E9">
        <v>32.927300000000002</v>
      </c>
      <c r="F9">
        <v>345.45299999999997</v>
      </c>
      <c r="G9">
        <v>31.21</v>
      </c>
      <c r="H9">
        <v>66.693600000000004</v>
      </c>
      <c r="I9">
        <v>15.5161</v>
      </c>
      <c r="J9">
        <v>0.16181999999999999</v>
      </c>
      <c r="K9">
        <v>3.5357699999999999E-2</v>
      </c>
      <c r="L9">
        <v>1756.88</v>
      </c>
      <c r="M9">
        <v>49.28</v>
      </c>
      <c r="N9">
        <v>-1950.14</v>
      </c>
    </row>
    <row r="10" spans="1:14">
      <c r="A10" s="1" t="s">
        <v>18</v>
      </c>
      <c r="B10" s="1" t="s">
        <v>16</v>
      </c>
      <c r="C10" s="1" t="s">
        <v>19</v>
      </c>
      <c r="D10">
        <v>109.294</v>
      </c>
      <c r="E10">
        <v>12.142099999999999</v>
      </c>
      <c r="F10">
        <v>76.665700000000001</v>
      </c>
      <c r="G10">
        <v>11.0943</v>
      </c>
      <c r="H10">
        <v>32.628300000000003</v>
      </c>
      <c r="I10">
        <v>7.9799199999999999</v>
      </c>
      <c r="J10">
        <v>0.298537</v>
      </c>
      <c r="K10">
        <v>6.5045699999999998E-2</v>
      </c>
      <c r="L10">
        <v>160.71199999999999</v>
      </c>
      <c r="M10">
        <v>14.1014</v>
      </c>
      <c r="N10">
        <v>-321.04899999999998</v>
      </c>
    </row>
    <row r="11" spans="1:14">
      <c r="A11" s="1" t="s">
        <v>18</v>
      </c>
      <c r="B11" s="1" t="s">
        <v>16</v>
      </c>
      <c r="C11" s="1" t="s">
        <v>21</v>
      </c>
      <c r="D11">
        <v>78.002700000000004</v>
      </c>
      <c r="E11">
        <v>9.8617699999999999</v>
      </c>
      <c r="F11">
        <v>55.259</v>
      </c>
      <c r="G11">
        <v>9.0674299999999999</v>
      </c>
      <c r="H11">
        <v>22.7437</v>
      </c>
      <c r="I11">
        <v>6.4558499999999999</v>
      </c>
      <c r="J11">
        <v>0.291576</v>
      </c>
      <c r="K11">
        <v>7.4101500000000001E-2</v>
      </c>
      <c r="L11">
        <v>93.996399999999994</v>
      </c>
      <c r="M11">
        <v>10.641999999999999</v>
      </c>
      <c r="N11">
        <v>-256.31099999999998</v>
      </c>
    </row>
    <row r="12" spans="1:14">
      <c r="A12" s="1" t="s">
        <v>18</v>
      </c>
      <c r="B12" s="1" t="s">
        <v>16</v>
      </c>
      <c r="C12" s="1" t="s">
        <v>23</v>
      </c>
      <c r="D12">
        <v>61.732700000000001</v>
      </c>
      <c r="E12">
        <v>8.6490399999999994</v>
      </c>
      <c r="F12">
        <v>57.7879</v>
      </c>
      <c r="G12">
        <v>8.5835600000000003</v>
      </c>
      <c r="H12">
        <v>3.9447299999999998</v>
      </c>
      <c r="I12">
        <v>2.9037700000000002</v>
      </c>
      <c r="J12">
        <v>6.3900200000000004E-2</v>
      </c>
      <c r="K12">
        <v>4.6177900000000001E-2</v>
      </c>
      <c r="L12">
        <v>48.307699999999997</v>
      </c>
      <c r="M12">
        <v>7.8359699999999997</v>
      </c>
      <c r="N12">
        <v>-201.03399999999999</v>
      </c>
    </row>
    <row r="13" spans="1:14">
      <c r="A13" s="1" t="s">
        <v>18</v>
      </c>
      <c r="B13" s="1" t="s">
        <v>16</v>
      </c>
      <c r="C13" s="1" t="s">
        <v>24</v>
      </c>
      <c r="D13">
        <v>57.248399999999997</v>
      </c>
      <c r="E13">
        <v>8.0736399999999993</v>
      </c>
      <c r="F13">
        <v>46.514099999999999</v>
      </c>
      <c r="G13">
        <v>7.63253</v>
      </c>
      <c r="H13">
        <v>10.7342</v>
      </c>
      <c r="I13">
        <v>4.1852200000000002</v>
      </c>
      <c r="J13">
        <v>0.187503</v>
      </c>
      <c r="K13">
        <v>6.8156499999999995E-2</v>
      </c>
      <c r="L13">
        <v>24.7514</v>
      </c>
      <c r="M13">
        <v>5.71753</v>
      </c>
      <c r="N13">
        <v>-172.94800000000001</v>
      </c>
    </row>
    <row r="14" spans="1:14">
      <c r="A14" s="1" t="s">
        <v>18</v>
      </c>
      <c r="B14" s="1" t="s">
        <v>16</v>
      </c>
      <c r="C14" s="1" t="s">
        <v>25</v>
      </c>
      <c r="D14">
        <v>44.896000000000001</v>
      </c>
      <c r="E14">
        <v>6.9906899999999998</v>
      </c>
      <c r="F14">
        <v>34.5471</v>
      </c>
      <c r="G14">
        <v>6.6610800000000001</v>
      </c>
      <c r="H14">
        <v>10.3489</v>
      </c>
      <c r="I14">
        <v>4.2461799999999998</v>
      </c>
      <c r="J14">
        <v>0.23050799999999999</v>
      </c>
      <c r="K14">
        <v>8.75031E-2</v>
      </c>
      <c r="L14">
        <v>13.1105</v>
      </c>
      <c r="M14">
        <v>4.13436</v>
      </c>
      <c r="N14">
        <v>-135.05600000000001</v>
      </c>
    </row>
    <row r="15" spans="1:14">
      <c r="A15" s="1" t="s">
        <v>18</v>
      </c>
      <c r="B15" s="1" t="s">
        <v>16</v>
      </c>
      <c r="C15" s="1" t="s">
        <v>26</v>
      </c>
      <c r="D15">
        <v>36.8048</v>
      </c>
      <c r="E15">
        <v>6.2356699999999998</v>
      </c>
      <c r="F15">
        <v>29.351700000000001</v>
      </c>
      <c r="G15">
        <v>5.7276100000000003</v>
      </c>
      <c r="H15">
        <v>7.4531599999999996</v>
      </c>
      <c r="I15">
        <v>3.10968</v>
      </c>
      <c r="J15">
        <v>0.20250499999999999</v>
      </c>
      <c r="K15">
        <v>7.7211500000000002E-2</v>
      </c>
      <c r="L15">
        <v>10</v>
      </c>
      <c r="M15">
        <v>1.31243</v>
      </c>
      <c r="N15">
        <v>-122.548</v>
      </c>
    </row>
    <row r="16" spans="1:14">
      <c r="A16" s="1" t="s">
        <v>18</v>
      </c>
      <c r="B16" s="1" t="s">
        <v>16</v>
      </c>
      <c r="C16" s="1" t="s">
        <v>20</v>
      </c>
      <c r="D16">
        <v>187.58600000000001</v>
      </c>
      <c r="E16">
        <v>15.643599999999999</v>
      </c>
      <c r="F16">
        <v>133.29599999999999</v>
      </c>
      <c r="G16">
        <v>14.645300000000001</v>
      </c>
      <c r="H16">
        <v>54.2896</v>
      </c>
      <c r="I16">
        <v>10.555199999999999</v>
      </c>
      <c r="J16">
        <v>0.289412</v>
      </c>
      <c r="K16">
        <v>5.08295E-2</v>
      </c>
      <c r="L16">
        <v>254.41800000000001</v>
      </c>
      <c r="M16">
        <v>17.6511</v>
      </c>
      <c r="N16">
        <v>-576.11300000000006</v>
      </c>
    </row>
    <row r="17" spans="1:14">
      <c r="A17" s="1" t="s">
        <v>18</v>
      </c>
      <c r="B17" s="1" t="s">
        <v>16</v>
      </c>
      <c r="C17" s="1" t="s">
        <v>22</v>
      </c>
      <c r="D17">
        <v>201.61199999999999</v>
      </c>
      <c r="E17">
        <v>15.152200000000001</v>
      </c>
      <c r="F17">
        <v>170.40799999999999</v>
      </c>
      <c r="G17">
        <v>14.6905</v>
      </c>
      <c r="H17">
        <v>31.204000000000001</v>
      </c>
      <c r="I17">
        <v>7.5690600000000003</v>
      </c>
      <c r="J17">
        <v>0.15477199999999999</v>
      </c>
      <c r="K17">
        <v>3.5695299999999999E-2</v>
      </c>
      <c r="L17">
        <v>91.387</v>
      </c>
      <c r="M17">
        <v>10.925700000000001</v>
      </c>
      <c r="N17">
        <v>-611.96600000000001</v>
      </c>
    </row>
  </sheetData>
  <sheetProtection sheet="1" objects="1" scenarios="1"/>
  <autoFilter ref="A1:N16">
    <sortState ref="A2:N25">
      <sortCondition ref="C2:C25" customList="0-100,0-10,10-20,20-30,30-40,40-50,50-60,60-70,70-80,80-90,90-100,40-100,50-100,60-100,70-100,80-100"/>
      <sortCondition ref="A2:A25" customList="0.0-2.4,0.0-1.2,1.2-1.6,1.6-2.4,1.2-2.4"/>
      <sortCondition ref="B2:B25" customList="0.0-30.0,6.5-30.0,6.5-10.0,10.0-30.0"/>
    </sortState>
  </autoFilter>
  <sortState ref="A2:N17">
    <sortCondition ref="C2:C17" customList="0-100,0-10,10-20,20-30,30-40,40-50,50-60,60-70,70-80,80-90,90-100,40-100,50-100,60-100,70-100,80-100"/>
    <sortCondition ref="A2:A17" customList="0.0-2.4,0.0-1.2,1.2-1.6,1.6-2.4,1.2-2.4"/>
    <sortCondition ref="B2:B17" customList="0.0-30.0,6.5-30.0,6.5-10.0,10.0-30.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Ruler="0" zoomScale="125" zoomScaleNormal="125" zoomScalePageLayoutView="125" workbookViewId="0">
      <selection activeCell="D1" sqref="D1"/>
    </sheetView>
  </sheetViews>
  <sheetFormatPr baseColWidth="10" defaultRowHeight="15" x14ac:dyDescent="0"/>
  <sheetData>
    <row r="1" spans="1:14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1" t="s">
        <v>18</v>
      </c>
      <c r="B2" s="1" t="s">
        <v>16</v>
      </c>
      <c r="C2" s="1" t="s">
        <v>17</v>
      </c>
      <c r="D2">
        <v>387.58800000000002</v>
      </c>
      <c r="E2">
        <v>22.702999999999999</v>
      </c>
      <c r="F2">
        <v>300.54199999999997</v>
      </c>
      <c r="G2">
        <v>21.3383</v>
      </c>
      <c r="H2">
        <v>87.046300000000002</v>
      </c>
      <c r="I2">
        <v>13.0924</v>
      </c>
      <c r="J2">
        <v>0.22458400000000001</v>
      </c>
      <c r="K2">
        <v>3.11122E-2</v>
      </c>
      <c r="L2">
        <v>347.44499999999999</v>
      </c>
      <c r="M2">
        <v>21.800799999999999</v>
      </c>
      <c r="N2">
        <v>-1168.01</v>
      </c>
    </row>
    <row r="3" spans="1:14">
      <c r="A3" s="1" t="s">
        <v>18</v>
      </c>
      <c r="B3" s="1" t="s">
        <v>28</v>
      </c>
      <c r="C3" s="1" t="s">
        <v>17</v>
      </c>
      <c r="D3">
        <v>258.06799999999998</v>
      </c>
      <c r="E3">
        <v>19.124300000000002</v>
      </c>
      <c r="F3">
        <v>207.40199999999999</v>
      </c>
      <c r="G3">
        <v>18.107800000000001</v>
      </c>
      <c r="H3">
        <v>50.6663</v>
      </c>
      <c r="I3">
        <v>10.2842</v>
      </c>
      <c r="J3">
        <v>0.196329</v>
      </c>
      <c r="K3">
        <v>3.7099800000000002E-2</v>
      </c>
      <c r="L3">
        <v>281.94900000000001</v>
      </c>
      <c r="M3">
        <v>19.738499999999998</v>
      </c>
      <c r="N3">
        <v>-775.40700000000004</v>
      </c>
    </row>
    <row r="4" spans="1:14">
      <c r="A4" s="1" t="s">
        <v>18</v>
      </c>
      <c r="B4" s="1" t="s">
        <v>27</v>
      </c>
      <c r="C4" s="1" t="s">
        <v>17</v>
      </c>
      <c r="D4">
        <v>130.691</v>
      </c>
      <c r="E4">
        <v>12.375999999999999</v>
      </c>
      <c r="F4">
        <v>99.091800000000006</v>
      </c>
      <c r="G4">
        <v>11.41</v>
      </c>
      <c r="H4">
        <v>31.599</v>
      </c>
      <c r="I4">
        <v>7.1476300000000004</v>
      </c>
      <c r="J4">
        <v>0.241785</v>
      </c>
      <c r="K4">
        <v>4.9667700000000002E-2</v>
      </c>
      <c r="L4">
        <v>64.309200000000004</v>
      </c>
      <c r="M4">
        <v>9.3157499999999995</v>
      </c>
      <c r="N4">
        <v>-426.185</v>
      </c>
    </row>
    <row r="5" spans="1:14">
      <c r="A5" s="1" t="s">
        <v>15</v>
      </c>
      <c r="B5" s="1" t="s">
        <v>16</v>
      </c>
      <c r="C5" s="1" t="s">
        <v>17</v>
      </c>
      <c r="D5">
        <v>155.81100000000001</v>
      </c>
      <c r="E5">
        <v>13.554500000000001</v>
      </c>
      <c r="F5">
        <v>121.264</v>
      </c>
      <c r="G5">
        <v>12.576599999999999</v>
      </c>
      <c r="H5">
        <v>34.546599999999998</v>
      </c>
      <c r="I5">
        <v>7.4777199999999997</v>
      </c>
      <c r="J5">
        <v>0.221721</v>
      </c>
      <c r="K5">
        <v>4.3945699999999997E-2</v>
      </c>
      <c r="L5">
        <v>92.168199999999999</v>
      </c>
      <c r="M5">
        <v>10.9596</v>
      </c>
      <c r="N5">
        <v>-490.70299999999997</v>
      </c>
    </row>
    <row r="6" spans="1:14">
      <c r="A6" s="1" t="s">
        <v>29</v>
      </c>
      <c r="B6" s="1" t="s">
        <v>16</v>
      </c>
      <c r="C6" s="1" t="s">
        <v>17</v>
      </c>
      <c r="D6">
        <v>85.786000000000001</v>
      </c>
      <c r="E6">
        <v>10.536799999999999</v>
      </c>
      <c r="F6">
        <v>67.724000000000004</v>
      </c>
      <c r="G6">
        <v>10.2264</v>
      </c>
      <c r="H6">
        <v>18.062000000000001</v>
      </c>
      <c r="I6">
        <v>6.34877</v>
      </c>
      <c r="J6">
        <v>0.21054700000000001</v>
      </c>
      <c r="K6">
        <v>6.9341600000000003E-2</v>
      </c>
      <c r="L6">
        <v>99.271000000000001</v>
      </c>
      <c r="M6">
        <v>11.1571</v>
      </c>
      <c r="N6">
        <v>-275.68900000000002</v>
      </c>
    </row>
    <row r="7" spans="1:14">
      <c r="A7" s="1" t="s">
        <v>29</v>
      </c>
      <c r="B7" s="1" t="s">
        <v>30</v>
      </c>
      <c r="C7" s="1" t="s">
        <v>17</v>
      </c>
      <c r="D7">
        <v>101.91200000000001</v>
      </c>
      <c r="E7">
        <v>12.3476</v>
      </c>
      <c r="F7">
        <v>81.971699999999998</v>
      </c>
      <c r="G7">
        <v>11.897600000000001</v>
      </c>
      <c r="H7">
        <v>19.939900000000002</v>
      </c>
      <c r="I7">
        <v>6.9822600000000001</v>
      </c>
      <c r="J7">
        <v>0.195659</v>
      </c>
      <c r="K7">
        <v>6.4281000000000005E-2</v>
      </c>
      <c r="L7">
        <v>196.09299999999999</v>
      </c>
      <c r="M7">
        <v>15.706300000000001</v>
      </c>
      <c r="N7">
        <v>-380.96699999999998</v>
      </c>
    </row>
    <row r="8" spans="1:14">
      <c r="A8" s="1" t="s">
        <v>31</v>
      </c>
      <c r="B8" s="1" t="s">
        <v>16</v>
      </c>
      <c r="C8" s="1" t="s">
        <v>17</v>
      </c>
      <c r="D8">
        <v>149.88300000000001</v>
      </c>
      <c r="E8">
        <v>14.5076</v>
      </c>
      <c r="F8">
        <v>126.526</v>
      </c>
      <c r="G8">
        <v>14.294600000000001</v>
      </c>
      <c r="H8">
        <v>23.3567</v>
      </c>
      <c r="I8">
        <v>7.7111799999999997</v>
      </c>
      <c r="J8">
        <v>0.155833</v>
      </c>
      <c r="K8">
        <v>4.91872E-2</v>
      </c>
      <c r="L8">
        <v>152.114</v>
      </c>
      <c r="M8">
        <v>14.584199999999999</v>
      </c>
      <c r="N8">
        <v>-445.91</v>
      </c>
    </row>
    <row r="9" spans="1:14">
      <c r="A9" s="1" t="s">
        <v>31</v>
      </c>
      <c r="B9" s="1" t="s">
        <v>32</v>
      </c>
      <c r="C9" s="1" t="s">
        <v>17</v>
      </c>
      <c r="D9">
        <v>412.14600000000002</v>
      </c>
      <c r="E9">
        <v>32.927300000000002</v>
      </c>
      <c r="F9">
        <v>353.22300000000001</v>
      </c>
      <c r="G9">
        <v>31.564499999999999</v>
      </c>
      <c r="H9">
        <v>58.922899999999998</v>
      </c>
      <c r="I9">
        <v>14.903700000000001</v>
      </c>
      <c r="J9">
        <v>0.14296600000000001</v>
      </c>
      <c r="K9">
        <v>3.4309899999999997E-2</v>
      </c>
      <c r="L9">
        <v>1756.88</v>
      </c>
      <c r="M9">
        <v>49.28</v>
      </c>
      <c r="N9">
        <v>-1951.03</v>
      </c>
    </row>
    <row r="10" spans="1:14">
      <c r="A10" s="1" t="s">
        <v>18</v>
      </c>
      <c r="B10" s="1" t="s">
        <v>16</v>
      </c>
      <c r="C10" s="1" t="s">
        <v>19</v>
      </c>
      <c r="D10">
        <v>109.294</v>
      </c>
      <c r="E10">
        <v>12.142099999999999</v>
      </c>
      <c r="F10">
        <v>79.881200000000007</v>
      </c>
      <c r="G10">
        <v>11.392799999999999</v>
      </c>
      <c r="H10">
        <v>29.412800000000001</v>
      </c>
      <c r="I10">
        <v>7.8560299999999996</v>
      </c>
      <c r="J10">
        <v>0.26911600000000002</v>
      </c>
      <c r="K10">
        <v>6.5366900000000006E-2</v>
      </c>
      <c r="L10">
        <v>160.71199999999999</v>
      </c>
      <c r="M10">
        <v>14.1014</v>
      </c>
      <c r="N10">
        <v>-323.93700000000001</v>
      </c>
    </row>
    <row r="11" spans="1:14">
      <c r="A11" s="1" t="s">
        <v>18</v>
      </c>
      <c r="B11" s="1" t="s">
        <v>16</v>
      </c>
      <c r="C11" s="1" t="s">
        <v>21</v>
      </c>
      <c r="D11">
        <v>78.002700000000004</v>
      </c>
      <c r="E11">
        <v>9.8617699999999999</v>
      </c>
      <c r="F11">
        <v>54.4099</v>
      </c>
      <c r="G11">
        <v>8.8689699999999991</v>
      </c>
      <c r="H11">
        <v>23.5929</v>
      </c>
      <c r="I11">
        <v>6.3431699999999998</v>
      </c>
      <c r="J11">
        <v>0.30246200000000001</v>
      </c>
      <c r="K11">
        <v>7.1767899999999996E-2</v>
      </c>
      <c r="L11">
        <v>93.996399999999994</v>
      </c>
      <c r="M11">
        <v>10.641999999999999</v>
      </c>
      <c r="N11">
        <v>-256.32600000000002</v>
      </c>
    </row>
    <row r="12" spans="1:14">
      <c r="A12" s="1" t="s">
        <v>18</v>
      </c>
      <c r="B12" s="1" t="s">
        <v>16</v>
      </c>
      <c r="C12" s="1" t="s">
        <v>23</v>
      </c>
      <c r="D12">
        <v>61.732700000000001</v>
      </c>
      <c r="E12">
        <v>8.6490399999999994</v>
      </c>
      <c r="F12">
        <v>58.034199999999998</v>
      </c>
      <c r="G12">
        <v>8.6086500000000008</v>
      </c>
      <c r="H12">
        <v>3.6985199999999998</v>
      </c>
      <c r="I12">
        <v>2.8751500000000001</v>
      </c>
      <c r="J12">
        <v>5.9911800000000001E-2</v>
      </c>
      <c r="K12">
        <v>4.5811600000000001E-2</v>
      </c>
      <c r="L12">
        <v>48.307699999999997</v>
      </c>
      <c r="M12">
        <v>7.8359699999999997</v>
      </c>
      <c r="N12">
        <v>-202.47399999999999</v>
      </c>
    </row>
    <row r="13" spans="1:14">
      <c r="A13" s="1" t="s">
        <v>18</v>
      </c>
      <c r="B13" s="1" t="s">
        <v>16</v>
      </c>
      <c r="C13" s="1" t="s">
        <v>24</v>
      </c>
      <c r="D13">
        <v>57.248399999999997</v>
      </c>
      <c r="E13">
        <v>8.0736399999999993</v>
      </c>
      <c r="F13">
        <v>47.122900000000001</v>
      </c>
      <c r="G13">
        <v>7.6360400000000004</v>
      </c>
      <c r="H13">
        <v>10.125500000000001</v>
      </c>
      <c r="I13">
        <v>4.0228599999999997</v>
      </c>
      <c r="J13">
        <v>0.17687</v>
      </c>
      <c r="K13">
        <v>6.5694199999999994E-2</v>
      </c>
      <c r="L13">
        <v>24.7514</v>
      </c>
      <c r="M13">
        <v>5.71753</v>
      </c>
      <c r="N13">
        <v>-173.19200000000001</v>
      </c>
    </row>
    <row r="14" spans="1:14">
      <c r="A14" s="1" t="s">
        <v>18</v>
      </c>
      <c r="B14" s="1" t="s">
        <v>16</v>
      </c>
      <c r="C14" s="1" t="s">
        <v>25</v>
      </c>
      <c r="D14">
        <v>44.896000000000001</v>
      </c>
      <c r="E14">
        <v>6.9906899999999998</v>
      </c>
      <c r="F14">
        <v>34.778799999999997</v>
      </c>
      <c r="G14">
        <v>6.7259900000000004</v>
      </c>
      <c r="H14">
        <v>10.1172</v>
      </c>
      <c r="I14">
        <v>4.2888799999999998</v>
      </c>
      <c r="J14">
        <v>0.22534699999999999</v>
      </c>
      <c r="K14">
        <v>8.8851700000000006E-2</v>
      </c>
      <c r="L14">
        <v>13.1105</v>
      </c>
      <c r="M14">
        <v>4.13436</v>
      </c>
      <c r="N14">
        <v>-135.09100000000001</v>
      </c>
    </row>
    <row r="15" spans="1:14">
      <c r="A15" s="1" t="s">
        <v>18</v>
      </c>
      <c r="B15" s="1" t="s">
        <v>16</v>
      </c>
      <c r="C15" s="1" t="s">
        <v>26</v>
      </c>
      <c r="D15">
        <v>36.8048</v>
      </c>
      <c r="E15">
        <v>6.2356699999999998</v>
      </c>
      <c r="F15">
        <v>30.394200000000001</v>
      </c>
      <c r="G15">
        <v>5.8762600000000003</v>
      </c>
      <c r="H15">
        <v>6.4106100000000001</v>
      </c>
      <c r="I15">
        <v>3.03186</v>
      </c>
      <c r="J15">
        <v>0.174179</v>
      </c>
      <c r="K15">
        <v>7.6909400000000003E-2</v>
      </c>
      <c r="L15">
        <v>10</v>
      </c>
      <c r="M15">
        <v>1.31243</v>
      </c>
      <c r="N15">
        <v>-121.637</v>
      </c>
    </row>
    <row r="16" spans="1:14">
      <c r="A16" s="1" t="s">
        <v>18</v>
      </c>
      <c r="B16" s="1" t="s">
        <v>16</v>
      </c>
      <c r="C16" s="1" t="s">
        <v>20</v>
      </c>
      <c r="D16">
        <v>187.58600000000001</v>
      </c>
      <c r="E16">
        <v>15.643599999999999</v>
      </c>
      <c r="F16">
        <v>136.04900000000001</v>
      </c>
      <c r="G16">
        <v>14.8575</v>
      </c>
      <c r="H16">
        <v>51.536700000000003</v>
      </c>
      <c r="I16">
        <v>10.5115</v>
      </c>
      <c r="J16">
        <v>0.27473700000000001</v>
      </c>
      <c r="K16">
        <v>5.1137599999999998E-2</v>
      </c>
      <c r="L16">
        <v>254.41800000000001</v>
      </c>
      <c r="M16">
        <v>17.6511</v>
      </c>
      <c r="N16">
        <v>-569.91600000000005</v>
      </c>
    </row>
    <row r="17" spans="1:14">
      <c r="A17" s="1" t="s">
        <v>18</v>
      </c>
      <c r="B17" s="1" t="s">
        <v>16</v>
      </c>
      <c r="C17" s="1" t="s">
        <v>22</v>
      </c>
      <c r="D17">
        <v>201.61199999999999</v>
      </c>
      <c r="E17">
        <v>15.152200000000001</v>
      </c>
      <c r="F17">
        <v>171.63399999999999</v>
      </c>
      <c r="G17">
        <v>14.7102</v>
      </c>
      <c r="H17">
        <v>29.978400000000001</v>
      </c>
      <c r="I17">
        <v>7.4215099999999996</v>
      </c>
      <c r="J17">
        <v>0.14869299999999999</v>
      </c>
      <c r="K17">
        <v>3.5073600000000003E-2</v>
      </c>
      <c r="L17">
        <v>91.387</v>
      </c>
      <c r="M17">
        <v>10.925700000000001</v>
      </c>
      <c r="N17">
        <v>-615.96299999999997</v>
      </c>
    </row>
  </sheetData>
  <sheetProtection sheet="1" objects="1" scenarios="1"/>
  <autoFilter ref="A1:N16">
    <sortState ref="A2:N25">
      <sortCondition ref="C2:C25" customList="0-100,0-10,10-20,20-30,30-40,40-50,50-60,60-70,70-80,80-90,90-100,40-100,50-100,60-100,70-100,80-100"/>
      <sortCondition ref="A2:A25" customList="0.0-2.4,0.0-1.2,1.2-1.6,1.6-2.4,1.2-2.4"/>
      <sortCondition ref="B2:B25" customList="0.0-30.0,6.5-30.0,6.5-10.0,10.0-30.0"/>
    </sortState>
  </autoFilter>
  <sortState ref="A2:N17">
    <sortCondition ref="C2:C17" customList="0-100,0-10,10-20,20-30,30-40,40-50,50-60,60-70,70-80,80-90,90-100,40-100,50-100,60-100,70-100,80-100"/>
    <sortCondition ref="A2:A17" customList="0.0-2.4,0.0-1.2,1.2-1.6,1.6-2.4,1.2-2.4"/>
    <sortCondition ref="B2:B17" customList="0.0-30.0,6.5-30.0,6.5-10.0,10.0-30.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3"/>
  <sheetViews>
    <sheetView showRuler="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baseColWidth="10" defaultRowHeight="15" x14ac:dyDescent="0"/>
  <cols>
    <col min="1" max="1" width="24.5" bestFit="1" customWidth="1"/>
    <col min="2" max="2" width="9" bestFit="1" customWidth="1"/>
    <col min="3" max="3" width="7" bestFit="1" customWidth="1"/>
    <col min="4" max="4" width="8.1640625" bestFit="1" customWidth="1"/>
    <col min="5" max="5" width="11.1640625" bestFit="1" customWidth="1"/>
    <col min="6" max="6" width="11" bestFit="1" customWidth="1"/>
    <col min="7" max="7" width="13.33203125" bestFit="1" customWidth="1"/>
    <col min="8" max="8" width="15" bestFit="1" customWidth="1"/>
    <col min="9" max="9" width="17.5" bestFit="1" customWidth="1"/>
    <col min="10" max="11" width="11.1640625" bestFit="1" customWidth="1"/>
    <col min="12" max="12" width="8.1640625" bestFit="1" customWidth="1"/>
    <col min="13" max="13" width="12.1640625" bestFit="1" customWidth="1"/>
    <col min="14" max="14" width="10.1640625" bestFit="1" customWidth="1"/>
    <col min="15" max="17" width="12.1640625" bestFit="1" customWidth="1"/>
    <col min="18" max="21" width="10.1640625" bestFit="1" customWidth="1"/>
    <col min="22" max="23" width="12.1640625" bestFit="1" customWidth="1"/>
    <col min="24" max="24" width="12.83203125" bestFit="1" customWidth="1"/>
    <col min="25" max="25" width="13" bestFit="1" customWidth="1"/>
    <col min="26" max="26" width="12.5" bestFit="1" customWidth="1"/>
    <col min="27" max="27" width="12.83203125" bestFit="1" customWidth="1"/>
    <col min="28" max="28" width="12.5" bestFit="1" customWidth="1"/>
    <col min="29" max="32" width="12.1640625" bestFit="1" customWidth="1"/>
    <col min="33" max="33" width="10.1640625" bestFit="1" customWidth="1"/>
    <col min="34" max="34" width="10.6640625" bestFit="1" customWidth="1"/>
    <col min="35" max="37" width="12.1640625" bestFit="1" customWidth="1"/>
  </cols>
  <sheetData>
    <row r="1" spans="1:37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5</v>
      </c>
      <c r="M1" t="s">
        <v>6</v>
      </c>
      <c r="N1" t="s">
        <v>7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</row>
    <row r="2" spans="1:37">
      <c r="A2" s="1" t="s">
        <v>14</v>
      </c>
    </row>
    <row r="3" spans="1:37">
      <c r="A3" s="12" t="s">
        <v>15</v>
      </c>
      <c r="B3" s="12" t="s">
        <v>16</v>
      </c>
      <c r="C3" s="12" t="s">
        <v>17</v>
      </c>
      <c r="D3" s="13">
        <v>174.33199999999999</v>
      </c>
      <c r="E3" s="13">
        <v>16.419899999999998</v>
      </c>
      <c r="F3" s="13">
        <v>137.244</v>
      </c>
      <c r="G3" s="13">
        <v>15.0952</v>
      </c>
      <c r="H3" s="13">
        <v>37.087800000000001</v>
      </c>
      <c r="I3" s="13">
        <v>8.5421600000000009</v>
      </c>
      <c r="J3" s="13">
        <v>0.21274199999999999</v>
      </c>
      <c r="K3" s="13">
        <v>4.4714999999999998E-2</v>
      </c>
      <c r="L3" s="13">
        <v>73.663799999999995</v>
      </c>
      <c r="M3" s="13">
        <v>12.997999999999999</v>
      </c>
      <c r="N3" s="13">
        <v>-493.24599999999998</v>
      </c>
      <c r="O3">
        <v>0.491788</v>
      </c>
      <c r="P3">
        <v>0.66834099999999996</v>
      </c>
      <c r="Q3">
        <v>3.0953499999999998</v>
      </c>
      <c r="R3">
        <v>2.4316500000000001E-2</v>
      </c>
      <c r="S3">
        <v>0.30269600000000002</v>
      </c>
      <c r="T3">
        <v>30</v>
      </c>
      <c r="U3">
        <v>0.27202300000000001</v>
      </c>
      <c r="V3">
        <v>0.25</v>
      </c>
      <c r="W3" s="2">
        <v>1.89281E-6</v>
      </c>
      <c r="X3">
        <v>-1.8873799999999999E-3</v>
      </c>
      <c r="Y3">
        <v>2.7002000000000002E-2</v>
      </c>
      <c r="Z3">
        <v>2.6995600000000002E-2</v>
      </c>
      <c r="AA3">
        <v>4.0003999999999998E-2</v>
      </c>
      <c r="AB3">
        <v>8.8687699999999994E-2</v>
      </c>
      <c r="AC3">
        <v>0.67711699999999997</v>
      </c>
      <c r="AD3">
        <v>1</v>
      </c>
      <c r="AE3">
        <v>0.396345</v>
      </c>
      <c r="AF3">
        <v>0.21049899999999999</v>
      </c>
      <c r="AG3">
        <v>0.129944</v>
      </c>
      <c r="AH3">
        <v>0.275283</v>
      </c>
      <c r="AI3">
        <v>26.997399999999999</v>
      </c>
      <c r="AJ3">
        <v>1.5885</v>
      </c>
    </row>
    <row r="4" spans="1:37">
      <c r="A4" s="12" t="s">
        <v>18</v>
      </c>
      <c r="B4" s="12" t="s">
        <v>27</v>
      </c>
      <c r="C4" s="12" t="s">
        <v>17</v>
      </c>
      <c r="D4" s="13">
        <v>137.767</v>
      </c>
      <c r="E4" s="13">
        <v>13.886200000000001</v>
      </c>
      <c r="F4" s="13">
        <v>102.992</v>
      </c>
      <c r="G4" s="13">
        <v>12.436199999999999</v>
      </c>
      <c r="H4" s="13">
        <v>34.774999999999999</v>
      </c>
      <c r="I4" s="13">
        <v>7.6928000000000001</v>
      </c>
      <c r="J4" s="13">
        <v>0.25241999999999998</v>
      </c>
      <c r="K4" s="13">
        <v>4.9706199999999999E-2</v>
      </c>
      <c r="L4" s="13">
        <v>57.1999</v>
      </c>
      <c r="M4" s="13">
        <v>10.5932</v>
      </c>
      <c r="N4" s="13">
        <v>-432.33100000000002</v>
      </c>
      <c r="O4">
        <v>0.39018199999999997</v>
      </c>
      <c r="P4" s="2">
        <v>1.7403099999999999E-5</v>
      </c>
      <c r="Q4">
        <v>3.0977899999999998</v>
      </c>
      <c r="R4">
        <v>2.2727399999999998E-2</v>
      </c>
      <c r="S4">
        <v>0.86053599999999997</v>
      </c>
      <c r="T4">
        <v>4.5548900000000003</v>
      </c>
      <c r="U4">
        <v>2.9941599999999999E-2</v>
      </c>
      <c r="V4" s="2">
        <v>9.4776999999999991E-13</v>
      </c>
      <c r="W4">
        <v>0.41772700000000001</v>
      </c>
      <c r="X4">
        <v>-1.0814500000000001E-3</v>
      </c>
      <c r="Y4">
        <v>8.6176299999999997E-2</v>
      </c>
      <c r="Z4">
        <v>2.1719100000000002E-2</v>
      </c>
      <c r="AA4">
        <v>4.0000099999999997E-2</v>
      </c>
      <c r="AB4">
        <v>5.0267800000000001E-2</v>
      </c>
      <c r="AC4">
        <v>0.994923</v>
      </c>
      <c r="AD4">
        <v>0.99997599999999998</v>
      </c>
      <c r="AE4">
        <v>0.38952500000000001</v>
      </c>
      <c r="AF4">
        <v>1.0005E-2</v>
      </c>
      <c r="AG4">
        <v>0.14235900000000001</v>
      </c>
      <c r="AH4">
        <v>2.0034099999999999E-2</v>
      </c>
      <c r="AI4">
        <v>26.075900000000001</v>
      </c>
      <c r="AJ4">
        <v>2.9067500000000002</v>
      </c>
    </row>
    <row r="5" spans="1:37">
      <c r="A5" s="12" t="s">
        <v>18</v>
      </c>
      <c r="B5" s="12" t="s">
        <v>28</v>
      </c>
      <c r="C5" s="12" t="s">
        <v>17</v>
      </c>
      <c r="D5" s="13">
        <v>260.846</v>
      </c>
      <c r="E5" s="13">
        <v>19.561399999999999</v>
      </c>
      <c r="F5" s="13">
        <v>208.55799999999999</v>
      </c>
      <c r="G5" s="13">
        <v>18.416599999999999</v>
      </c>
      <c r="H5" s="13">
        <v>52.287999999999997</v>
      </c>
      <c r="I5" s="13">
        <v>10.4848</v>
      </c>
      <c r="J5" s="13">
        <v>0.20045499999999999</v>
      </c>
      <c r="K5" s="13">
        <v>3.72783E-2</v>
      </c>
      <c r="L5" s="13">
        <v>279.154</v>
      </c>
      <c r="M5" s="13">
        <v>20.023099999999999</v>
      </c>
      <c r="N5" s="13">
        <v>-774.91800000000001</v>
      </c>
      <c r="O5">
        <v>-0.38727299999999998</v>
      </c>
      <c r="P5">
        <v>1.00388E-4</v>
      </c>
      <c r="Q5">
        <v>3.0888900000000001</v>
      </c>
      <c r="R5">
        <v>3.8988700000000001E-2</v>
      </c>
      <c r="S5">
        <v>1.49831</v>
      </c>
      <c r="T5">
        <v>29.991700000000002</v>
      </c>
      <c r="U5">
        <v>0.229215</v>
      </c>
      <c r="V5" s="2">
        <v>9.5694499999999997E-8</v>
      </c>
      <c r="W5">
        <v>0.41730899999999999</v>
      </c>
      <c r="X5">
        <v>3.2556600000000001E-3</v>
      </c>
      <c r="Y5">
        <v>5.5781200000000003E-2</v>
      </c>
      <c r="Z5">
        <v>2.7190599999999999E-2</v>
      </c>
      <c r="AA5">
        <v>4.8734899999999998E-2</v>
      </c>
      <c r="AB5">
        <v>0.23447200000000001</v>
      </c>
      <c r="AC5">
        <v>0.92487699999999995</v>
      </c>
      <c r="AD5">
        <v>0.42327599999999999</v>
      </c>
      <c r="AE5">
        <v>0.20380599999999999</v>
      </c>
      <c r="AF5">
        <v>4.4436099999999999E-2</v>
      </c>
      <c r="AG5">
        <v>0.115734</v>
      </c>
      <c r="AH5">
        <v>0.28874899999999998</v>
      </c>
      <c r="AI5">
        <v>35.820099999999996</v>
      </c>
      <c r="AJ5">
        <v>3.1028099999999998</v>
      </c>
    </row>
    <row r="6" spans="1:37">
      <c r="A6" s="12" t="s">
        <v>18</v>
      </c>
      <c r="B6" s="12" t="s">
        <v>16</v>
      </c>
      <c r="C6" s="12" t="s">
        <v>19</v>
      </c>
      <c r="D6" s="13">
        <v>112.855</v>
      </c>
      <c r="E6" s="13">
        <v>12.4671</v>
      </c>
      <c r="F6" s="13">
        <v>79.252200000000002</v>
      </c>
      <c r="G6" s="13">
        <v>11.388500000000001</v>
      </c>
      <c r="H6" s="13">
        <v>33.602699999999999</v>
      </c>
      <c r="I6" s="13">
        <v>8.1747399999999999</v>
      </c>
      <c r="J6" s="13">
        <v>0.29775099999999999</v>
      </c>
      <c r="K6" s="13">
        <v>6.4536999999999997E-2</v>
      </c>
      <c r="L6" s="13">
        <v>157.148</v>
      </c>
      <c r="M6" s="13">
        <v>14.1325</v>
      </c>
      <c r="N6" s="13">
        <v>-322.45400000000001</v>
      </c>
      <c r="O6">
        <v>-0.44184099999999998</v>
      </c>
      <c r="P6">
        <v>0.47729700000000003</v>
      </c>
      <c r="Q6">
        <v>3.0913300000000001</v>
      </c>
      <c r="R6">
        <v>3.43305E-2</v>
      </c>
      <c r="S6">
        <v>0.89071199999999995</v>
      </c>
      <c r="T6">
        <v>29.998999999999999</v>
      </c>
      <c r="U6">
        <v>0.163524</v>
      </c>
      <c r="V6" s="2">
        <v>5.4072599999999996E-6</v>
      </c>
      <c r="W6">
        <v>7.9876199999999995E-4</v>
      </c>
      <c r="X6">
        <v>5.7460200000000001E-3</v>
      </c>
      <c r="Y6">
        <v>1.8623899999999999E-2</v>
      </c>
      <c r="Z6">
        <v>5.03621E-2</v>
      </c>
      <c r="AA6">
        <v>4.6596100000000001E-2</v>
      </c>
      <c r="AB6">
        <v>0.23246900000000001</v>
      </c>
      <c r="AC6">
        <v>0.89260300000000004</v>
      </c>
      <c r="AD6">
        <v>0.29884500000000003</v>
      </c>
      <c r="AE6" s="2">
        <v>9.2703599999999994E-15</v>
      </c>
      <c r="AF6">
        <v>2.3460999999999999E-2</v>
      </c>
      <c r="AG6">
        <v>0.132131</v>
      </c>
      <c r="AH6">
        <v>0.25336500000000001</v>
      </c>
      <c r="AI6">
        <v>46.672400000000003</v>
      </c>
      <c r="AJ6">
        <v>2.63212</v>
      </c>
    </row>
    <row r="7" spans="1:37">
      <c r="A7" s="12" t="s">
        <v>18</v>
      </c>
      <c r="B7" s="12" t="s">
        <v>16</v>
      </c>
      <c r="C7" s="12" t="s">
        <v>17</v>
      </c>
      <c r="D7" s="13">
        <v>396.46899999999999</v>
      </c>
      <c r="E7" s="13">
        <v>23.965599999999998</v>
      </c>
      <c r="F7" s="13">
        <v>306.75</v>
      </c>
      <c r="G7" s="13">
        <v>22.272500000000001</v>
      </c>
      <c r="H7" s="13">
        <v>89.719099999999997</v>
      </c>
      <c r="I7" s="13">
        <v>13.478199999999999</v>
      </c>
      <c r="J7" s="13">
        <v>0.226295</v>
      </c>
      <c r="K7" s="13">
        <v>3.1122199999999999E-2</v>
      </c>
      <c r="L7" s="13">
        <v>338.48200000000003</v>
      </c>
      <c r="M7" s="13">
        <v>22.7241</v>
      </c>
      <c r="N7" s="13">
        <v>-1168.58</v>
      </c>
      <c r="O7">
        <v>-0.25818000000000002</v>
      </c>
      <c r="P7">
        <v>0.47729700000000003</v>
      </c>
      <c r="Q7">
        <v>3.0913300000000001</v>
      </c>
      <c r="R7">
        <v>3.43305E-2</v>
      </c>
      <c r="S7">
        <v>0.89071199999999995</v>
      </c>
      <c r="T7">
        <v>29.998999999999999</v>
      </c>
      <c r="U7">
        <v>0.163524</v>
      </c>
      <c r="V7" s="2">
        <v>7.4330799999999997E-12</v>
      </c>
      <c r="W7">
        <v>0.49999500000000002</v>
      </c>
      <c r="X7">
        <v>1.8162E-3</v>
      </c>
      <c r="Y7">
        <v>3.8438699999999999E-2</v>
      </c>
      <c r="Z7">
        <v>2.35672E-2</v>
      </c>
      <c r="AA7">
        <v>4.6596100000000001E-2</v>
      </c>
      <c r="AB7">
        <v>0.23246900000000001</v>
      </c>
      <c r="AC7">
        <v>0.93549000000000004</v>
      </c>
      <c r="AD7">
        <v>0.50674300000000005</v>
      </c>
      <c r="AE7">
        <v>0.26013399999999998</v>
      </c>
      <c r="AF7">
        <v>4.93228E-2</v>
      </c>
      <c r="AG7">
        <v>0.13156200000000001</v>
      </c>
      <c r="AH7">
        <v>0.27912100000000001</v>
      </c>
      <c r="AI7">
        <v>26.5745</v>
      </c>
      <c r="AJ7">
        <v>2.9252199999999999</v>
      </c>
    </row>
    <row r="8" spans="1:37">
      <c r="A8" s="12" t="s">
        <v>18</v>
      </c>
      <c r="B8" s="12" t="s">
        <v>16</v>
      </c>
      <c r="C8" s="12" t="s">
        <v>20</v>
      </c>
      <c r="D8" s="13">
        <v>192.94200000000001</v>
      </c>
      <c r="E8" s="13">
        <v>16.0366</v>
      </c>
      <c r="F8" s="13">
        <v>137.012</v>
      </c>
      <c r="G8" s="13">
        <v>15.0991</v>
      </c>
      <c r="H8" s="13">
        <v>55.930399999999999</v>
      </c>
      <c r="I8" s="13">
        <v>10.9504</v>
      </c>
      <c r="J8" s="13">
        <v>0.28988199999999997</v>
      </c>
      <c r="K8" s="13">
        <v>5.1386599999999998E-2</v>
      </c>
      <c r="L8" s="13">
        <v>249.06</v>
      </c>
      <c r="M8" s="13">
        <v>17.700199999999999</v>
      </c>
      <c r="N8" s="13">
        <v>-577.77</v>
      </c>
      <c r="O8">
        <v>-0.331181</v>
      </c>
      <c r="P8">
        <v>0.47729700000000003</v>
      </c>
      <c r="Q8">
        <v>3.0913300000000001</v>
      </c>
      <c r="R8">
        <v>3.43305E-2</v>
      </c>
      <c r="S8">
        <v>0.89071199999999995</v>
      </c>
      <c r="T8">
        <v>29.998999999999999</v>
      </c>
      <c r="U8">
        <v>0.163524</v>
      </c>
      <c r="V8" s="2">
        <v>6.2676599999999999E-7</v>
      </c>
      <c r="W8">
        <v>0.35136099999999998</v>
      </c>
      <c r="X8">
        <v>1.6511500000000001E-3</v>
      </c>
      <c r="Y8">
        <v>9.2705300000000004E-2</v>
      </c>
      <c r="Z8">
        <v>2.5172E-2</v>
      </c>
      <c r="AA8">
        <v>4.6596100000000001E-2</v>
      </c>
      <c r="AB8">
        <v>0.23246900000000001</v>
      </c>
      <c r="AC8">
        <v>0.91709499999999999</v>
      </c>
      <c r="AD8">
        <v>0.50068699999999999</v>
      </c>
      <c r="AE8">
        <v>0.18957399999999999</v>
      </c>
      <c r="AF8">
        <v>4.4237199999999997E-2</v>
      </c>
      <c r="AG8">
        <v>0.101397</v>
      </c>
      <c r="AH8">
        <v>0.246421</v>
      </c>
      <c r="AI8">
        <v>43.993000000000002</v>
      </c>
      <c r="AJ8">
        <v>8.3370899999999999</v>
      </c>
    </row>
    <row r="9" spans="1:37">
      <c r="A9" s="12" t="s">
        <v>18</v>
      </c>
      <c r="B9" s="12" t="s">
        <v>16</v>
      </c>
      <c r="C9" s="12" t="s">
        <v>21</v>
      </c>
      <c r="D9" s="13">
        <v>79.810500000000005</v>
      </c>
      <c r="E9" s="13">
        <v>10.086</v>
      </c>
      <c r="F9" s="13">
        <v>56.794199999999996</v>
      </c>
      <c r="G9" s="13">
        <v>9.2707300000000004</v>
      </c>
      <c r="H9" s="13">
        <v>23.016300000000001</v>
      </c>
      <c r="I9" s="13">
        <v>6.5492800000000004</v>
      </c>
      <c r="J9" s="13">
        <v>0.288387</v>
      </c>
      <c r="K9" s="13">
        <v>7.3523400000000003E-2</v>
      </c>
      <c r="L9" s="13">
        <v>92.191100000000006</v>
      </c>
      <c r="M9" s="13">
        <v>10.6823</v>
      </c>
      <c r="N9" s="13">
        <v>-256.27</v>
      </c>
      <c r="O9">
        <v>-0.13542599999999999</v>
      </c>
      <c r="P9">
        <v>0.47729700000000003</v>
      </c>
      <c r="Q9">
        <v>3.0913300000000001</v>
      </c>
      <c r="R9">
        <v>3.43305E-2</v>
      </c>
      <c r="S9">
        <v>0.89071199999999995</v>
      </c>
      <c r="T9">
        <v>29.998999999999999</v>
      </c>
      <c r="U9">
        <v>0.163524</v>
      </c>
      <c r="V9" s="2">
        <v>6.57884E-9</v>
      </c>
      <c r="W9">
        <v>1.8897299999999999E-4</v>
      </c>
      <c r="X9">
        <v>-4.0886200000000003E-3</v>
      </c>
      <c r="Y9">
        <v>9.6059099999999994E-2</v>
      </c>
      <c r="Z9">
        <v>2.7118199999999999E-2</v>
      </c>
      <c r="AA9">
        <v>4.6596100000000001E-2</v>
      </c>
      <c r="AB9">
        <v>0.23246900000000001</v>
      </c>
      <c r="AC9">
        <v>0.99985299999999999</v>
      </c>
      <c r="AD9">
        <v>0.61750700000000003</v>
      </c>
      <c r="AE9">
        <v>0.22026699999999999</v>
      </c>
      <c r="AF9">
        <v>5.0451299999999998E-2</v>
      </c>
      <c r="AG9">
        <v>9.3841599999999997E-2</v>
      </c>
      <c r="AH9">
        <v>7.2459200000000001E-2</v>
      </c>
      <c r="AI9">
        <v>46.087200000000003</v>
      </c>
      <c r="AJ9">
        <v>7.1193400000000002</v>
      </c>
    </row>
    <row r="10" spans="1:37">
      <c r="A10" s="12" t="s">
        <v>18</v>
      </c>
      <c r="B10" s="12" t="s">
        <v>16</v>
      </c>
      <c r="C10" s="12" t="s">
        <v>22</v>
      </c>
      <c r="D10" s="13">
        <v>204.755</v>
      </c>
      <c r="E10" s="13">
        <v>15.3818</v>
      </c>
      <c r="F10" s="13">
        <v>172.54599999999999</v>
      </c>
      <c r="G10" s="13">
        <v>14.903499999999999</v>
      </c>
      <c r="H10" s="13">
        <v>32.209800000000001</v>
      </c>
      <c r="I10" s="13">
        <v>7.7429699999999997</v>
      </c>
      <c r="J10" s="13">
        <v>0.157308</v>
      </c>
      <c r="K10" s="13">
        <v>3.5921799999999997E-2</v>
      </c>
      <c r="L10" s="13">
        <v>88.24</v>
      </c>
      <c r="M10" s="13">
        <v>10.959099999999999</v>
      </c>
      <c r="N10" s="13">
        <v>-611.07799999999997</v>
      </c>
      <c r="O10">
        <v>-0.13025700000000001</v>
      </c>
      <c r="P10">
        <v>0.47729700000000003</v>
      </c>
      <c r="Q10">
        <v>3.0913300000000001</v>
      </c>
      <c r="R10">
        <v>3.43305E-2</v>
      </c>
      <c r="S10">
        <v>0.89071199999999995</v>
      </c>
      <c r="T10">
        <v>29.998999999999999</v>
      </c>
      <c r="U10">
        <v>0.163524</v>
      </c>
      <c r="V10" s="2">
        <v>6.2189599999999995E-8</v>
      </c>
      <c r="W10">
        <v>0.31240600000000002</v>
      </c>
      <c r="X10">
        <v>1.61736E-3</v>
      </c>
      <c r="Y10">
        <v>5.1635100000000003E-2</v>
      </c>
      <c r="Z10">
        <v>2.94547E-2</v>
      </c>
      <c r="AA10">
        <v>4.6596100000000001E-2</v>
      </c>
      <c r="AB10">
        <v>0.23246900000000001</v>
      </c>
      <c r="AC10">
        <v>0.41669400000000001</v>
      </c>
      <c r="AD10">
        <v>0.62059799999999998</v>
      </c>
      <c r="AE10">
        <v>0.357234</v>
      </c>
      <c r="AF10">
        <v>5.4520100000000002E-2</v>
      </c>
      <c r="AG10">
        <v>0.27683600000000003</v>
      </c>
      <c r="AH10">
        <v>4.7369399999999999E-2</v>
      </c>
      <c r="AI10">
        <v>34.083599999999997</v>
      </c>
      <c r="AJ10">
        <v>2.6733199999999999</v>
      </c>
    </row>
    <row r="11" spans="1:37">
      <c r="A11" s="12" t="s">
        <v>18</v>
      </c>
      <c r="B11" s="12" t="s">
        <v>16</v>
      </c>
      <c r="C11" s="12" t="s">
        <v>23</v>
      </c>
      <c r="D11" s="13">
        <v>63.361800000000002</v>
      </c>
      <c r="E11" s="13">
        <v>8.8439399999999999</v>
      </c>
      <c r="F11" s="13">
        <v>58.876100000000001</v>
      </c>
      <c r="G11" s="13">
        <v>8.7785499999999992</v>
      </c>
      <c r="H11" s="13">
        <v>4.4857199999999997</v>
      </c>
      <c r="I11" s="13">
        <v>3.1499600000000001</v>
      </c>
      <c r="J11" s="13">
        <v>7.0795200000000003E-2</v>
      </c>
      <c r="K11" s="13">
        <v>4.8721899999999999E-2</v>
      </c>
      <c r="L11" s="13">
        <v>46.622799999999998</v>
      </c>
      <c r="M11" s="13">
        <v>7.8402700000000003</v>
      </c>
      <c r="N11" s="13">
        <v>-201.262</v>
      </c>
      <c r="O11">
        <v>0.15683800000000001</v>
      </c>
      <c r="P11">
        <v>0.47729700000000003</v>
      </c>
      <c r="Q11">
        <v>3.0913300000000001</v>
      </c>
      <c r="R11">
        <v>3.43305E-2</v>
      </c>
      <c r="S11">
        <v>0.89071199999999995</v>
      </c>
      <c r="T11">
        <v>29.998999999999999</v>
      </c>
      <c r="U11">
        <v>0.163524</v>
      </c>
      <c r="V11" s="2">
        <v>1.50681E-7</v>
      </c>
      <c r="W11" s="2">
        <v>3.9197300000000003E-6</v>
      </c>
      <c r="X11">
        <v>2.4460200000000001E-3</v>
      </c>
      <c r="Y11">
        <v>4.6442700000000003E-2</v>
      </c>
      <c r="Z11">
        <v>4.6393700000000003E-2</v>
      </c>
      <c r="AA11">
        <v>4.6596100000000001E-2</v>
      </c>
      <c r="AB11">
        <v>0.23246900000000001</v>
      </c>
      <c r="AC11">
        <v>0.99997400000000003</v>
      </c>
      <c r="AD11">
        <v>0.55460200000000004</v>
      </c>
      <c r="AE11">
        <v>0.44038500000000003</v>
      </c>
      <c r="AF11">
        <v>5.4446500000000002E-2</v>
      </c>
      <c r="AG11">
        <v>0.14294899999999999</v>
      </c>
      <c r="AH11">
        <v>2.0020400000000001E-2</v>
      </c>
      <c r="AI11">
        <v>46.401699999999998</v>
      </c>
      <c r="AJ11">
        <v>3.3422499999999999</v>
      </c>
    </row>
    <row r="12" spans="1:37">
      <c r="A12" s="12" t="s">
        <v>18</v>
      </c>
      <c r="B12" s="12" t="s">
        <v>16</v>
      </c>
      <c r="C12" s="12" t="s">
        <v>24</v>
      </c>
      <c r="D12" s="13">
        <v>58.244999999999997</v>
      </c>
      <c r="E12" s="13">
        <v>8.2205399999999997</v>
      </c>
      <c r="F12" s="13">
        <v>47.667900000000003</v>
      </c>
      <c r="G12" s="13">
        <v>7.7744499999999999</v>
      </c>
      <c r="H12" s="13">
        <v>10.5771</v>
      </c>
      <c r="I12" s="13">
        <v>4.1723400000000002</v>
      </c>
      <c r="J12" s="13">
        <v>0.18159700000000001</v>
      </c>
      <c r="K12" s="13">
        <v>6.6892300000000002E-2</v>
      </c>
      <c r="L12" s="13">
        <v>23.752099999999999</v>
      </c>
      <c r="M12" s="13">
        <v>5.7522700000000002</v>
      </c>
      <c r="N12" s="13">
        <v>-172.64500000000001</v>
      </c>
      <c r="O12">
        <v>9.8845299999999997E-2</v>
      </c>
      <c r="P12">
        <v>0.47729700000000003</v>
      </c>
      <c r="Q12">
        <v>3.0913300000000001</v>
      </c>
      <c r="R12">
        <v>3.43305E-2</v>
      </c>
      <c r="S12">
        <v>0.89071199999999995</v>
      </c>
      <c r="T12">
        <v>29.998999999999999</v>
      </c>
      <c r="U12">
        <v>0.163524</v>
      </c>
      <c r="V12" s="2">
        <v>7.2154600000000002E-10</v>
      </c>
      <c r="W12">
        <v>0.49999500000000002</v>
      </c>
      <c r="X12">
        <v>2.8886900000000002E-3</v>
      </c>
      <c r="Y12">
        <v>4.6762699999999997E-2</v>
      </c>
      <c r="Z12">
        <v>1.01353E-2</v>
      </c>
      <c r="AA12">
        <v>4.6596100000000001E-2</v>
      </c>
      <c r="AB12">
        <v>0.23246900000000001</v>
      </c>
      <c r="AC12">
        <v>0.74896499999999999</v>
      </c>
      <c r="AD12" s="2">
        <v>4.4707299999999998E-6</v>
      </c>
      <c r="AE12">
        <v>0.41154200000000002</v>
      </c>
      <c r="AF12">
        <v>3.2940400000000002E-2</v>
      </c>
      <c r="AG12">
        <v>5.0001200000000003E-2</v>
      </c>
      <c r="AH12">
        <v>0.66276599999999997</v>
      </c>
      <c r="AI12">
        <v>21.059699999999999</v>
      </c>
      <c r="AJ12">
        <v>6.2584200000000001</v>
      </c>
    </row>
    <row r="13" spans="1:37">
      <c r="A13" s="12" t="s">
        <v>18</v>
      </c>
      <c r="B13" s="12" t="s">
        <v>16</v>
      </c>
      <c r="C13" s="12" t="s">
        <v>25</v>
      </c>
      <c r="D13" s="13">
        <v>45.228099999999998</v>
      </c>
      <c r="E13" s="13">
        <v>7.0477100000000004</v>
      </c>
      <c r="F13" s="13">
        <v>34.704799999999999</v>
      </c>
      <c r="G13" s="13">
        <v>6.7179500000000001</v>
      </c>
      <c r="H13" s="13">
        <v>10.523300000000001</v>
      </c>
      <c r="I13" s="13">
        <v>4.3098099999999997</v>
      </c>
      <c r="J13" s="13">
        <v>0.23267199999999999</v>
      </c>
      <c r="K13" s="13">
        <v>8.8123599999999996E-2</v>
      </c>
      <c r="L13" s="13">
        <v>12.7811</v>
      </c>
      <c r="M13" s="13">
        <v>4.1511899999999997</v>
      </c>
      <c r="N13" s="13">
        <v>-134.709</v>
      </c>
      <c r="O13">
        <v>-1.84826</v>
      </c>
      <c r="P13">
        <v>0.47729700000000003</v>
      </c>
      <c r="Q13">
        <v>3.0913300000000001</v>
      </c>
      <c r="R13">
        <v>3.43305E-2</v>
      </c>
      <c r="S13">
        <v>0.89071199999999995</v>
      </c>
      <c r="T13">
        <v>29.998999999999999</v>
      </c>
      <c r="U13">
        <v>0.163524</v>
      </c>
      <c r="V13" s="2">
        <v>7.8007900000000001E-7</v>
      </c>
      <c r="W13">
        <v>0.28055999999999998</v>
      </c>
      <c r="X13">
        <v>5.3900300000000003E-4</v>
      </c>
      <c r="Y13">
        <v>5.7974100000000001E-2</v>
      </c>
      <c r="Z13">
        <v>2.3042099999999999E-2</v>
      </c>
      <c r="AA13">
        <v>4.6596100000000001E-2</v>
      </c>
      <c r="AB13">
        <v>0.23246900000000001</v>
      </c>
      <c r="AC13">
        <v>0.99997899999999995</v>
      </c>
      <c r="AD13">
        <v>0.99962200000000001</v>
      </c>
      <c r="AE13">
        <v>0.72602199999999995</v>
      </c>
      <c r="AF13">
        <v>1.0547600000000001E-2</v>
      </c>
      <c r="AG13">
        <v>0.21032100000000001</v>
      </c>
      <c r="AH13">
        <v>2.2286E-2</v>
      </c>
      <c r="AI13">
        <v>31.523299999999999</v>
      </c>
      <c r="AJ13">
        <v>4.8396600000000003</v>
      </c>
    </row>
    <row r="14" spans="1:37">
      <c r="A14" s="12" t="s">
        <v>18</v>
      </c>
      <c r="B14" s="12" t="s">
        <v>16</v>
      </c>
      <c r="C14" s="12" t="s">
        <v>26</v>
      </c>
      <c r="D14" s="13">
        <v>36.657800000000002</v>
      </c>
      <c r="E14" s="13">
        <v>6.2381700000000002</v>
      </c>
      <c r="F14" s="13">
        <v>29.239000000000001</v>
      </c>
      <c r="G14" s="13">
        <v>5.7256900000000002</v>
      </c>
      <c r="H14" s="13">
        <v>7.4187700000000003</v>
      </c>
      <c r="I14" s="13">
        <v>3.1015899999999998</v>
      </c>
      <c r="J14" s="13">
        <v>0.202379</v>
      </c>
      <c r="K14" s="13">
        <v>7.7282900000000002E-2</v>
      </c>
      <c r="L14" s="13">
        <v>10</v>
      </c>
      <c r="M14" s="13">
        <v>1.3626499999999999</v>
      </c>
      <c r="N14" s="13">
        <v>-121.036</v>
      </c>
      <c r="O14">
        <v>-0.21745300000000001</v>
      </c>
      <c r="P14">
        <v>0.47729700000000003</v>
      </c>
      <c r="Q14">
        <v>3.0913300000000001</v>
      </c>
      <c r="R14">
        <v>3.43305E-2</v>
      </c>
      <c r="S14">
        <v>0.89071199999999995</v>
      </c>
      <c r="T14">
        <v>29.998999999999999</v>
      </c>
      <c r="U14">
        <v>0.163524</v>
      </c>
      <c r="V14" s="2">
        <v>4.8849299999999999E-8</v>
      </c>
      <c r="W14" s="2">
        <v>3.0979299999999999E-8</v>
      </c>
      <c r="X14">
        <v>-5.26627E-3</v>
      </c>
      <c r="Y14">
        <v>3.0100100000000001E-2</v>
      </c>
      <c r="Z14">
        <v>3.00716E-2</v>
      </c>
      <c r="AA14">
        <v>4.6596100000000001E-2</v>
      </c>
      <c r="AB14">
        <v>0.23246900000000001</v>
      </c>
      <c r="AC14">
        <v>1</v>
      </c>
      <c r="AD14" s="2">
        <v>1.71494E-11</v>
      </c>
      <c r="AE14">
        <v>0.69158299999999995</v>
      </c>
      <c r="AF14">
        <v>0.128298</v>
      </c>
      <c r="AG14">
        <v>5.0017600000000002E-2</v>
      </c>
      <c r="AH14">
        <v>9.3756900000000004E-2</v>
      </c>
      <c r="AI14">
        <v>30.0762</v>
      </c>
      <c r="AJ14">
        <v>2.6779999999999999</v>
      </c>
    </row>
    <row r="15" spans="1:37">
      <c r="A15" s="12" t="s">
        <v>29</v>
      </c>
      <c r="B15" s="12" t="s">
        <v>30</v>
      </c>
      <c r="C15" s="12" t="s">
        <v>17</v>
      </c>
      <c r="D15" s="13">
        <v>103.078</v>
      </c>
      <c r="E15" s="13">
        <v>13.0311</v>
      </c>
      <c r="F15" s="13">
        <v>87.739199999999997</v>
      </c>
      <c r="G15" s="13">
        <v>13.145099999999999</v>
      </c>
      <c r="H15" s="13">
        <v>15.3393</v>
      </c>
      <c r="I15" s="13">
        <v>7.3159000000000001</v>
      </c>
      <c r="J15" s="13">
        <v>0.148811</v>
      </c>
      <c r="K15" s="13">
        <v>6.8435399999999993E-2</v>
      </c>
      <c r="L15" s="13">
        <v>194.922</v>
      </c>
      <c r="M15" s="13">
        <v>16.174900000000001</v>
      </c>
      <c r="N15" s="13">
        <v>-373.70499999999998</v>
      </c>
      <c r="O15">
        <v>0.28376499999999999</v>
      </c>
      <c r="P15">
        <v>0.74673999999999996</v>
      </c>
      <c r="Q15">
        <v>3.0914999999999999</v>
      </c>
      <c r="R15">
        <v>3.1556099999999997E-2</v>
      </c>
      <c r="S15">
        <v>0.97369399999999995</v>
      </c>
      <c r="T15">
        <v>29.959800000000001</v>
      </c>
      <c r="U15">
        <v>0.35504000000000002</v>
      </c>
      <c r="V15">
        <v>9.1130600000000006E-2</v>
      </c>
      <c r="W15">
        <v>0.24915399999999999</v>
      </c>
      <c r="X15">
        <v>-3.747E-4</v>
      </c>
      <c r="Y15">
        <v>3.04297E-2</v>
      </c>
      <c r="Z15">
        <v>0.103954</v>
      </c>
      <c r="AA15">
        <v>4.0139500000000002E-2</v>
      </c>
      <c r="AB15">
        <v>0.29880000000000001</v>
      </c>
      <c r="AC15">
        <v>1</v>
      </c>
      <c r="AD15">
        <v>0.99975099999999995</v>
      </c>
      <c r="AE15">
        <v>0.50660300000000003</v>
      </c>
      <c r="AF15">
        <v>5.9309000000000001E-2</v>
      </c>
      <c r="AG15">
        <v>5.0000599999999999E-2</v>
      </c>
      <c r="AH15">
        <v>3.0471999999999999E-2</v>
      </c>
      <c r="AI15">
        <v>85.431399999999996</v>
      </c>
      <c r="AJ15">
        <v>4.6867099999999997</v>
      </c>
    </row>
    <row r="16" spans="1:37">
      <c r="A16" s="12" t="s">
        <v>29</v>
      </c>
      <c r="B16" s="12" t="s">
        <v>16</v>
      </c>
      <c r="C16" s="12" t="s">
        <v>17</v>
      </c>
      <c r="D16" s="13">
        <v>90.325299999999999</v>
      </c>
      <c r="E16" s="13">
        <v>11.1724</v>
      </c>
      <c r="F16" s="13">
        <v>71.643100000000004</v>
      </c>
      <c r="G16" s="13">
        <v>10.733499999999999</v>
      </c>
      <c r="H16" s="13">
        <v>18.682200000000002</v>
      </c>
      <c r="I16" s="13">
        <v>6.4822699999999998</v>
      </c>
      <c r="J16" s="13">
        <v>0.20683199999999999</v>
      </c>
      <c r="K16" s="13">
        <v>6.7050999999999999E-2</v>
      </c>
      <c r="L16" s="13">
        <v>94.705500000000001</v>
      </c>
      <c r="M16" s="13">
        <v>11.3659</v>
      </c>
      <c r="N16" s="13">
        <v>-276.78199999999998</v>
      </c>
      <c r="O16">
        <v>0.52553000000000005</v>
      </c>
      <c r="P16" s="2">
        <v>3.9769500000000001E-6</v>
      </c>
      <c r="Q16">
        <v>3.0926499999999999</v>
      </c>
      <c r="R16">
        <v>2.69433E-2</v>
      </c>
      <c r="S16">
        <v>0.89129800000000003</v>
      </c>
      <c r="T16">
        <v>29.063800000000001</v>
      </c>
      <c r="U16">
        <v>0.45499600000000001</v>
      </c>
      <c r="V16" s="2">
        <v>2.3309700000000001E-7</v>
      </c>
      <c r="W16">
        <v>0.13641200000000001</v>
      </c>
      <c r="X16">
        <v>7.4928399999999997E-3</v>
      </c>
      <c r="Y16">
        <v>7.6752699999999993E-2</v>
      </c>
      <c r="Z16">
        <v>1.8827900000000002E-2</v>
      </c>
      <c r="AA16">
        <v>4.2635899999999997E-2</v>
      </c>
      <c r="AB16">
        <v>0.31578899999999999</v>
      </c>
      <c r="AC16">
        <v>0.26205699999999998</v>
      </c>
      <c r="AD16">
        <v>0.64279500000000001</v>
      </c>
      <c r="AE16">
        <v>0.18223500000000001</v>
      </c>
      <c r="AF16">
        <v>4.4955500000000002E-2</v>
      </c>
      <c r="AG16">
        <v>0.20436000000000001</v>
      </c>
      <c r="AH16">
        <v>4.6552999999999997E-2</v>
      </c>
      <c r="AI16">
        <v>53.605699999999999</v>
      </c>
      <c r="AJ16">
        <v>4.4926500000000003</v>
      </c>
    </row>
    <row r="17" spans="1:36">
      <c r="A17" s="12" t="s">
        <v>31</v>
      </c>
      <c r="B17" s="12" t="s">
        <v>32</v>
      </c>
      <c r="C17" s="12" t="s">
        <v>17</v>
      </c>
      <c r="D17" s="13">
        <v>447.24099999999999</v>
      </c>
      <c r="E17" s="13">
        <v>63.208599999999997</v>
      </c>
      <c r="F17" s="13">
        <v>374.04700000000003</v>
      </c>
      <c r="G17" s="13">
        <v>55.187899999999999</v>
      </c>
      <c r="H17" s="13">
        <v>73.194500000000005</v>
      </c>
      <c r="I17" s="13">
        <v>18.9237</v>
      </c>
      <c r="J17" s="13">
        <v>0.163658</v>
      </c>
      <c r="K17" s="13">
        <v>3.5430400000000001E-2</v>
      </c>
      <c r="L17" s="13">
        <v>1721.71</v>
      </c>
      <c r="M17" s="13">
        <v>72.883399999999995</v>
      </c>
      <c r="N17" s="13">
        <v>-1950.03</v>
      </c>
      <c r="O17">
        <v>-0.122656</v>
      </c>
      <c r="P17" s="2">
        <v>4.2321099999999997E-5</v>
      </c>
      <c r="Q17">
        <v>3.0878199999999998</v>
      </c>
      <c r="R17">
        <v>4.6553499999999998E-2</v>
      </c>
      <c r="S17">
        <v>1.9297899999999999</v>
      </c>
      <c r="T17">
        <v>1.00004</v>
      </c>
      <c r="U17">
        <v>0.56888399999999995</v>
      </c>
      <c r="V17">
        <v>1.22204E-4</v>
      </c>
      <c r="W17">
        <v>0.164687</v>
      </c>
      <c r="X17">
        <v>1.2578000000000001E-3</v>
      </c>
      <c r="Y17">
        <v>6.4464499999999994E-2</v>
      </c>
      <c r="Z17">
        <v>3.2178400000000003E-2</v>
      </c>
      <c r="AA17">
        <v>0.108765</v>
      </c>
      <c r="AB17">
        <v>0.26595200000000002</v>
      </c>
      <c r="AC17">
        <v>0.92326799999999998</v>
      </c>
      <c r="AD17">
        <v>0.44914399999999999</v>
      </c>
      <c r="AE17">
        <v>0.115938</v>
      </c>
      <c r="AF17">
        <v>4.9359E-2</v>
      </c>
      <c r="AG17">
        <v>8.5663400000000001E-2</v>
      </c>
      <c r="AH17">
        <v>0.215979</v>
      </c>
      <c r="AI17">
        <v>53.014099999999999</v>
      </c>
      <c r="AJ17">
        <v>2.2002100000000002</v>
      </c>
    </row>
    <row r="18" spans="1:36">
      <c r="A18" s="12" t="s">
        <v>31</v>
      </c>
      <c r="B18" s="12" t="s">
        <v>16</v>
      </c>
      <c r="C18" s="12" t="s">
        <v>17</v>
      </c>
      <c r="D18" s="13">
        <v>149.86600000000001</v>
      </c>
      <c r="E18" s="13">
        <v>14.499000000000001</v>
      </c>
      <c r="F18" s="13">
        <v>125.804</v>
      </c>
      <c r="G18" s="13">
        <v>14.110900000000001</v>
      </c>
      <c r="H18" s="13">
        <v>24.061900000000001</v>
      </c>
      <c r="I18" s="13">
        <v>7.5100300000000004</v>
      </c>
      <c r="J18" s="13">
        <v>0.16055700000000001</v>
      </c>
      <c r="K18" s="13">
        <v>4.7643499999999998E-2</v>
      </c>
      <c r="L18" s="13">
        <v>152.09100000000001</v>
      </c>
      <c r="M18" s="13">
        <v>14.5763</v>
      </c>
      <c r="N18" s="13">
        <v>-445.39499999999998</v>
      </c>
      <c r="O18">
        <v>-1.1752899999999999</v>
      </c>
      <c r="P18">
        <v>0.99999899999999997</v>
      </c>
      <c r="Q18">
        <v>3.0907900000000001</v>
      </c>
      <c r="R18">
        <v>5.0591400000000002E-2</v>
      </c>
      <c r="S18">
        <v>0.999081</v>
      </c>
      <c r="T18">
        <v>11.2302</v>
      </c>
      <c r="U18">
        <v>0.17163200000000001</v>
      </c>
      <c r="V18">
        <v>0.20815700000000001</v>
      </c>
      <c r="W18">
        <v>0.37135499999999999</v>
      </c>
      <c r="X18">
        <v>5.3079099999999999E-3</v>
      </c>
      <c r="Y18">
        <v>5.2378599999999997E-2</v>
      </c>
      <c r="Z18">
        <v>1.99597E-2</v>
      </c>
      <c r="AA18">
        <v>5.1826499999999998E-2</v>
      </c>
      <c r="AB18">
        <v>0.12976399999999999</v>
      </c>
      <c r="AC18">
        <v>1</v>
      </c>
      <c r="AD18">
        <v>0.12759499999999999</v>
      </c>
      <c r="AE18" s="2">
        <v>5.6203600000000003E-8</v>
      </c>
      <c r="AF18">
        <v>1.42883E-2</v>
      </c>
      <c r="AG18">
        <v>0.16158</v>
      </c>
      <c r="AH18">
        <v>2.0639299999999999E-2</v>
      </c>
      <c r="AI18">
        <v>28.3</v>
      </c>
      <c r="AJ18">
        <v>2.6973500000000001</v>
      </c>
    </row>
    <row r="19" spans="1:36">
      <c r="A19" s="1" t="s">
        <v>33</v>
      </c>
    </row>
    <row r="20" spans="1:36">
      <c r="A20" s="12" t="s">
        <v>15</v>
      </c>
      <c r="B20" s="12" t="s">
        <v>16</v>
      </c>
      <c r="C20" s="12" t="s">
        <v>17</v>
      </c>
      <c r="D20" s="13">
        <v>174.33199999999999</v>
      </c>
      <c r="E20" s="13">
        <v>16.419899999999998</v>
      </c>
      <c r="F20" s="13">
        <v>133.97999999999999</v>
      </c>
      <c r="G20" s="13">
        <v>14.7468</v>
      </c>
      <c r="H20" s="13">
        <v>40.352200000000003</v>
      </c>
      <c r="I20" s="13">
        <v>8.5245599999999992</v>
      </c>
      <c r="J20" s="13">
        <v>0.23146800000000001</v>
      </c>
      <c r="K20" s="13">
        <v>4.37694E-2</v>
      </c>
      <c r="L20" s="13">
        <v>73.663799999999995</v>
      </c>
      <c r="M20" s="13">
        <v>12.997999999999999</v>
      </c>
      <c r="N20" s="13">
        <v>-496.07299999999998</v>
      </c>
      <c r="O20">
        <v>0.49518699999999999</v>
      </c>
      <c r="P20">
        <v>0.66834099999999996</v>
      </c>
      <c r="Q20">
        <v>3.0953499999999998</v>
      </c>
      <c r="R20">
        <v>2.4316500000000001E-2</v>
      </c>
      <c r="S20">
        <v>0.30269600000000002</v>
      </c>
      <c r="T20">
        <v>30</v>
      </c>
      <c r="U20">
        <v>0.27202300000000001</v>
      </c>
      <c r="V20">
        <v>1.57062E-2</v>
      </c>
      <c r="W20">
        <v>0.46603299999999998</v>
      </c>
      <c r="X20">
        <v>-2.5226200000000002E-3</v>
      </c>
      <c r="Y20">
        <v>2.5346799999999999E-2</v>
      </c>
      <c r="Z20">
        <v>2.5424800000000001E-2</v>
      </c>
      <c r="AA20">
        <v>4.0003999999999998E-2</v>
      </c>
      <c r="AB20">
        <v>8.8687699999999994E-2</v>
      </c>
      <c r="AC20">
        <v>0.61702400000000002</v>
      </c>
      <c r="AD20">
        <v>0.99967499999999998</v>
      </c>
      <c r="AE20">
        <v>0.34195399999999998</v>
      </c>
      <c r="AF20">
        <v>0.19803000000000001</v>
      </c>
      <c r="AG20">
        <v>0.14588499999999999</v>
      </c>
      <c r="AH20">
        <v>0.24202399999999999</v>
      </c>
      <c r="AI20">
        <v>25.403600000000001</v>
      </c>
      <c r="AJ20">
        <v>2.43161</v>
      </c>
    </row>
    <row r="21" spans="1:36">
      <c r="A21" s="12" t="s">
        <v>18</v>
      </c>
      <c r="B21" s="12" t="s">
        <v>27</v>
      </c>
      <c r="C21" s="12" t="s">
        <v>17</v>
      </c>
      <c r="D21" s="13">
        <v>137.767</v>
      </c>
      <c r="E21" s="13">
        <v>13.886200000000001</v>
      </c>
      <c r="F21" s="13">
        <v>103.39</v>
      </c>
      <c r="G21" s="13">
        <v>12.462300000000001</v>
      </c>
      <c r="H21" s="13">
        <v>34.376199999999997</v>
      </c>
      <c r="I21" s="13">
        <v>7.6625199999999998</v>
      </c>
      <c r="J21" s="13">
        <v>0.249525</v>
      </c>
      <c r="K21" s="13">
        <v>4.9608199999999998E-2</v>
      </c>
      <c r="L21" s="13">
        <v>57.1999</v>
      </c>
      <c r="M21" s="13">
        <v>10.5932</v>
      </c>
      <c r="N21" s="13">
        <v>-431.416</v>
      </c>
      <c r="O21">
        <v>0.389733</v>
      </c>
      <c r="P21" s="2">
        <v>1.7403099999999999E-5</v>
      </c>
      <c r="Q21">
        <v>3.0977899999999998</v>
      </c>
      <c r="R21">
        <v>2.2727399999999998E-2</v>
      </c>
      <c r="S21">
        <v>0.86053599999999997</v>
      </c>
      <c r="T21">
        <v>4.5548900000000003</v>
      </c>
      <c r="U21">
        <v>2.9941599999999999E-2</v>
      </c>
      <c r="V21">
        <v>1.19048E-4</v>
      </c>
      <c r="W21">
        <v>0.499996</v>
      </c>
      <c r="X21">
        <v>-8.3309200000000001E-4</v>
      </c>
      <c r="Y21">
        <v>8.4468799999999997E-2</v>
      </c>
      <c r="Z21">
        <v>2.1012300000000001E-2</v>
      </c>
      <c r="AA21">
        <v>4.0000099999999997E-2</v>
      </c>
      <c r="AB21">
        <v>5.0267800000000001E-2</v>
      </c>
      <c r="AC21">
        <v>0.99907599999999996</v>
      </c>
      <c r="AD21">
        <v>0.99998299999999996</v>
      </c>
      <c r="AE21">
        <v>0.40047899999999997</v>
      </c>
      <c r="AF21">
        <v>1.0185899999999999E-2</v>
      </c>
      <c r="AG21">
        <v>0.14422499999999999</v>
      </c>
      <c r="AH21">
        <v>2.00006E-2</v>
      </c>
      <c r="AI21">
        <v>25.336300000000001</v>
      </c>
      <c r="AJ21">
        <v>3.0291700000000001</v>
      </c>
    </row>
    <row r="22" spans="1:36">
      <c r="A22" s="12" t="s">
        <v>18</v>
      </c>
      <c r="B22" s="12" t="s">
        <v>28</v>
      </c>
      <c r="C22" s="12" t="s">
        <v>17</v>
      </c>
      <c r="D22" s="13">
        <v>260.846</v>
      </c>
      <c r="E22" s="13">
        <v>19.561399999999999</v>
      </c>
      <c r="F22" s="13">
        <v>209.82400000000001</v>
      </c>
      <c r="G22" s="13">
        <v>18.454999999999998</v>
      </c>
      <c r="H22" s="13">
        <v>51.022199999999998</v>
      </c>
      <c r="I22" s="13">
        <v>10.374599999999999</v>
      </c>
      <c r="J22" s="13">
        <v>0.195602</v>
      </c>
      <c r="K22" s="13">
        <v>3.6969099999999998E-2</v>
      </c>
      <c r="L22" s="13">
        <v>279.154</v>
      </c>
      <c r="M22" s="13">
        <v>20.023099999999999</v>
      </c>
      <c r="N22" s="13">
        <v>-775.68100000000004</v>
      </c>
      <c r="O22">
        <v>-0.39095999999999997</v>
      </c>
      <c r="P22">
        <v>1.00388E-4</v>
      </c>
      <c r="Q22">
        <v>3.0888900000000001</v>
      </c>
      <c r="R22">
        <v>3.8988700000000001E-2</v>
      </c>
      <c r="S22">
        <v>1.49831</v>
      </c>
      <c r="T22">
        <v>29.991700000000002</v>
      </c>
      <c r="U22">
        <v>0.229215</v>
      </c>
      <c r="V22">
        <v>7.6629699999999999E-3</v>
      </c>
      <c r="W22">
        <v>0.49994699999999997</v>
      </c>
      <c r="X22">
        <v>3.3594800000000002E-3</v>
      </c>
      <c r="Y22">
        <v>5.2831099999999999E-2</v>
      </c>
      <c r="Z22">
        <v>2.38377E-2</v>
      </c>
      <c r="AA22">
        <v>4.8734899999999998E-2</v>
      </c>
      <c r="AB22">
        <v>0.23447200000000001</v>
      </c>
      <c r="AC22">
        <v>0.92718299999999998</v>
      </c>
      <c r="AD22">
        <v>0.41837800000000003</v>
      </c>
      <c r="AE22">
        <v>0.247223</v>
      </c>
      <c r="AF22">
        <v>4.4239500000000001E-2</v>
      </c>
      <c r="AG22">
        <v>0.126222</v>
      </c>
      <c r="AH22">
        <v>0.28531800000000002</v>
      </c>
      <c r="AI22">
        <v>32.8292</v>
      </c>
      <c r="AJ22">
        <v>2.9861900000000001</v>
      </c>
    </row>
    <row r="23" spans="1:36">
      <c r="A23" s="12" t="s">
        <v>18</v>
      </c>
      <c r="B23" s="12" t="s">
        <v>16</v>
      </c>
      <c r="C23" s="12" t="s">
        <v>19</v>
      </c>
      <c r="D23" s="13">
        <v>112.855</v>
      </c>
      <c r="E23" s="13">
        <v>12.4671</v>
      </c>
      <c r="F23" s="13">
        <v>82.491299999999995</v>
      </c>
      <c r="G23" s="13">
        <v>11.694000000000001</v>
      </c>
      <c r="H23" s="13">
        <v>30.363600000000002</v>
      </c>
      <c r="I23" s="13">
        <v>8.0596200000000007</v>
      </c>
      <c r="J23" s="13">
        <v>0.26905000000000001</v>
      </c>
      <c r="K23" s="13">
        <v>6.4936999999999995E-2</v>
      </c>
      <c r="L23" s="13">
        <v>157.148</v>
      </c>
      <c r="M23" s="13">
        <v>14.1325</v>
      </c>
      <c r="N23" s="13">
        <v>-325.32100000000003</v>
      </c>
      <c r="O23">
        <v>-0.45336799999999999</v>
      </c>
      <c r="P23">
        <v>0.47729700000000003</v>
      </c>
      <c r="Q23">
        <v>3.0913300000000001</v>
      </c>
      <c r="R23">
        <v>3.43305E-2</v>
      </c>
      <c r="S23">
        <v>0.89071199999999995</v>
      </c>
      <c r="T23">
        <v>29.998999999999999</v>
      </c>
      <c r="U23">
        <v>0.163524</v>
      </c>
      <c r="V23">
        <v>5.0150999999999998E-3</v>
      </c>
      <c r="W23">
        <v>0.49996600000000002</v>
      </c>
      <c r="X23">
        <v>7.7201400000000003E-3</v>
      </c>
      <c r="Y23">
        <v>0.113326</v>
      </c>
      <c r="Z23">
        <v>2.5640400000000001E-2</v>
      </c>
      <c r="AA23">
        <v>4.6596100000000001E-2</v>
      </c>
      <c r="AB23">
        <v>0.23246900000000001</v>
      </c>
      <c r="AC23">
        <v>0.89605999999999997</v>
      </c>
      <c r="AD23">
        <v>0.31513999999999998</v>
      </c>
      <c r="AE23" s="2">
        <v>3.7630600000000001E-7</v>
      </c>
      <c r="AF23">
        <v>2.5848400000000001E-2</v>
      </c>
      <c r="AG23">
        <v>0.12701100000000001</v>
      </c>
      <c r="AH23">
        <v>0.25663000000000002</v>
      </c>
      <c r="AI23">
        <v>51.478499999999997</v>
      </c>
      <c r="AJ23">
        <v>5.9049199999999997</v>
      </c>
    </row>
    <row r="24" spans="1:36">
      <c r="A24" s="12" t="s">
        <v>18</v>
      </c>
      <c r="B24" s="12" t="s">
        <v>16</v>
      </c>
      <c r="C24" s="12" t="s">
        <v>17</v>
      </c>
      <c r="D24" s="13">
        <v>396.46899999999999</v>
      </c>
      <c r="E24" s="13">
        <v>23.965599999999998</v>
      </c>
      <c r="F24" s="13">
        <v>307.55599999999998</v>
      </c>
      <c r="G24" s="13">
        <v>22.2971</v>
      </c>
      <c r="H24" s="13">
        <v>88.9131</v>
      </c>
      <c r="I24" s="13">
        <v>13.4322</v>
      </c>
      <c r="J24" s="13">
        <v>0.22426299999999999</v>
      </c>
      <c r="K24" s="13">
        <v>3.1049199999999999E-2</v>
      </c>
      <c r="L24" s="13">
        <v>338.48200000000003</v>
      </c>
      <c r="M24" s="13">
        <v>22.7241</v>
      </c>
      <c r="N24" s="13">
        <v>-1169.3699999999999</v>
      </c>
      <c r="O24">
        <v>-0.26100499999999999</v>
      </c>
      <c r="P24">
        <v>0.47729700000000003</v>
      </c>
      <c r="Q24">
        <v>3.0913300000000001</v>
      </c>
      <c r="R24">
        <v>3.43305E-2</v>
      </c>
      <c r="S24">
        <v>0.89071199999999995</v>
      </c>
      <c r="T24">
        <v>29.998999999999999</v>
      </c>
      <c r="U24">
        <v>0.163524</v>
      </c>
      <c r="V24">
        <v>5.0150999999999998E-3</v>
      </c>
      <c r="W24">
        <v>0.49996600000000002</v>
      </c>
      <c r="X24">
        <v>1.8732E-3</v>
      </c>
      <c r="Y24">
        <v>3.7871000000000002E-2</v>
      </c>
      <c r="Z24">
        <v>2.3610900000000001E-2</v>
      </c>
      <c r="AA24">
        <v>4.6596100000000001E-2</v>
      </c>
      <c r="AB24">
        <v>0.23246900000000001</v>
      </c>
      <c r="AC24">
        <v>0.93888499999999997</v>
      </c>
      <c r="AD24">
        <v>0.50679399999999997</v>
      </c>
      <c r="AE24">
        <v>0.26824599999999998</v>
      </c>
      <c r="AF24">
        <v>4.9123199999999999E-2</v>
      </c>
      <c r="AG24">
        <v>0.13165299999999999</v>
      </c>
      <c r="AH24">
        <v>0.28220200000000001</v>
      </c>
      <c r="AI24">
        <v>26.473500000000001</v>
      </c>
      <c r="AJ24">
        <v>2.8953700000000002</v>
      </c>
    </row>
    <row r="25" spans="1:36">
      <c r="A25" s="12" t="s">
        <v>18</v>
      </c>
      <c r="B25" s="12" t="s">
        <v>16</v>
      </c>
      <c r="C25" s="12" t="s">
        <v>20</v>
      </c>
      <c r="D25" s="13">
        <v>192.94200000000001</v>
      </c>
      <c r="E25" s="13">
        <v>16.0366</v>
      </c>
      <c r="F25" s="13">
        <v>140.286</v>
      </c>
      <c r="G25" s="13">
        <v>15.2089</v>
      </c>
      <c r="H25" s="13">
        <v>52.656399999999998</v>
      </c>
      <c r="I25" s="13">
        <v>10.700900000000001</v>
      </c>
      <c r="J25" s="13">
        <v>0.27291300000000002</v>
      </c>
      <c r="K25" s="13">
        <v>5.06109E-2</v>
      </c>
      <c r="L25" s="13">
        <v>249.06</v>
      </c>
      <c r="M25" s="13">
        <v>17.700199999999999</v>
      </c>
      <c r="N25" s="13">
        <v>-571.32399999999996</v>
      </c>
      <c r="O25">
        <v>-0.33285500000000001</v>
      </c>
      <c r="P25">
        <v>0.47729700000000003</v>
      </c>
      <c r="Q25">
        <v>3.0913300000000001</v>
      </c>
      <c r="R25">
        <v>3.43305E-2</v>
      </c>
      <c r="S25">
        <v>0.89071199999999995</v>
      </c>
      <c r="T25">
        <v>29.998999999999999</v>
      </c>
      <c r="U25">
        <v>0.163524</v>
      </c>
      <c r="V25">
        <v>5.0150999999999998E-3</v>
      </c>
      <c r="W25">
        <v>0.49996600000000002</v>
      </c>
      <c r="X25">
        <v>8.5172700000000004E-4</v>
      </c>
      <c r="Y25">
        <v>1.9362500000000001E-2</v>
      </c>
      <c r="Z25">
        <v>7.3535900000000001E-2</v>
      </c>
      <c r="AA25">
        <v>4.6596100000000001E-2</v>
      </c>
      <c r="AB25">
        <v>0.23246900000000001</v>
      </c>
      <c r="AC25">
        <v>0.86887000000000003</v>
      </c>
      <c r="AD25">
        <v>0.49207699999999999</v>
      </c>
      <c r="AE25">
        <v>0.30236499999999999</v>
      </c>
      <c r="AF25">
        <v>2.18269E-2</v>
      </c>
      <c r="AG25">
        <v>0.132655</v>
      </c>
      <c r="AH25">
        <v>0.23149900000000001</v>
      </c>
      <c r="AI25">
        <v>67.709500000000006</v>
      </c>
      <c r="AJ25">
        <v>9.74254</v>
      </c>
    </row>
    <row r="26" spans="1:36">
      <c r="A26" s="12" t="s">
        <v>18</v>
      </c>
      <c r="B26" s="12" t="s">
        <v>16</v>
      </c>
      <c r="C26" s="12" t="s">
        <v>21</v>
      </c>
      <c r="D26" s="13">
        <v>79.810500000000005</v>
      </c>
      <c r="E26" s="13">
        <v>10.086</v>
      </c>
      <c r="F26" s="13">
        <v>55.968899999999998</v>
      </c>
      <c r="G26" s="13">
        <v>9.0697399999999995</v>
      </c>
      <c r="H26" s="13">
        <v>23.8416</v>
      </c>
      <c r="I26" s="13">
        <v>6.4273199999999999</v>
      </c>
      <c r="J26" s="13">
        <v>0.29872700000000002</v>
      </c>
      <c r="K26" s="13">
        <v>7.1135699999999996E-2</v>
      </c>
      <c r="L26" s="13">
        <v>92.191100000000006</v>
      </c>
      <c r="M26" s="13">
        <v>10.6823</v>
      </c>
      <c r="N26" s="13">
        <v>-256.29000000000002</v>
      </c>
      <c r="O26">
        <v>-0.133021</v>
      </c>
      <c r="P26">
        <v>0.47729700000000003</v>
      </c>
      <c r="Q26">
        <v>3.0913300000000001</v>
      </c>
      <c r="R26">
        <v>3.43305E-2</v>
      </c>
      <c r="S26">
        <v>0.89071199999999995</v>
      </c>
      <c r="T26">
        <v>29.998999999999999</v>
      </c>
      <c r="U26">
        <v>0.163524</v>
      </c>
      <c r="V26">
        <v>5.0150999999999998E-3</v>
      </c>
      <c r="W26">
        <v>0.49996600000000002</v>
      </c>
      <c r="X26">
        <v>-6.0170600000000003E-3</v>
      </c>
      <c r="Y26">
        <v>2.36087E-2</v>
      </c>
      <c r="Z26">
        <v>2.3553600000000001E-2</v>
      </c>
      <c r="AA26">
        <v>4.6596100000000001E-2</v>
      </c>
      <c r="AB26">
        <v>0.23246900000000001</v>
      </c>
      <c r="AC26">
        <v>0.55171899999999996</v>
      </c>
      <c r="AD26">
        <v>0.83757599999999999</v>
      </c>
      <c r="AE26">
        <v>0.20402400000000001</v>
      </c>
      <c r="AF26">
        <v>2.2659800000000001E-2</v>
      </c>
      <c r="AG26">
        <v>0.100523</v>
      </c>
      <c r="AH26">
        <v>6.6250799999999999E-2</v>
      </c>
      <c r="AI26">
        <v>23.5626</v>
      </c>
      <c r="AJ26">
        <v>2.6014400000000002</v>
      </c>
    </row>
    <row r="27" spans="1:36">
      <c r="A27" s="12" t="s">
        <v>18</v>
      </c>
      <c r="B27" s="12" t="s">
        <v>16</v>
      </c>
      <c r="C27" s="12" t="s">
        <v>22</v>
      </c>
      <c r="D27" s="13">
        <v>204.755</v>
      </c>
      <c r="E27" s="13">
        <v>15.3818</v>
      </c>
      <c r="F27" s="13">
        <v>173.72800000000001</v>
      </c>
      <c r="G27" s="13">
        <v>14.9237</v>
      </c>
      <c r="H27" s="13">
        <v>31.027100000000001</v>
      </c>
      <c r="I27" s="13">
        <v>7.6041999999999996</v>
      </c>
      <c r="J27" s="13">
        <v>0.151533</v>
      </c>
      <c r="K27" s="13">
        <v>3.5350300000000001E-2</v>
      </c>
      <c r="L27" s="13">
        <v>88.24</v>
      </c>
      <c r="M27" s="13">
        <v>10.959099999999999</v>
      </c>
      <c r="N27" s="13">
        <v>-615.11199999999997</v>
      </c>
      <c r="O27">
        <v>-0.14232900000000001</v>
      </c>
      <c r="P27">
        <v>0.47729700000000003</v>
      </c>
      <c r="Q27">
        <v>3.0913300000000001</v>
      </c>
      <c r="R27">
        <v>3.43305E-2</v>
      </c>
      <c r="S27">
        <v>0.89071199999999995</v>
      </c>
      <c r="T27">
        <v>29.998999999999999</v>
      </c>
      <c r="U27">
        <v>0.163524</v>
      </c>
      <c r="V27">
        <v>5.0150999999999998E-3</v>
      </c>
      <c r="W27">
        <v>0.49996600000000002</v>
      </c>
      <c r="X27">
        <v>1.4576299999999999E-3</v>
      </c>
      <c r="Y27">
        <v>4.8712999999999999E-2</v>
      </c>
      <c r="Z27">
        <v>2.2254900000000001E-2</v>
      </c>
      <c r="AA27">
        <v>4.6596100000000001E-2</v>
      </c>
      <c r="AB27">
        <v>0.23246900000000001</v>
      </c>
      <c r="AC27">
        <v>0.29863000000000001</v>
      </c>
      <c r="AD27">
        <v>0.99913600000000002</v>
      </c>
      <c r="AE27">
        <v>0.51345799999999997</v>
      </c>
      <c r="AF27">
        <v>1.0000200000000001E-2</v>
      </c>
      <c r="AG27">
        <v>0.305757</v>
      </c>
      <c r="AH27">
        <v>5.8415500000000002E-2</v>
      </c>
      <c r="AI27">
        <v>28.325399999999998</v>
      </c>
      <c r="AJ27">
        <v>2.3444199999999999</v>
      </c>
    </row>
    <row r="28" spans="1:36">
      <c r="A28" s="12" t="s">
        <v>18</v>
      </c>
      <c r="B28" s="12" t="s">
        <v>16</v>
      </c>
      <c r="C28" s="12" t="s">
        <v>23</v>
      </c>
      <c r="D28" s="13">
        <v>63.361800000000002</v>
      </c>
      <c r="E28" s="13">
        <v>8.8439399999999999</v>
      </c>
      <c r="F28" s="13">
        <v>59.148499999999999</v>
      </c>
      <c r="G28" s="13">
        <v>8.8026099999999996</v>
      </c>
      <c r="H28" s="13">
        <v>4.2132899999999998</v>
      </c>
      <c r="I28" s="13">
        <v>3.1101000000000001</v>
      </c>
      <c r="J28" s="13">
        <v>6.6495700000000005E-2</v>
      </c>
      <c r="K28" s="13">
        <v>4.8199199999999998E-2</v>
      </c>
      <c r="L28" s="13">
        <v>46.622799999999998</v>
      </c>
      <c r="M28" s="13">
        <v>7.8402700000000003</v>
      </c>
      <c r="N28" s="13">
        <v>-202.72900000000001</v>
      </c>
      <c r="O28">
        <v>0.156581</v>
      </c>
      <c r="P28">
        <v>0.47729700000000003</v>
      </c>
      <c r="Q28">
        <v>3.0913300000000001</v>
      </c>
      <c r="R28">
        <v>3.43305E-2</v>
      </c>
      <c r="S28">
        <v>0.89071199999999995</v>
      </c>
      <c r="T28">
        <v>29.998999999999999</v>
      </c>
      <c r="U28">
        <v>0.163524</v>
      </c>
      <c r="V28">
        <v>5.0150999999999998E-3</v>
      </c>
      <c r="W28">
        <v>0.49996600000000002</v>
      </c>
      <c r="X28">
        <v>1.90927E-3</v>
      </c>
      <c r="Y28">
        <v>4.7377799999999998E-2</v>
      </c>
      <c r="Z28">
        <v>4.7405500000000003E-2</v>
      </c>
      <c r="AA28">
        <v>4.6596100000000001E-2</v>
      </c>
      <c r="AB28">
        <v>0.23246900000000001</v>
      </c>
      <c r="AC28">
        <v>0.99999800000000005</v>
      </c>
      <c r="AD28">
        <v>0.62847900000000001</v>
      </c>
      <c r="AE28">
        <v>0.54072500000000001</v>
      </c>
      <c r="AF28">
        <v>5.1818599999999999E-2</v>
      </c>
      <c r="AG28">
        <v>0.16056899999999999</v>
      </c>
      <c r="AH28">
        <v>4.9054599999999997E-2</v>
      </c>
      <c r="AI28">
        <v>47.4009</v>
      </c>
      <c r="AJ28">
        <v>6.0857900000000003</v>
      </c>
    </row>
    <row r="29" spans="1:36">
      <c r="A29" s="12" t="s">
        <v>18</v>
      </c>
      <c r="B29" s="12" t="s">
        <v>16</v>
      </c>
      <c r="C29" s="12" t="s">
        <v>24</v>
      </c>
      <c r="D29" s="13">
        <v>58.244999999999997</v>
      </c>
      <c r="E29" s="13">
        <v>8.2205399999999997</v>
      </c>
      <c r="F29" s="13">
        <v>47.807099999999998</v>
      </c>
      <c r="G29" s="13">
        <v>7.79061</v>
      </c>
      <c r="H29" s="13">
        <v>10.437900000000001</v>
      </c>
      <c r="I29" s="13">
        <v>4.1637599999999999</v>
      </c>
      <c r="J29" s="13">
        <v>0.17920700000000001</v>
      </c>
      <c r="K29" s="13">
        <v>6.6863000000000006E-2</v>
      </c>
      <c r="L29" s="13">
        <v>23.752099999999999</v>
      </c>
      <c r="M29" s="13">
        <v>5.7522700000000002</v>
      </c>
      <c r="N29" s="13">
        <v>-172.74299999999999</v>
      </c>
      <c r="O29">
        <v>8.9247400000000005E-2</v>
      </c>
      <c r="P29">
        <v>0.47729700000000003</v>
      </c>
      <c r="Q29">
        <v>3.0913300000000001</v>
      </c>
      <c r="R29">
        <v>3.43305E-2</v>
      </c>
      <c r="S29">
        <v>0.89071199999999995</v>
      </c>
      <c r="T29">
        <v>29.998999999999999</v>
      </c>
      <c r="U29">
        <v>0.163524</v>
      </c>
      <c r="V29">
        <v>5.0150999999999998E-3</v>
      </c>
      <c r="W29">
        <v>0.49996600000000002</v>
      </c>
      <c r="X29">
        <v>2.7909200000000001E-3</v>
      </c>
      <c r="Y29">
        <v>4.6565599999999999E-2</v>
      </c>
      <c r="Z29">
        <v>1.01554E-2</v>
      </c>
      <c r="AA29">
        <v>4.6596100000000001E-2</v>
      </c>
      <c r="AB29">
        <v>0.23246900000000001</v>
      </c>
      <c r="AC29">
        <v>0.74821700000000002</v>
      </c>
      <c r="AD29" s="2">
        <v>3.6437099999999998E-6</v>
      </c>
      <c r="AE29">
        <v>0.43991400000000003</v>
      </c>
      <c r="AF29">
        <v>3.2794400000000001E-2</v>
      </c>
      <c r="AG29">
        <v>5.0001200000000003E-2</v>
      </c>
      <c r="AH29">
        <v>0.662134</v>
      </c>
      <c r="AI29">
        <v>20.996300000000002</v>
      </c>
      <c r="AJ29">
        <v>6.1394799999999998</v>
      </c>
    </row>
    <row r="30" spans="1:36">
      <c r="A30" s="12" t="s">
        <v>18</v>
      </c>
      <c r="B30" s="12" t="s">
        <v>16</v>
      </c>
      <c r="C30" s="12" t="s">
        <v>25</v>
      </c>
      <c r="D30" s="13">
        <v>45.228099999999998</v>
      </c>
      <c r="E30" s="13">
        <v>7.0477100000000004</v>
      </c>
      <c r="F30" s="13">
        <v>34.912700000000001</v>
      </c>
      <c r="G30" s="13">
        <v>6.7769300000000001</v>
      </c>
      <c r="H30" s="13">
        <v>10.3154</v>
      </c>
      <c r="I30" s="13">
        <v>4.3489800000000001</v>
      </c>
      <c r="J30" s="13">
        <v>0.228076</v>
      </c>
      <c r="K30" s="13">
        <v>8.9347700000000002E-2</v>
      </c>
      <c r="L30" s="13">
        <v>12.7811</v>
      </c>
      <c r="M30" s="13">
        <v>4.1511899999999997</v>
      </c>
      <c r="N30" s="13">
        <v>-134.74799999999999</v>
      </c>
      <c r="O30">
        <v>-1.84833</v>
      </c>
      <c r="P30">
        <v>0.47729700000000003</v>
      </c>
      <c r="Q30">
        <v>3.0913300000000001</v>
      </c>
      <c r="R30">
        <v>3.43305E-2</v>
      </c>
      <c r="S30">
        <v>0.89071199999999995</v>
      </c>
      <c r="T30">
        <v>29.998999999999999</v>
      </c>
      <c r="U30">
        <v>0.163524</v>
      </c>
      <c r="V30">
        <v>5.0150999999999998E-3</v>
      </c>
      <c r="W30">
        <v>0.49996600000000002</v>
      </c>
      <c r="X30">
        <v>1.3330799999999999E-3</v>
      </c>
      <c r="Y30">
        <v>4.2494299999999999E-2</v>
      </c>
      <c r="Z30">
        <v>1.7233499999999999E-2</v>
      </c>
      <c r="AA30">
        <v>4.6596100000000001E-2</v>
      </c>
      <c r="AB30">
        <v>0.23246900000000001</v>
      </c>
      <c r="AC30">
        <v>0.99998699999999996</v>
      </c>
      <c r="AD30">
        <v>0.99975099999999995</v>
      </c>
      <c r="AE30">
        <v>0.74658800000000003</v>
      </c>
      <c r="AF30">
        <v>1.0469300000000001E-2</v>
      </c>
      <c r="AG30">
        <v>0.224802</v>
      </c>
      <c r="AH30">
        <v>2.00077E-2</v>
      </c>
      <c r="AI30">
        <v>23.317699999999999</v>
      </c>
      <c r="AJ30">
        <v>6.5192600000000001</v>
      </c>
    </row>
    <row r="31" spans="1:36">
      <c r="A31" s="12" t="s">
        <v>18</v>
      </c>
      <c r="B31" s="12" t="s">
        <v>16</v>
      </c>
      <c r="C31" s="12" t="s">
        <v>26</v>
      </c>
      <c r="D31" s="13">
        <v>36.657800000000002</v>
      </c>
      <c r="E31" s="13">
        <v>6.2381700000000002</v>
      </c>
      <c r="F31" s="13">
        <v>30.3047</v>
      </c>
      <c r="G31" s="13">
        <v>5.8754400000000002</v>
      </c>
      <c r="H31" s="13">
        <v>6.3530499999999996</v>
      </c>
      <c r="I31" s="13">
        <v>3.0156999999999998</v>
      </c>
      <c r="J31" s="13">
        <v>0.17330699999999999</v>
      </c>
      <c r="K31" s="13">
        <v>7.6798199999999997E-2</v>
      </c>
      <c r="L31" s="13">
        <v>10</v>
      </c>
      <c r="M31" s="13">
        <v>1.3626499999999999</v>
      </c>
      <c r="N31" s="13">
        <v>-120.17100000000001</v>
      </c>
      <c r="O31">
        <v>-0.16334199999999999</v>
      </c>
      <c r="P31">
        <v>0.47729700000000003</v>
      </c>
      <c r="Q31">
        <v>3.0913300000000001</v>
      </c>
      <c r="R31">
        <v>3.43305E-2</v>
      </c>
      <c r="S31">
        <v>0.89071199999999995</v>
      </c>
      <c r="T31">
        <v>29.998999999999999</v>
      </c>
      <c r="U31">
        <v>0.163524</v>
      </c>
      <c r="V31">
        <v>5.0150999999999998E-3</v>
      </c>
      <c r="W31">
        <v>0.49996600000000002</v>
      </c>
      <c r="X31">
        <v>-2.1635199999999999E-3</v>
      </c>
      <c r="Y31">
        <v>2.5144699999999999E-2</v>
      </c>
      <c r="Z31">
        <v>2.51211E-2</v>
      </c>
      <c r="AA31">
        <v>4.6596100000000001E-2</v>
      </c>
      <c r="AB31">
        <v>0.23246900000000001</v>
      </c>
      <c r="AC31">
        <v>0.99999499999999997</v>
      </c>
      <c r="AD31" s="2">
        <v>1.9892E-11</v>
      </c>
      <c r="AE31">
        <v>0.65566000000000002</v>
      </c>
      <c r="AF31">
        <v>0.109495</v>
      </c>
      <c r="AG31">
        <v>5.0046E-2</v>
      </c>
      <c r="AH31">
        <v>8.5324300000000006E-2</v>
      </c>
      <c r="AI31">
        <v>25.125</v>
      </c>
      <c r="AJ31">
        <v>3.2483300000000002</v>
      </c>
    </row>
    <row r="32" spans="1:36">
      <c r="A32" s="12" t="s">
        <v>29</v>
      </c>
      <c r="B32" s="12" t="s">
        <v>30</v>
      </c>
      <c r="C32" s="12" t="s">
        <v>17</v>
      </c>
      <c r="D32" s="13">
        <v>103.078</v>
      </c>
      <c r="E32" s="13">
        <v>13.0311</v>
      </c>
      <c r="F32" s="13">
        <v>82.862399999999994</v>
      </c>
      <c r="G32" s="13">
        <v>12.399100000000001</v>
      </c>
      <c r="H32" s="13">
        <v>20.216100000000001</v>
      </c>
      <c r="I32" s="13">
        <v>7.1087800000000003</v>
      </c>
      <c r="J32" s="13">
        <v>0.19612299999999999</v>
      </c>
      <c r="K32" s="13">
        <v>6.43537E-2</v>
      </c>
      <c r="L32" s="13">
        <v>194.922</v>
      </c>
      <c r="M32" s="13">
        <v>16.174900000000001</v>
      </c>
      <c r="N32" s="13">
        <v>-381.149</v>
      </c>
      <c r="O32">
        <v>0.28517500000000001</v>
      </c>
      <c r="P32">
        <v>0.74673999999999996</v>
      </c>
      <c r="Q32">
        <v>3.0914999999999999</v>
      </c>
      <c r="R32">
        <v>3.1556099999999997E-2</v>
      </c>
      <c r="S32">
        <v>0.97369399999999995</v>
      </c>
      <c r="T32">
        <v>29.959800000000001</v>
      </c>
      <c r="U32">
        <v>0.35504000000000002</v>
      </c>
      <c r="V32">
        <v>6.1831100000000003E-3</v>
      </c>
      <c r="W32">
        <v>4.67532E-4</v>
      </c>
      <c r="X32">
        <v>5.2306000000000002E-3</v>
      </c>
      <c r="Y32">
        <v>8.4067799999999998E-2</v>
      </c>
      <c r="Z32">
        <v>2.4722500000000001E-2</v>
      </c>
      <c r="AA32">
        <v>4.0139500000000002E-2</v>
      </c>
      <c r="AB32">
        <v>0.29880000000000001</v>
      </c>
      <c r="AC32">
        <v>0.90354100000000004</v>
      </c>
      <c r="AD32">
        <v>0.59116100000000005</v>
      </c>
      <c r="AE32" s="2">
        <v>3.21765E-6</v>
      </c>
      <c r="AF32">
        <v>4.4382499999999998E-2</v>
      </c>
      <c r="AG32">
        <v>5.0001200000000003E-2</v>
      </c>
      <c r="AH32">
        <v>0.22780400000000001</v>
      </c>
      <c r="AI32">
        <v>53.883299999999998</v>
      </c>
      <c r="AJ32">
        <v>3.5153400000000001</v>
      </c>
    </row>
    <row r="33" spans="1:36">
      <c r="A33" s="12" t="s">
        <v>29</v>
      </c>
      <c r="B33" s="12" t="s">
        <v>16</v>
      </c>
      <c r="C33" s="12" t="s">
        <v>17</v>
      </c>
      <c r="D33" s="13">
        <v>90.325299999999999</v>
      </c>
      <c r="E33" s="13">
        <v>11.1724</v>
      </c>
      <c r="F33" s="13">
        <v>71.413700000000006</v>
      </c>
      <c r="G33" s="13">
        <v>10.774699999999999</v>
      </c>
      <c r="H33" s="13">
        <v>18.9116</v>
      </c>
      <c r="I33" s="13">
        <v>6.5984400000000001</v>
      </c>
      <c r="J33" s="13">
        <v>0.209372</v>
      </c>
      <c r="K33" s="13">
        <v>6.8307499999999993E-2</v>
      </c>
      <c r="L33" s="13">
        <v>94.705500000000001</v>
      </c>
      <c r="M33" s="13">
        <v>11.3659</v>
      </c>
      <c r="N33" s="13">
        <v>-277.34399999999999</v>
      </c>
      <c r="O33">
        <v>0.52258599999999999</v>
      </c>
      <c r="P33" s="2">
        <v>3.9769500000000001E-6</v>
      </c>
      <c r="Q33">
        <v>3.0926499999999999</v>
      </c>
      <c r="R33">
        <v>2.69433E-2</v>
      </c>
      <c r="S33">
        <v>0.89129800000000003</v>
      </c>
      <c r="T33">
        <v>29.063800000000001</v>
      </c>
      <c r="U33">
        <v>0.45499600000000001</v>
      </c>
      <c r="V33">
        <v>6.4486600000000002E-3</v>
      </c>
      <c r="W33">
        <v>4.4772099999999997E-3</v>
      </c>
      <c r="X33">
        <v>7.1618000000000003E-3</v>
      </c>
      <c r="Y33">
        <v>7.47554E-2</v>
      </c>
      <c r="Z33">
        <v>2.35742E-2</v>
      </c>
      <c r="AA33">
        <v>4.2635899999999997E-2</v>
      </c>
      <c r="AB33">
        <v>0.31578899999999999</v>
      </c>
      <c r="AC33">
        <v>0.23571600000000001</v>
      </c>
      <c r="AD33">
        <v>0.67194399999999999</v>
      </c>
      <c r="AE33">
        <v>0.19095500000000001</v>
      </c>
      <c r="AF33">
        <v>4.5880799999999999E-2</v>
      </c>
      <c r="AG33">
        <v>0.20397499999999999</v>
      </c>
      <c r="AH33">
        <v>4.7731700000000002E-2</v>
      </c>
      <c r="AI33">
        <v>53.343800000000002</v>
      </c>
      <c r="AJ33">
        <v>4.16066</v>
      </c>
    </row>
    <row r="34" spans="1:36">
      <c r="A34" s="12" t="s">
        <v>31</v>
      </c>
      <c r="B34" s="12" t="s">
        <v>32</v>
      </c>
      <c r="C34" s="12" t="s">
        <v>17</v>
      </c>
      <c r="D34" s="13">
        <v>447.24099999999999</v>
      </c>
      <c r="E34" s="13">
        <v>63.208599999999997</v>
      </c>
      <c r="F34" s="13">
        <v>382.54300000000001</v>
      </c>
      <c r="G34" s="13">
        <v>56.213799999999999</v>
      </c>
      <c r="H34" s="13">
        <v>64.6982</v>
      </c>
      <c r="I34" s="13">
        <v>17.905200000000001</v>
      </c>
      <c r="J34" s="13">
        <v>0.14466100000000001</v>
      </c>
      <c r="K34" s="13">
        <v>3.4420699999999999E-2</v>
      </c>
      <c r="L34" s="13">
        <v>1721.71</v>
      </c>
      <c r="M34" s="13">
        <v>72.883399999999995</v>
      </c>
      <c r="N34" s="13">
        <v>-1950.95</v>
      </c>
      <c r="O34">
        <v>-0.12323099999999999</v>
      </c>
      <c r="P34" s="2">
        <v>4.2321099999999997E-5</v>
      </c>
      <c r="Q34">
        <v>3.0878199999999998</v>
      </c>
      <c r="R34">
        <v>4.6553499999999998E-2</v>
      </c>
      <c r="S34">
        <v>1.9297899999999999</v>
      </c>
      <c r="T34">
        <v>1.00004</v>
      </c>
      <c r="U34">
        <v>0.56888399999999995</v>
      </c>
      <c r="V34">
        <v>3.57618E-3</v>
      </c>
      <c r="W34">
        <v>0.32736100000000001</v>
      </c>
      <c r="X34">
        <v>1.7173900000000001E-3</v>
      </c>
      <c r="Y34">
        <v>5.71049E-2</v>
      </c>
      <c r="Z34">
        <v>1.68968E-2</v>
      </c>
      <c r="AA34">
        <v>0.108765</v>
      </c>
      <c r="AB34">
        <v>0.26595200000000002</v>
      </c>
      <c r="AC34">
        <v>0.90150600000000003</v>
      </c>
      <c r="AD34">
        <v>0.39421499999999998</v>
      </c>
      <c r="AE34">
        <v>0.111986</v>
      </c>
      <c r="AF34">
        <v>3.4636300000000002E-2</v>
      </c>
      <c r="AG34">
        <v>8.4712200000000001E-2</v>
      </c>
      <c r="AH34">
        <v>0.20089000000000001</v>
      </c>
      <c r="AI34">
        <v>44.476900000000001</v>
      </c>
      <c r="AJ34">
        <v>1.6364399999999999</v>
      </c>
    </row>
    <row r="35" spans="1:36">
      <c r="A35" s="12" t="s">
        <v>31</v>
      </c>
      <c r="B35" s="12" t="s">
        <v>16</v>
      </c>
      <c r="C35" s="12" t="s">
        <v>17</v>
      </c>
      <c r="D35" s="13">
        <v>149.86600000000001</v>
      </c>
      <c r="E35" s="13">
        <v>14.499000000000001</v>
      </c>
      <c r="F35" s="13">
        <v>126.512</v>
      </c>
      <c r="G35" s="13">
        <v>14.2879</v>
      </c>
      <c r="H35" s="13">
        <v>23.353100000000001</v>
      </c>
      <c r="I35" s="13">
        <v>7.7097899999999999</v>
      </c>
      <c r="J35" s="13">
        <v>0.15582699999999999</v>
      </c>
      <c r="K35" s="13">
        <v>4.9186199999999999E-2</v>
      </c>
      <c r="L35" s="13">
        <v>152.09100000000001</v>
      </c>
      <c r="M35" s="13">
        <v>14.5763</v>
      </c>
      <c r="N35" s="13">
        <v>-445.91</v>
      </c>
      <c r="O35">
        <v>-1.1710499999999999</v>
      </c>
      <c r="P35">
        <v>0.99999899999999997</v>
      </c>
      <c r="Q35">
        <v>3.0907900000000001</v>
      </c>
      <c r="R35">
        <v>5.0591400000000002E-2</v>
      </c>
      <c r="S35">
        <v>0.999081</v>
      </c>
      <c r="T35">
        <v>11.2302</v>
      </c>
      <c r="U35">
        <v>0.17163200000000001</v>
      </c>
      <c r="V35">
        <v>2.8151800000000001E-2</v>
      </c>
      <c r="W35">
        <v>0.5</v>
      </c>
      <c r="X35">
        <v>5.0294500000000004E-3</v>
      </c>
      <c r="Y35">
        <v>0.139706</v>
      </c>
      <c r="Z35">
        <v>2.1416399999999999E-2</v>
      </c>
      <c r="AA35">
        <v>5.1826499999999998E-2</v>
      </c>
      <c r="AB35">
        <v>0.12976399999999999</v>
      </c>
      <c r="AC35">
        <v>0.68535900000000005</v>
      </c>
      <c r="AD35">
        <v>0.14736399999999999</v>
      </c>
      <c r="AE35" s="2">
        <v>4.0722299999999999E-7</v>
      </c>
      <c r="AF35">
        <v>1.4932600000000001E-2</v>
      </c>
      <c r="AG35">
        <v>0.183922</v>
      </c>
      <c r="AH35">
        <v>5.9799199999999997E-2</v>
      </c>
      <c r="AI35">
        <v>61.072299999999998</v>
      </c>
      <c r="AJ35">
        <v>5.2279600000000004</v>
      </c>
    </row>
    <row r="36" spans="1:36">
      <c r="A36" s="1" t="s">
        <v>34</v>
      </c>
    </row>
    <row r="37" spans="1:36">
      <c r="A37" s="12" t="s">
        <v>15</v>
      </c>
      <c r="B37" s="12" t="s">
        <v>16</v>
      </c>
      <c r="C37" s="12" t="s">
        <v>17</v>
      </c>
      <c r="D37" s="13">
        <v>174.33199999999999</v>
      </c>
      <c r="E37" s="13">
        <v>16.419899999999998</v>
      </c>
      <c r="F37" s="13">
        <v>137.244</v>
      </c>
      <c r="G37" s="13">
        <v>15.0952</v>
      </c>
      <c r="H37" s="13">
        <v>37.087800000000001</v>
      </c>
      <c r="I37" s="13">
        <v>8.5421600000000009</v>
      </c>
      <c r="J37" s="13">
        <v>0.21274199999999999</v>
      </c>
      <c r="K37" s="13">
        <v>4.4714999999999998E-2</v>
      </c>
      <c r="L37" s="13">
        <v>73.663799999999995</v>
      </c>
      <c r="M37" s="13">
        <v>12.997999999999999</v>
      </c>
      <c r="N37" s="13">
        <v>-493.24599999999998</v>
      </c>
      <c r="O37">
        <v>0.491788</v>
      </c>
      <c r="P37">
        <v>0.66834099999999996</v>
      </c>
      <c r="Q37">
        <v>3.0953499999999998</v>
      </c>
      <c r="R37">
        <v>2.4316500000000001E-2</v>
      </c>
      <c r="S37">
        <v>0.30269600000000002</v>
      </c>
      <c r="T37">
        <v>30</v>
      </c>
      <c r="U37">
        <v>0.27202300000000001</v>
      </c>
      <c r="V37">
        <v>0.25</v>
      </c>
      <c r="W37" s="2">
        <v>1.89281E-6</v>
      </c>
      <c r="X37">
        <v>-1.8873799999999999E-3</v>
      </c>
      <c r="Y37">
        <v>2.7002000000000002E-2</v>
      </c>
      <c r="Z37">
        <v>2.6995600000000002E-2</v>
      </c>
      <c r="AA37">
        <v>4.0003999999999998E-2</v>
      </c>
      <c r="AB37">
        <v>8.8687699999999994E-2</v>
      </c>
      <c r="AC37">
        <v>0.67711699999999997</v>
      </c>
      <c r="AD37">
        <v>1</v>
      </c>
      <c r="AE37">
        <v>0.396345</v>
      </c>
      <c r="AF37">
        <v>0.21049899999999999</v>
      </c>
      <c r="AG37">
        <v>0.129944</v>
      </c>
      <c r="AH37">
        <v>0.275283</v>
      </c>
      <c r="AI37">
        <v>26.997399999999999</v>
      </c>
      <c r="AJ37">
        <v>1.5885</v>
      </c>
    </row>
    <row r="38" spans="1:36">
      <c r="A38" s="12" t="s">
        <v>18</v>
      </c>
      <c r="B38" s="12" t="s">
        <v>27</v>
      </c>
      <c r="C38" s="12" t="s">
        <v>17</v>
      </c>
      <c r="D38" s="13">
        <v>137.767</v>
      </c>
      <c r="E38" s="13">
        <v>13.886200000000001</v>
      </c>
      <c r="F38" s="13">
        <v>102.992</v>
      </c>
      <c r="G38" s="13">
        <v>12.436199999999999</v>
      </c>
      <c r="H38" s="13">
        <v>34.774999999999999</v>
      </c>
      <c r="I38" s="13">
        <v>7.6928000000000001</v>
      </c>
      <c r="J38" s="13">
        <v>0.25241999999999998</v>
      </c>
      <c r="K38" s="13">
        <v>4.9706199999999999E-2</v>
      </c>
      <c r="L38" s="13">
        <v>57.1999</v>
      </c>
      <c r="M38" s="13">
        <v>10.5932</v>
      </c>
      <c r="N38" s="13">
        <v>-432.33100000000002</v>
      </c>
      <c r="O38">
        <v>0.39018199999999997</v>
      </c>
      <c r="P38" s="2">
        <v>1.7403099999999999E-5</v>
      </c>
      <c r="Q38">
        <v>3.0977899999999998</v>
      </c>
      <c r="R38">
        <v>2.2727399999999998E-2</v>
      </c>
      <c r="S38">
        <v>0.86053599999999997</v>
      </c>
      <c r="T38">
        <v>4.5548900000000003</v>
      </c>
      <c r="U38">
        <v>2.9941599999999999E-2</v>
      </c>
      <c r="V38" s="2">
        <v>9.4776999999999991E-13</v>
      </c>
      <c r="W38">
        <v>0.41772700000000001</v>
      </c>
      <c r="X38">
        <v>-1.0814500000000001E-3</v>
      </c>
      <c r="Y38">
        <v>8.6176299999999997E-2</v>
      </c>
      <c r="Z38">
        <v>2.1719100000000002E-2</v>
      </c>
      <c r="AA38">
        <v>4.0000099999999997E-2</v>
      </c>
      <c r="AB38">
        <v>5.0267800000000001E-2</v>
      </c>
      <c r="AC38">
        <v>0.994923</v>
      </c>
      <c r="AD38">
        <v>0.99997599999999998</v>
      </c>
      <c r="AE38">
        <v>0.38952500000000001</v>
      </c>
      <c r="AF38">
        <v>1.0005E-2</v>
      </c>
      <c r="AG38">
        <v>0.14235900000000001</v>
      </c>
      <c r="AH38">
        <v>2.0034099999999999E-2</v>
      </c>
      <c r="AI38">
        <v>26.075900000000001</v>
      </c>
      <c r="AJ38">
        <v>2.9067500000000002</v>
      </c>
    </row>
    <row r="39" spans="1:36">
      <c r="A39" s="12" t="s">
        <v>18</v>
      </c>
      <c r="B39" s="12" t="s">
        <v>28</v>
      </c>
      <c r="C39" s="12" t="s">
        <v>17</v>
      </c>
      <c r="D39" s="13">
        <v>260.846</v>
      </c>
      <c r="E39" s="13">
        <v>19.561399999999999</v>
      </c>
      <c r="F39" s="13">
        <v>208.55799999999999</v>
      </c>
      <c r="G39" s="13">
        <v>18.416599999999999</v>
      </c>
      <c r="H39" s="13">
        <v>52.287999999999997</v>
      </c>
      <c r="I39" s="13">
        <v>10.4848</v>
      </c>
      <c r="J39" s="13">
        <v>0.20045499999999999</v>
      </c>
      <c r="K39" s="13">
        <v>3.72783E-2</v>
      </c>
      <c r="L39" s="13">
        <v>279.154</v>
      </c>
      <c r="M39" s="13">
        <v>20.023099999999999</v>
      </c>
      <c r="N39" s="13">
        <v>-774.91800000000001</v>
      </c>
      <c r="O39">
        <v>-0.38727299999999998</v>
      </c>
      <c r="P39">
        <v>1.00388E-4</v>
      </c>
      <c r="Q39">
        <v>3.0888900000000001</v>
      </c>
      <c r="R39">
        <v>3.8988700000000001E-2</v>
      </c>
      <c r="S39">
        <v>1.49831</v>
      </c>
      <c r="T39">
        <v>29.991700000000002</v>
      </c>
      <c r="U39">
        <v>0.229215</v>
      </c>
      <c r="V39" s="2">
        <v>9.5694499999999997E-8</v>
      </c>
      <c r="W39">
        <v>0.41730899999999999</v>
      </c>
      <c r="X39">
        <v>3.2556600000000001E-3</v>
      </c>
      <c r="Y39">
        <v>5.5781200000000003E-2</v>
      </c>
      <c r="Z39">
        <v>2.7190599999999999E-2</v>
      </c>
      <c r="AA39">
        <v>4.8734899999999998E-2</v>
      </c>
      <c r="AB39">
        <v>0.23447200000000001</v>
      </c>
      <c r="AC39">
        <v>0.92487699999999995</v>
      </c>
      <c r="AD39">
        <v>0.42327599999999999</v>
      </c>
      <c r="AE39">
        <v>0.20380599999999999</v>
      </c>
      <c r="AF39">
        <v>4.4436099999999999E-2</v>
      </c>
      <c r="AG39">
        <v>0.115734</v>
      </c>
      <c r="AH39">
        <v>0.28874899999999998</v>
      </c>
      <c r="AI39">
        <v>35.820099999999996</v>
      </c>
      <c r="AJ39">
        <v>3.1028099999999998</v>
      </c>
    </row>
    <row r="40" spans="1:36">
      <c r="A40" s="12" t="s">
        <v>18</v>
      </c>
      <c r="B40" s="12" t="s">
        <v>16</v>
      </c>
      <c r="C40" s="12" t="s">
        <v>19</v>
      </c>
      <c r="D40" s="13">
        <v>112.855</v>
      </c>
      <c r="E40" s="13">
        <v>12.4671</v>
      </c>
      <c r="F40" s="13">
        <v>79.252200000000002</v>
      </c>
      <c r="G40" s="13">
        <v>11.388500000000001</v>
      </c>
      <c r="H40" s="13">
        <v>33.602699999999999</v>
      </c>
      <c r="I40" s="13">
        <v>8.1747399999999999</v>
      </c>
      <c r="J40" s="13">
        <v>0.29775099999999999</v>
      </c>
      <c r="K40" s="13">
        <v>6.4536999999999997E-2</v>
      </c>
      <c r="L40" s="13">
        <v>157.148</v>
      </c>
      <c r="M40" s="13">
        <v>14.1325</v>
      </c>
      <c r="N40" s="13">
        <v>-322.45400000000001</v>
      </c>
      <c r="O40">
        <v>-0.44184099999999998</v>
      </c>
      <c r="P40">
        <v>0.47729700000000003</v>
      </c>
      <c r="Q40">
        <v>3.0913300000000001</v>
      </c>
      <c r="R40">
        <v>3.43305E-2</v>
      </c>
      <c r="S40">
        <v>0.89071199999999995</v>
      </c>
      <c r="T40">
        <v>29.998999999999999</v>
      </c>
      <c r="U40">
        <v>0.163524</v>
      </c>
      <c r="V40" s="2">
        <v>5.4072599999999996E-6</v>
      </c>
      <c r="W40">
        <v>7.9876199999999995E-4</v>
      </c>
      <c r="X40">
        <v>5.7460200000000001E-3</v>
      </c>
      <c r="Y40">
        <v>1.8623899999999999E-2</v>
      </c>
      <c r="Z40">
        <v>5.03621E-2</v>
      </c>
      <c r="AA40">
        <v>4.6596100000000001E-2</v>
      </c>
      <c r="AB40">
        <v>0.23246900000000001</v>
      </c>
      <c r="AC40">
        <v>0.89260300000000004</v>
      </c>
      <c r="AD40">
        <v>0.29884500000000003</v>
      </c>
      <c r="AE40" s="2">
        <v>9.2703599999999994E-15</v>
      </c>
      <c r="AF40">
        <v>2.3460999999999999E-2</v>
      </c>
      <c r="AG40">
        <v>0.132131</v>
      </c>
      <c r="AH40">
        <v>0.25336500000000001</v>
      </c>
      <c r="AI40">
        <v>46.672400000000003</v>
      </c>
      <c r="AJ40">
        <v>2.63212</v>
      </c>
    </row>
    <row r="41" spans="1:36">
      <c r="A41" s="12" t="s">
        <v>18</v>
      </c>
      <c r="B41" s="12" t="s">
        <v>16</v>
      </c>
      <c r="C41" s="12" t="s">
        <v>17</v>
      </c>
      <c r="D41" s="13">
        <v>396.46899999999999</v>
      </c>
      <c r="E41" s="13">
        <v>23.965599999999998</v>
      </c>
      <c r="F41" s="13">
        <v>306.75</v>
      </c>
      <c r="G41" s="13">
        <v>22.272500000000001</v>
      </c>
      <c r="H41" s="13">
        <v>89.719099999999997</v>
      </c>
      <c r="I41" s="13">
        <v>13.478199999999999</v>
      </c>
      <c r="J41" s="13">
        <v>0.226295</v>
      </c>
      <c r="K41" s="13">
        <v>3.1122199999999999E-2</v>
      </c>
      <c r="L41" s="13">
        <v>338.48200000000003</v>
      </c>
      <c r="M41" s="13">
        <v>22.7241</v>
      </c>
      <c r="N41" s="13">
        <v>-1168.58</v>
      </c>
      <c r="O41">
        <v>-0.25818000000000002</v>
      </c>
      <c r="P41">
        <v>0.47729700000000003</v>
      </c>
      <c r="Q41">
        <v>3.0913300000000001</v>
      </c>
      <c r="R41">
        <v>3.43305E-2</v>
      </c>
      <c r="S41">
        <v>0.89071199999999995</v>
      </c>
      <c r="T41">
        <v>29.998999999999999</v>
      </c>
      <c r="U41">
        <v>0.163524</v>
      </c>
      <c r="V41" s="2">
        <v>7.4330799999999997E-12</v>
      </c>
      <c r="W41">
        <v>0.49999500000000002</v>
      </c>
      <c r="X41">
        <v>1.8162E-3</v>
      </c>
      <c r="Y41">
        <v>3.8438699999999999E-2</v>
      </c>
      <c r="Z41">
        <v>2.35672E-2</v>
      </c>
      <c r="AA41">
        <v>4.6596100000000001E-2</v>
      </c>
      <c r="AB41">
        <v>0.23246900000000001</v>
      </c>
      <c r="AC41">
        <v>0.93549000000000004</v>
      </c>
      <c r="AD41">
        <v>0.50674300000000005</v>
      </c>
      <c r="AE41">
        <v>0.26013399999999998</v>
      </c>
      <c r="AF41">
        <v>4.93228E-2</v>
      </c>
      <c r="AG41">
        <v>0.13156200000000001</v>
      </c>
      <c r="AH41">
        <v>0.27912100000000001</v>
      </c>
      <c r="AI41">
        <v>26.5745</v>
      </c>
      <c r="AJ41">
        <v>2.9252199999999999</v>
      </c>
    </row>
    <row r="42" spans="1:36">
      <c r="A42" s="12" t="s">
        <v>18</v>
      </c>
      <c r="B42" s="12" t="s">
        <v>16</v>
      </c>
      <c r="C42" s="12" t="s">
        <v>20</v>
      </c>
      <c r="D42" s="13">
        <v>192.94200000000001</v>
      </c>
      <c r="E42" s="13">
        <v>16.0366</v>
      </c>
      <c r="F42" s="13">
        <v>137.012</v>
      </c>
      <c r="G42" s="13">
        <v>15.0991</v>
      </c>
      <c r="H42" s="13">
        <v>55.930399999999999</v>
      </c>
      <c r="I42" s="13">
        <v>10.9504</v>
      </c>
      <c r="J42" s="13">
        <v>0.28988199999999997</v>
      </c>
      <c r="K42" s="13">
        <v>5.1386599999999998E-2</v>
      </c>
      <c r="L42" s="13">
        <v>249.06</v>
      </c>
      <c r="M42" s="13">
        <v>17.700199999999999</v>
      </c>
      <c r="N42" s="13">
        <v>-577.77</v>
      </c>
      <c r="O42">
        <v>-0.331181</v>
      </c>
      <c r="P42">
        <v>0.47729700000000003</v>
      </c>
      <c r="Q42">
        <v>3.0913300000000001</v>
      </c>
      <c r="R42">
        <v>3.43305E-2</v>
      </c>
      <c r="S42">
        <v>0.89071199999999995</v>
      </c>
      <c r="T42">
        <v>29.998999999999999</v>
      </c>
      <c r="U42">
        <v>0.163524</v>
      </c>
      <c r="V42" s="2">
        <v>6.2676599999999999E-7</v>
      </c>
      <c r="W42">
        <v>0.35136099999999998</v>
      </c>
      <c r="X42">
        <v>1.6511500000000001E-3</v>
      </c>
      <c r="Y42">
        <v>9.2705300000000004E-2</v>
      </c>
      <c r="Z42">
        <v>2.5172E-2</v>
      </c>
      <c r="AA42">
        <v>4.6596100000000001E-2</v>
      </c>
      <c r="AB42">
        <v>0.23246900000000001</v>
      </c>
      <c r="AC42">
        <v>0.91709499999999999</v>
      </c>
      <c r="AD42">
        <v>0.50068699999999999</v>
      </c>
      <c r="AE42">
        <v>0.18957399999999999</v>
      </c>
      <c r="AF42">
        <v>4.4237199999999997E-2</v>
      </c>
      <c r="AG42">
        <v>0.101397</v>
      </c>
      <c r="AH42">
        <v>0.246421</v>
      </c>
      <c r="AI42">
        <v>43.993000000000002</v>
      </c>
      <c r="AJ42">
        <v>8.3370899999999999</v>
      </c>
    </row>
    <row r="43" spans="1:36">
      <c r="A43" s="12" t="s">
        <v>18</v>
      </c>
      <c r="B43" s="12" t="s">
        <v>16</v>
      </c>
      <c r="C43" s="12" t="s">
        <v>21</v>
      </c>
      <c r="D43" s="13">
        <v>79.810500000000005</v>
      </c>
      <c r="E43" s="13">
        <v>10.086</v>
      </c>
      <c r="F43" s="13">
        <v>56.794199999999996</v>
      </c>
      <c r="G43" s="13">
        <v>9.2707300000000004</v>
      </c>
      <c r="H43" s="13">
        <v>23.016300000000001</v>
      </c>
      <c r="I43" s="13">
        <v>6.5492800000000004</v>
      </c>
      <c r="J43" s="13">
        <v>0.288387</v>
      </c>
      <c r="K43" s="13">
        <v>7.3523400000000003E-2</v>
      </c>
      <c r="L43" s="13">
        <v>92.191100000000006</v>
      </c>
      <c r="M43" s="13">
        <v>10.6823</v>
      </c>
      <c r="N43" s="13">
        <v>-256.27</v>
      </c>
      <c r="O43">
        <v>-0.13542599999999999</v>
      </c>
      <c r="P43">
        <v>0.47729700000000003</v>
      </c>
      <c r="Q43">
        <v>3.0913300000000001</v>
      </c>
      <c r="R43">
        <v>3.43305E-2</v>
      </c>
      <c r="S43">
        <v>0.89071199999999995</v>
      </c>
      <c r="T43">
        <v>29.998999999999999</v>
      </c>
      <c r="U43">
        <v>0.163524</v>
      </c>
      <c r="V43" s="2">
        <v>6.57884E-9</v>
      </c>
      <c r="W43">
        <v>1.8897299999999999E-4</v>
      </c>
      <c r="X43">
        <v>-4.0886200000000003E-3</v>
      </c>
      <c r="Y43">
        <v>9.6059099999999994E-2</v>
      </c>
      <c r="Z43">
        <v>2.7118199999999999E-2</v>
      </c>
      <c r="AA43">
        <v>4.6596100000000001E-2</v>
      </c>
      <c r="AB43">
        <v>0.23246900000000001</v>
      </c>
      <c r="AC43">
        <v>0.99985299999999999</v>
      </c>
      <c r="AD43">
        <v>0.61750700000000003</v>
      </c>
      <c r="AE43">
        <v>0.22026699999999999</v>
      </c>
      <c r="AF43">
        <v>5.0451299999999998E-2</v>
      </c>
      <c r="AG43">
        <v>9.3841599999999997E-2</v>
      </c>
      <c r="AH43">
        <v>7.2459200000000001E-2</v>
      </c>
      <c r="AI43">
        <v>46.087200000000003</v>
      </c>
      <c r="AJ43">
        <v>7.1193400000000002</v>
      </c>
    </row>
    <row r="44" spans="1:36">
      <c r="A44" s="12" t="s">
        <v>18</v>
      </c>
      <c r="B44" s="12" t="s">
        <v>16</v>
      </c>
      <c r="C44" s="12" t="s">
        <v>22</v>
      </c>
      <c r="D44" s="13">
        <v>204.755</v>
      </c>
      <c r="E44" s="13">
        <v>15.3818</v>
      </c>
      <c r="F44" s="13">
        <v>172.54599999999999</v>
      </c>
      <c r="G44" s="13">
        <v>14.903499999999999</v>
      </c>
      <c r="H44" s="13">
        <v>32.209800000000001</v>
      </c>
      <c r="I44" s="13">
        <v>7.7429699999999997</v>
      </c>
      <c r="J44" s="13">
        <v>0.157308</v>
      </c>
      <c r="K44" s="13">
        <v>3.5921799999999997E-2</v>
      </c>
      <c r="L44" s="13">
        <v>88.24</v>
      </c>
      <c r="M44" s="13">
        <v>10.959099999999999</v>
      </c>
      <c r="N44" s="13">
        <v>-611.07799999999997</v>
      </c>
      <c r="O44">
        <v>-0.13025700000000001</v>
      </c>
      <c r="P44">
        <v>0.47729700000000003</v>
      </c>
      <c r="Q44">
        <v>3.0913300000000001</v>
      </c>
      <c r="R44">
        <v>3.43305E-2</v>
      </c>
      <c r="S44">
        <v>0.89071199999999995</v>
      </c>
      <c r="T44">
        <v>29.998999999999999</v>
      </c>
      <c r="U44">
        <v>0.163524</v>
      </c>
      <c r="V44" s="2">
        <v>6.2189599999999995E-8</v>
      </c>
      <c r="W44">
        <v>0.31240600000000002</v>
      </c>
      <c r="X44">
        <v>1.61736E-3</v>
      </c>
      <c r="Y44">
        <v>5.1635100000000003E-2</v>
      </c>
      <c r="Z44">
        <v>2.94547E-2</v>
      </c>
      <c r="AA44">
        <v>4.6596100000000001E-2</v>
      </c>
      <c r="AB44">
        <v>0.23246900000000001</v>
      </c>
      <c r="AC44">
        <v>0.41669400000000001</v>
      </c>
      <c r="AD44">
        <v>0.62059799999999998</v>
      </c>
      <c r="AE44">
        <v>0.357234</v>
      </c>
      <c r="AF44">
        <v>5.4520100000000002E-2</v>
      </c>
      <c r="AG44">
        <v>0.27683600000000003</v>
      </c>
      <c r="AH44">
        <v>4.7369399999999999E-2</v>
      </c>
      <c r="AI44">
        <v>34.083599999999997</v>
      </c>
      <c r="AJ44">
        <v>2.6733199999999999</v>
      </c>
    </row>
    <row r="45" spans="1:36">
      <c r="A45" s="12" t="s">
        <v>18</v>
      </c>
      <c r="B45" s="12" t="s">
        <v>16</v>
      </c>
      <c r="C45" s="12" t="s">
        <v>23</v>
      </c>
      <c r="D45" s="13">
        <v>63.361800000000002</v>
      </c>
      <c r="E45" s="13">
        <v>8.8439399999999999</v>
      </c>
      <c r="F45" s="13">
        <v>58.876100000000001</v>
      </c>
      <c r="G45" s="13">
        <v>8.7785499999999992</v>
      </c>
      <c r="H45" s="13">
        <v>4.4857199999999997</v>
      </c>
      <c r="I45" s="13">
        <v>3.1499600000000001</v>
      </c>
      <c r="J45" s="13">
        <v>7.0795200000000003E-2</v>
      </c>
      <c r="K45" s="13">
        <v>4.8721899999999999E-2</v>
      </c>
      <c r="L45" s="13">
        <v>46.622799999999998</v>
      </c>
      <c r="M45" s="13">
        <v>7.8402700000000003</v>
      </c>
      <c r="N45" s="13">
        <v>-201.262</v>
      </c>
      <c r="O45">
        <v>0.15683800000000001</v>
      </c>
      <c r="P45">
        <v>0.47729700000000003</v>
      </c>
      <c r="Q45">
        <v>3.0913300000000001</v>
      </c>
      <c r="R45">
        <v>3.43305E-2</v>
      </c>
      <c r="S45">
        <v>0.89071199999999995</v>
      </c>
      <c r="T45">
        <v>29.998999999999999</v>
      </c>
      <c r="U45">
        <v>0.163524</v>
      </c>
      <c r="V45" s="2">
        <v>1.50681E-7</v>
      </c>
      <c r="W45" s="2">
        <v>3.9197300000000003E-6</v>
      </c>
      <c r="X45">
        <v>2.4460200000000001E-3</v>
      </c>
      <c r="Y45">
        <v>4.6442700000000003E-2</v>
      </c>
      <c r="Z45">
        <v>4.6393700000000003E-2</v>
      </c>
      <c r="AA45">
        <v>4.6596100000000001E-2</v>
      </c>
      <c r="AB45">
        <v>0.23246900000000001</v>
      </c>
      <c r="AC45">
        <v>0.99997400000000003</v>
      </c>
      <c r="AD45">
        <v>0.55460200000000004</v>
      </c>
      <c r="AE45">
        <v>0.44038500000000003</v>
      </c>
      <c r="AF45">
        <v>5.4446500000000002E-2</v>
      </c>
      <c r="AG45">
        <v>0.14294899999999999</v>
      </c>
      <c r="AH45">
        <v>2.0020400000000001E-2</v>
      </c>
      <c r="AI45">
        <v>46.401699999999998</v>
      </c>
      <c r="AJ45">
        <v>3.3422499999999999</v>
      </c>
    </row>
    <row r="46" spans="1:36">
      <c r="A46" s="12" t="s">
        <v>18</v>
      </c>
      <c r="B46" s="12" t="s">
        <v>16</v>
      </c>
      <c r="C46" s="12" t="s">
        <v>24</v>
      </c>
      <c r="D46" s="13">
        <v>58.244999999999997</v>
      </c>
      <c r="E46" s="13">
        <v>8.2205399999999997</v>
      </c>
      <c r="F46" s="13">
        <v>47.667900000000003</v>
      </c>
      <c r="G46" s="13">
        <v>7.7744499999999999</v>
      </c>
      <c r="H46" s="13">
        <v>10.5771</v>
      </c>
      <c r="I46" s="13">
        <v>4.1723400000000002</v>
      </c>
      <c r="J46" s="13">
        <v>0.18159700000000001</v>
      </c>
      <c r="K46" s="13">
        <v>6.6892300000000002E-2</v>
      </c>
      <c r="L46" s="13">
        <v>23.752099999999999</v>
      </c>
      <c r="M46" s="13">
        <v>5.7522700000000002</v>
      </c>
      <c r="N46" s="13">
        <v>-172.64500000000001</v>
      </c>
      <c r="O46">
        <v>9.8845299999999997E-2</v>
      </c>
      <c r="P46">
        <v>0.47729700000000003</v>
      </c>
      <c r="Q46">
        <v>3.0913300000000001</v>
      </c>
      <c r="R46">
        <v>3.43305E-2</v>
      </c>
      <c r="S46">
        <v>0.89071199999999995</v>
      </c>
      <c r="T46">
        <v>29.998999999999999</v>
      </c>
      <c r="U46">
        <v>0.163524</v>
      </c>
      <c r="V46" s="2">
        <v>7.2154600000000002E-10</v>
      </c>
      <c r="W46">
        <v>0.49999500000000002</v>
      </c>
      <c r="X46">
        <v>2.8886900000000002E-3</v>
      </c>
      <c r="Y46">
        <v>4.6762699999999997E-2</v>
      </c>
      <c r="Z46">
        <v>1.01353E-2</v>
      </c>
      <c r="AA46">
        <v>4.6596100000000001E-2</v>
      </c>
      <c r="AB46">
        <v>0.23246900000000001</v>
      </c>
      <c r="AC46">
        <v>0.74896499999999999</v>
      </c>
      <c r="AD46" s="2">
        <v>4.4707299999999998E-6</v>
      </c>
      <c r="AE46">
        <v>0.41154200000000002</v>
      </c>
      <c r="AF46">
        <v>3.2940400000000002E-2</v>
      </c>
      <c r="AG46">
        <v>5.0001200000000003E-2</v>
      </c>
      <c r="AH46">
        <v>0.66276599999999997</v>
      </c>
      <c r="AI46">
        <v>21.059699999999999</v>
      </c>
      <c r="AJ46">
        <v>6.2584200000000001</v>
      </c>
    </row>
    <row r="47" spans="1:36">
      <c r="A47" s="12" t="s">
        <v>18</v>
      </c>
      <c r="B47" s="12" t="s">
        <v>16</v>
      </c>
      <c r="C47" s="12" t="s">
        <v>25</v>
      </c>
      <c r="D47" s="13">
        <v>45.228099999999998</v>
      </c>
      <c r="E47" s="13">
        <v>7.0477100000000004</v>
      </c>
      <c r="F47" s="13">
        <v>34.704799999999999</v>
      </c>
      <c r="G47" s="13">
        <v>6.7179500000000001</v>
      </c>
      <c r="H47" s="13">
        <v>10.523300000000001</v>
      </c>
      <c r="I47" s="13">
        <v>4.3098099999999997</v>
      </c>
      <c r="J47" s="13">
        <v>0.23267199999999999</v>
      </c>
      <c r="K47" s="13">
        <v>8.8123599999999996E-2</v>
      </c>
      <c r="L47" s="13">
        <v>12.7811</v>
      </c>
      <c r="M47" s="13">
        <v>4.1511899999999997</v>
      </c>
      <c r="N47" s="13">
        <v>-134.709</v>
      </c>
      <c r="O47">
        <v>-1.84826</v>
      </c>
      <c r="P47">
        <v>0.47729700000000003</v>
      </c>
      <c r="Q47">
        <v>3.0913300000000001</v>
      </c>
      <c r="R47">
        <v>3.43305E-2</v>
      </c>
      <c r="S47">
        <v>0.89071199999999995</v>
      </c>
      <c r="T47">
        <v>29.998999999999999</v>
      </c>
      <c r="U47">
        <v>0.163524</v>
      </c>
      <c r="V47" s="2">
        <v>7.8007900000000001E-7</v>
      </c>
      <c r="W47">
        <v>0.28055999999999998</v>
      </c>
      <c r="X47">
        <v>5.3900300000000003E-4</v>
      </c>
      <c r="Y47">
        <v>5.7974100000000001E-2</v>
      </c>
      <c r="Z47">
        <v>2.3042099999999999E-2</v>
      </c>
      <c r="AA47">
        <v>4.6596100000000001E-2</v>
      </c>
      <c r="AB47">
        <v>0.23246900000000001</v>
      </c>
      <c r="AC47">
        <v>0.99997899999999995</v>
      </c>
      <c r="AD47">
        <v>0.99962200000000001</v>
      </c>
      <c r="AE47">
        <v>0.72602199999999995</v>
      </c>
      <c r="AF47">
        <v>1.0547600000000001E-2</v>
      </c>
      <c r="AG47">
        <v>0.21032100000000001</v>
      </c>
      <c r="AH47">
        <v>2.2286E-2</v>
      </c>
      <c r="AI47">
        <v>31.523299999999999</v>
      </c>
      <c r="AJ47">
        <v>4.8396600000000003</v>
      </c>
    </row>
    <row r="48" spans="1:36">
      <c r="A48" s="12" t="s">
        <v>18</v>
      </c>
      <c r="B48" s="12" t="s">
        <v>16</v>
      </c>
      <c r="C48" s="12" t="s">
        <v>26</v>
      </c>
      <c r="D48" s="13">
        <v>36.657800000000002</v>
      </c>
      <c r="E48" s="13">
        <v>6.2381700000000002</v>
      </c>
      <c r="F48" s="13">
        <v>29.239000000000001</v>
      </c>
      <c r="G48" s="13">
        <v>5.7256900000000002</v>
      </c>
      <c r="H48" s="13">
        <v>7.4187700000000003</v>
      </c>
      <c r="I48" s="13">
        <v>3.1015899999999998</v>
      </c>
      <c r="J48" s="13">
        <v>0.202379</v>
      </c>
      <c r="K48" s="13">
        <v>7.7282900000000002E-2</v>
      </c>
      <c r="L48" s="13">
        <v>10</v>
      </c>
      <c r="M48" s="13">
        <v>1.3626499999999999</v>
      </c>
      <c r="N48" s="13">
        <v>-121.036</v>
      </c>
      <c r="O48">
        <v>-0.21745300000000001</v>
      </c>
      <c r="P48">
        <v>0.47729700000000003</v>
      </c>
      <c r="Q48">
        <v>3.0913300000000001</v>
      </c>
      <c r="R48">
        <v>3.43305E-2</v>
      </c>
      <c r="S48">
        <v>0.89071199999999995</v>
      </c>
      <c r="T48">
        <v>29.998999999999999</v>
      </c>
      <c r="U48">
        <v>0.163524</v>
      </c>
      <c r="V48" s="2">
        <v>4.8849299999999999E-8</v>
      </c>
      <c r="W48" s="2">
        <v>3.0979299999999999E-8</v>
      </c>
      <c r="X48">
        <v>-5.26627E-3</v>
      </c>
      <c r="Y48">
        <v>3.0100100000000001E-2</v>
      </c>
      <c r="Z48">
        <v>3.00716E-2</v>
      </c>
      <c r="AA48">
        <v>4.6596100000000001E-2</v>
      </c>
      <c r="AB48">
        <v>0.23246900000000001</v>
      </c>
      <c r="AC48">
        <v>1</v>
      </c>
      <c r="AD48" s="2">
        <v>1.71494E-11</v>
      </c>
      <c r="AE48">
        <v>0.69158299999999995</v>
      </c>
      <c r="AF48">
        <v>0.128298</v>
      </c>
      <c r="AG48">
        <v>5.0017600000000002E-2</v>
      </c>
      <c r="AH48">
        <v>9.3756900000000004E-2</v>
      </c>
      <c r="AI48">
        <v>30.0762</v>
      </c>
      <c r="AJ48">
        <v>2.6779999999999999</v>
      </c>
    </row>
    <row r="49" spans="1:36">
      <c r="A49" s="12" t="s">
        <v>29</v>
      </c>
      <c r="B49" s="12" t="s">
        <v>30</v>
      </c>
      <c r="C49" s="12" t="s">
        <v>17</v>
      </c>
      <c r="D49" s="13">
        <v>103.078</v>
      </c>
      <c r="E49" s="13">
        <v>13.0311</v>
      </c>
      <c r="F49" s="13">
        <v>87.739199999999997</v>
      </c>
      <c r="G49" s="13">
        <v>13.145099999999999</v>
      </c>
      <c r="H49" s="13">
        <v>15.3393</v>
      </c>
      <c r="I49" s="13">
        <v>7.3159000000000001</v>
      </c>
      <c r="J49" s="13">
        <v>0.148811</v>
      </c>
      <c r="K49" s="13">
        <v>6.8435399999999993E-2</v>
      </c>
      <c r="L49" s="13">
        <v>194.922</v>
      </c>
      <c r="M49" s="13">
        <v>16.174900000000001</v>
      </c>
      <c r="N49" s="13">
        <v>-373.70499999999998</v>
      </c>
      <c r="O49">
        <v>0.28376499999999999</v>
      </c>
      <c r="P49">
        <v>0.74673999999999996</v>
      </c>
      <c r="Q49">
        <v>3.0914999999999999</v>
      </c>
      <c r="R49">
        <v>3.1556099999999997E-2</v>
      </c>
      <c r="S49">
        <v>0.97369399999999995</v>
      </c>
      <c r="T49">
        <v>29.959800000000001</v>
      </c>
      <c r="U49">
        <v>0.35504000000000002</v>
      </c>
      <c r="V49">
        <v>9.1130600000000006E-2</v>
      </c>
      <c r="W49">
        <v>0.24915399999999999</v>
      </c>
      <c r="X49">
        <v>-3.747E-4</v>
      </c>
      <c r="Y49">
        <v>3.04297E-2</v>
      </c>
      <c r="Z49">
        <v>0.103954</v>
      </c>
      <c r="AA49">
        <v>4.0139500000000002E-2</v>
      </c>
      <c r="AB49">
        <v>0.29880000000000001</v>
      </c>
      <c r="AC49">
        <v>1</v>
      </c>
      <c r="AD49">
        <v>0.99975099999999995</v>
      </c>
      <c r="AE49">
        <v>0.50660300000000003</v>
      </c>
      <c r="AF49">
        <v>5.9309000000000001E-2</v>
      </c>
      <c r="AG49">
        <v>5.0000599999999999E-2</v>
      </c>
      <c r="AH49">
        <v>3.0471999999999999E-2</v>
      </c>
      <c r="AI49">
        <v>85.431399999999996</v>
      </c>
      <c r="AJ49">
        <v>4.6867099999999997</v>
      </c>
    </row>
    <row r="50" spans="1:36">
      <c r="A50" s="12" t="s">
        <v>29</v>
      </c>
      <c r="B50" s="12" t="s">
        <v>16</v>
      </c>
      <c r="C50" s="12" t="s">
        <v>17</v>
      </c>
      <c r="D50" s="13">
        <v>90.325299999999999</v>
      </c>
      <c r="E50" s="13">
        <v>11.1724</v>
      </c>
      <c r="F50" s="13">
        <v>71.643100000000004</v>
      </c>
      <c r="G50" s="13">
        <v>10.733499999999999</v>
      </c>
      <c r="H50" s="13">
        <v>18.682200000000002</v>
      </c>
      <c r="I50" s="13">
        <v>6.4822699999999998</v>
      </c>
      <c r="J50" s="13">
        <v>0.20683199999999999</v>
      </c>
      <c r="K50" s="13">
        <v>6.7050999999999999E-2</v>
      </c>
      <c r="L50" s="13">
        <v>94.705500000000001</v>
      </c>
      <c r="M50" s="13">
        <v>11.3659</v>
      </c>
      <c r="N50" s="13">
        <v>-276.78199999999998</v>
      </c>
      <c r="O50">
        <v>0.52553000000000005</v>
      </c>
      <c r="P50" s="2">
        <v>3.9769500000000001E-6</v>
      </c>
      <c r="Q50">
        <v>3.0926499999999999</v>
      </c>
      <c r="R50">
        <v>2.69433E-2</v>
      </c>
      <c r="S50">
        <v>0.89129800000000003</v>
      </c>
      <c r="T50">
        <v>29.063800000000001</v>
      </c>
      <c r="U50">
        <v>0.45499600000000001</v>
      </c>
      <c r="V50" s="2">
        <v>2.3309700000000001E-7</v>
      </c>
      <c r="W50">
        <v>0.13641200000000001</v>
      </c>
      <c r="X50">
        <v>7.4928399999999997E-3</v>
      </c>
      <c r="Y50">
        <v>7.6752699999999993E-2</v>
      </c>
      <c r="Z50">
        <v>1.8827900000000002E-2</v>
      </c>
      <c r="AA50">
        <v>4.2635899999999997E-2</v>
      </c>
      <c r="AB50">
        <v>0.31578899999999999</v>
      </c>
      <c r="AC50">
        <v>0.26205699999999998</v>
      </c>
      <c r="AD50">
        <v>0.64279500000000001</v>
      </c>
      <c r="AE50">
        <v>0.18223500000000001</v>
      </c>
      <c r="AF50">
        <v>4.4955500000000002E-2</v>
      </c>
      <c r="AG50">
        <v>0.20436000000000001</v>
      </c>
      <c r="AH50">
        <v>4.6552999999999997E-2</v>
      </c>
      <c r="AI50">
        <v>53.605699999999999</v>
      </c>
      <c r="AJ50">
        <v>4.4926500000000003</v>
      </c>
    </row>
    <row r="51" spans="1:36">
      <c r="A51" s="12" t="s">
        <v>31</v>
      </c>
      <c r="B51" s="12" t="s">
        <v>32</v>
      </c>
      <c r="C51" s="12" t="s">
        <v>17</v>
      </c>
      <c r="D51" s="13">
        <v>447.24099999999999</v>
      </c>
      <c r="E51" s="13">
        <v>63.208599999999997</v>
      </c>
      <c r="F51" s="13">
        <v>374.04700000000003</v>
      </c>
      <c r="G51" s="13">
        <v>55.187899999999999</v>
      </c>
      <c r="H51" s="13">
        <v>73.194500000000005</v>
      </c>
      <c r="I51" s="13">
        <v>18.9237</v>
      </c>
      <c r="J51" s="13">
        <v>0.163658</v>
      </c>
      <c r="K51" s="13">
        <v>3.5430400000000001E-2</v>
      </c>
      <c r="L51" s="13">
        <v>1721.71</v>
      </c>
      <c r="M51" s="13">
        <v>72.883399999999995</v>
      </c>
      <c r="N51" s="13">
        <v>-1950.03</v>
      </c>
      <c r="O51">
        <v>-0.122656</v>
      </c>
      <c r="P51" s="2">
        <v>4.2321099999999997E-5</v>
      </c>
      <c r="Q51">
        <v>3.0878199999999998</v>
      </c>
      <c r="R51">
        <v>4.6553499999999998E-2</v>
      </c>
      <c r="S51">
        <v>1.9297899999999999</v>
      </c>
      <c r="T51">
        <v>1.00004</v>
      </c>
      <c r="U51">
        <v>0.56888399999999995</v>
      </c>
      <c r="V51">
        <v>1.22204E-4</v>
      </c>
      <c r="W51">
        <v>0.164687</v>
      </c>
      <c r="X51">
        <v>1.2578000000000001E-3</v>
      </c>
      <c r="Y51">
        <v>6.4464499999999994E-2</v>
      </c>
      <c r="Z51">
        <v>3.2178400000000003E-2</v>
      </c>
      <c r="AA51">
        <v>0.108765</v>
      </c>
      <c r="AB51">
        <v>0.26595200000000002</v>
      </c>
      <c r="AC51">
        <v>0.92326799999999998</v>
      </c>
      <c r="AD51">
        <v>0.44914399999999999</v>
      </c>
      <c r="AE51">
        <v>0.115938</v>
      </c>
      <c r="AF51">
        <v>4.9359E-2</v>
      </c>
      <c r="AG51">
        <v>8.5663400000000001E-2</v>
      </c>
      <c r="AH51">
        <v>0.215979</v>
      </c>
      <c r="AI51">
        <v>53.014099999999999</v>
      </c>
      <c r="AJ51">
        <v>2.2002100000000002</v>
      </c>
    </row>
    <row r="52" spans="1:36">
      <c r="A52" s="12" t="s">
        <v>31</v>
      </c>
      <c r="B52" s="12" t="s">
        <v>16</v>
      </c>
      <c r="C52" s="12" t="s">
        <v>17</v>
      </c>
      <c r="D52" s="13">
        <v>149.86600000000001</v>
      </c>
      <c r="E52" s="13">
        <v>14.499000000000001</v>
      </c>
      <c r="F52" s="13">
        <v>125.804</v>
      </c>
      <c r="G52" s="13">
        <v>14.110900000000001</v>
      </c>
      <c r="H52" s="13">
        <v>24.061900000000001</v>
      </c>
      <c r="I52" s="13">
        <v>7.5100300000000004</v>
      </c>
      <c r="J52" s="13">
        <v>0.16055700000000001</v>
      </c>
      <c r="K52" s="13">
        <v>4.7643499999999998E-2</v>
      </c>
      <c r="L52" s="13">
        <v>152.09100000000001</v>
      </c>
      <c r="M52" s="13">
        <v>14.5763</v>
      </c>
      <c r="N52" s="13">
        <v>-445.39499999999998</v>
      </c>
      <c r="O52">
        <v>-1.1752899999999999</v>
      </c>
      <c r="P52">
        <v>0.99999899999999997</v>
      </c>
      <c r="Q52">
        <v>3.0907900000000001</v>
      </c>
      <c r="R52">
        <v>5.0591400000000002E-2</v>
      </c>
      <c r="S52">
        <v>0.999081</v>
      </c>
      <c r="T52">
        <v>11.2302</v>
      </c>
      <c r="U52">
        <v>0.17163200000000001</v>
      </c>
      <c r="V52">
        <v>0.20815700000000001</v>
      </c>
      <c r="W52">
        <v>0.37135499999999999</v>
      </c>
      <c r="X52">
        <v>5.3079099999999999E-3</v>
      </c>
      <c r="Y52">
        <v>5.2378599999999997E-2</v>
      </c>
      <c r="Z52">
        <v>1.99597E-2</v>
      </c>
      <c r="AA52">
        <v>5.1826499999999998E-2</v>
      </c>
      <c r="AB52">
        <v>0.12976399999999999</v>
      </c>
      <c r="AC52">
        <v>1</v>
      </c>
      <c r="AD52">
        <v>0.12759499999999999</v>
      </c>
      <c r="AE52" s="2">
        <v>5.6203600000000003E-8</v>
      </c>
      <c r="AF52">
        <v>1.42883E-2</v>
      </c>
      <c r="AG52">
        <v>0.16158</v>
      </c>
      <c r="AH52">
        <v>2.0639299999999999E-2</v>
      </c>
      <c r="AI52">
        <v>28.3</v>
      </c>
      <c r="AJ52">
        <v>2.6973500000000001</v>
      </c>
    </row>
    <row r="53" spans="1:36">
      <c r="A53" s="1" t="s">
        <v>35</v>
      </c>
    </row>
    <row r="54" spans="1:36">
      <c r="A54" s="12" t="s">
        <v>15</v>
      </c>
      <c r="B54" s="12" t="s">
        <v>16</v>
      </c>
      <c r="C54" s="12" t="s">
        <v>17</v>
      </c>
      <c r="D54" s="13">
        <v>174.33199999999999</v>
      </c>
      <c r="E54" s="13">
        <v>16.419899999999998</v>
      </c>
      <c r="F54" s="13">
        <v>133.97999999999999</v>
      </c>
      <c r="G54" s="13">
        <v>14.7468</v>
      </c>
      <c r="H54" s="13">
        <v>40.352200000000003</v>
      </c>
      <c r="I54" s="13">
        <v>8.5245599999999992</v>
      </c>
      <c r="J54" s="13">
        <v>0.23146800000000001</v>
      </c>
      <c r="K54" s="13">
        <v>4.37694E-2</v>
      </c>
      <c r="L54" s="13">
        <v>73.663799999999995</v>
      </c>
      <c r="M54" s="13">
        <v>12.997999999999999</v>
      </c>
      <c r="N54" s="13">
        <v>-496.07299999999998</v>
      </c>
      <c r="O54">
        <v>0.49518699999999999</v>
      </c>
      <c r="P54">
        <v>0.66834099999999996</v>
      </c>
      <c r="Q54">
        <v>3.0953499999999998</v>
      </c>
      <c r="R54">
        <v>2.4316500000000001E-2</v>
      </c>
      <c r="S54">
        <v>0.30269600000000002</v>
      </c>
      <c r="T54">
        <v>30</v>
      </c>
      <c r="U54">
        <v>0.27202300000000001</v>
      </c>
      <c r="V54">
        <v>1.57062E-2</v>
      </c>
      <c r="W54">
        <v>0.46603299999999998</v>
      </c>
      <c r="X54">
        <v>-2.5226200000000002E-3</v>
      </c>
      <c r="Y54">
        <v>2.5346799999999999E-2</v>
      </c>
      <c r="Z54">
        <v>2.5424800000000001E-2</v>
      </c>
      <c r="AA54">
        <v>4.0003999999999998E-2</v>
      </c>
      <c r="AB54">
        <v>8.8687699999999994E-2</v>
      </c>
      <c r="AC54">
        <v>0.61702400000000002</v>
      </c>
      <c r="AD54">
        <v>0.99967499999999998</v>
      </c>
      <c r="AE54">
        <v>0.34195399999999998</v>
      </c>
      <c r="AF54">
        <v>0.19803000000000001</v>
      </c>
      <c r="AG54">
        <v>0.14588499999999999</v>
      </c>
      <c r="AH54">
        <v>0.24202399999999999</v>
      </c>
      <c r="AI54">
        <v>25.403600000000001</v>
      </c>
      <c r="AJ54">
        <v>2.43161</v>
      </c>
    </row>
    <row r="55" spans="1:36">
      <c r="A55" s="12" t="s">
        <v>18</v>
      </c>
      <c r="B55" s="12" t="s">
        <v>27</v>
      </c>
      <c r="C55" s="12" t="s">
        <v>17</v>
      </c>
      <c r="D55" s="13">
        <v>137.767</v>
      </c>
      <c r="E55" s="13">
        <v>13.886200000000001</v>
      </c>
      <c r="F55" s="13">
        <v>103.39</v>
      </c>
      <c r="G55" s="13">
        <v>12.462300000000001</v>
      </c>
      <c r="H55" s="13">
        <v>34.376199999999997</v>
      </c>
      <c r="I55" s="13">
        <v>7.6625199999999998</v>
      </c>
      <c r="J55" s="13">
        <v>0.249525</v>
      </c>
      <c r="K55" s="13">
        <v>4.9608199999999998E-2</v>
      </c>
      <c r="L55" s="13">
        <v>57.1999</v>
      </c>
      <c r="M55" s="13">
        <v>10.5932</v>
      </c>
      <c r="N55" s="13">
        <v>-431.416</v>
      </c>
      <c r="O55">
        <v>0.389733</v>
      </c>
      <c r="P55" s="2">
        <v>1.7403099999999999E-5</v>
      </c>
      <c r="Q55">
        <v>3.0977899999999998</v>
      </c>
      <c r="R55">
        <v>2.2727399999999998E-2</v>
      </c>
      <c r="S55">
        <v>0.86053599999999997</v>
      </c>
      <c r="T55">
        <v>4.5548900000000003</v>
      </c>
      <c r="U55">
        <v>2.9941599999999999E-2</v>
      </c>
      <c r="V55">
        <v>1.19048E-4</v>
      </c>
      <c r="W55">
        <v>0.499996</v>
      </c>
      <c r="X55">
        <v>-8.3309200000000001E-4</v>
      </c>
      <c r="Y55">
        <v>8.4468799999999997E-2</v>
      </c>
      <c r="Z55">
        <v>2.1012300000000001E-2</v>
      </c>
      <c r="AA55">
        <v>4.0000099999999997E-2</v>
      </c>
      <c r="AB55">
        <v>5.0267800000000001E-2</v>
      </c>
      <c r="AC55">
        <v>0.99907599999999996</v>
      </c>
      <c r="AD55">
        <v>0.99998299999999996</v>
      </c>
      <c r="AE55">
        <v>0.40047899999999997</v>
      </c>
      <c r="AF55">
        <v>1.0185899999999999E-2</v>
      </c>
      <c r="AG55">
        <v>0.14422499999999999</v>
      </c>
      <c r="AH55">
        <v>2.00006E-2</v>
      </c>
      <c r="AI55">
        <v>25.336300000000001</v>
      </c>
      <c r="AJ55">
        <v>3.0291700000000001</v>
      </c>
    </row>
    <row r="56" spans="1:36">
      <c r="A56" s="12" t="s">
        <v>18</v>
      </c>
      <c r="B56" s="12" t="s">
        <v>28</v>
      </c>
      <c r="C56" s="12" t="s">
        <v>17</v>
      </c>
      <c r="D56" s="13">
        <v>260.846</v>
      </c>
      <c r="E56" s="13">
        <v>19.561399999999999</v>
      </c>
      <c r="F56" s="13">
        <v>209.82400000000001</v>
      </c>
      <c r="G56" s="13">
        <v>18.454999999999998</v>
      </c>
      <c r="H56" s="13">
        <v>51.022199999999998</v>
      </c>
      <c r="I56" s="13">
        <v>10.374599999999999</v>
      </c>
      <c r="J56" s="13">
        <v>0.195602</v>
      </c>
      <c r="K56" s="13">
        <v>3.6969099999999998E-2</v>
      </c>
      <c r="L56" s="13">
        <v>279.154</v>
      </c>
      <c r="M56" s="13">
        <v>20.023099999999999</v>
      </c>
      <c r="N56" s="13">
        <v>-775.68100000000004</v>
      </c>
      <c r="O56">
        <v>-0.39095999999999997</v>
      </c>
      <c r="P56">
        <v>1.00388E-4</v>
      </c>
      <c r="Q56">
        <v>3.0888900000000001</v>
      </c>
      <c r="R56">
        <v>3.8988700000000001E-2</v>
      </c>
      <c r="S56">
        <v>1.49831</v>
      </c>
      <c r="T56">
        <v>29.991700000000002</v>
      </c>
      <c r="U56">
        <v>0.229215</v>
      </c>
      <c r="V56">
        <v>7.6629699999999999E-3</v>
      </c>
      <c r="W56">
        <v>0.49994699999999997</v>
      </c>
      <c r="X56">
        <v>3.3594800000000002E-3</v>
      </c>
      <c r="Y56">
        <v>5.2831099999999999E-2</v>
      </c>
      <c r="Z56">
        <v>2.38377E-2</v>
      </c>
      <c r="AA56">
        <v>4.8734899999999998E-2</v>
      </c>
      <c r="AB56">
        <v>0.23447200000000001</v>
      </c>
      <c r="AC56">
        <v>0.92718299999999998</v>
      </c>
      <c r="AD56">
        <v>0.41837800000000003</v>
      </c>
      <c r="AE56">
        <v>0.247223</v>
      </c>
      <c r="AF56">
        <v>4.4239500000000001E-2</v>
      </c>
      <c r="AG56">
        <v>0.126222</v>
      </c>
      <c r="AH56">
        <v>0.28531800000000002</v>
      </c>
      <c r="AI56">
        <v>32.8292</v>
      </c>
      <c r="AJ56">
        <v>2.9861900000000001</v>
      </c>
    </row>
    <row r="57" spans="1:36">
      <c r="A57" s="12" t="s">
        <v>18</v>
      </c>
      <c r="B57" s="12" t="s">
        <v>16</v>
      </c>
      <c r="C57" s="12" t="s">
        <v>19</v>
      </c>
      <c r="D57" s="13">
        <v>112.855</v>
      </c>
      <c r="E57" s="13">
        <v>12.4671</v>
      </c>
      <c r="F57" s="13">
        <v>82.491299999999995</v>
      </c>
      <c r="G57" s="13">
        <v>11.694000000000001</v>
      </c>
      <c r="H57" s="13">
        <v>30.363600000000002</v>
      </c>
      <c r="I57" s="13">
        <v>8.0596200000000007</v>
      </c>
      <c r="J57" s="13">
        <v>0.26905000000000001</v>
      </c>
      <c r="K57" s="13">
        <v>6.4936999999999995E-2</v>
      </c>
      <c r="L57" s="13">
        <v>157.148</v>
      </c>
      <c r="M57" s="13">
        <v>14.1325</v>
      </c>
      <c r="N57" s="13">
        <v>-325.32100000000003</v>
      </c>
      <c r="O57">
        <v>-0.45336799999999999</v>
      </c>
      <c r="P57">
        <v>0.47729700000000003</v>
      </c>
      <c r="Q57">
        <v>3.0913300000000001</v>
      </c>
      <c r="R57">
        <v>3.43305E-2</v>
      </c>
      <c r="S57">
        <v>0.89071199999999995</v>
      </c>
      <c r="T57">
        <v>29.998999999999999</v>
      </c>
      <c r="U57">
        <v>0.163524</v>
      </c>
      <c r="V57">
        <v>5.0150999999999998E-3</v>
      </c>
      <c r="W57">
        <v>0.49996600000000002</v>
      </c>
      <c r="X57">
        <v>7.7201400000000003E-3</v>
      </c>
      <c r="Y57">
        <v>0.113326</v>
      </c>
      <c r="Z57">
        <v>2.5640400000000001E-2</v>
      </c>
      <c r="AA57">
        <v>4.6596100000000001E-2</v>
      </c>
      <c r="AB57">
        <v>0.23246900000000001</v>
      </c>
      <c r="AC57">
        <v>0.89605999999999997</v>
      </c>
      <c r="AD57">
        <v>0.31513999999999998</v>
      </c>
      <c r="AE57" s="2">
        <v>3.7630600000000001E-7</v>
      </c>
      <c r="AF57">
        <v>2.5848400000000001E-2</v>
      </c>
      <c r="AG57">
        <v>0.12701100000000001</v>
      </c>
      <c r="AH57">
        <v>0.25663000000000002</v>
      </c>
      <c r="AI57">
        <v>51.478499999999997</v>
      </c>
      <c r="AJ57">
        <v>5.9049199999999997</v>
      </c>
    </row>
    <row r="58" spans="1:36">
      <c r="A58" s="12" t="s">
        <v>18</v>
      </c>
      <c r="B58" s="12" t="s">
        <v>16</v>
      </c>
      <c r="C58" s="12" t="s">
        <v>17</v>
      </c>
      <c r="D58" s="13">
        <v>396.46899999999999</v>
      </c>
      <c r="E58" s="13">
        <v>23.965599999999998</v>
      </c>
      <c r="F58" s="13">
        <v>307.55599999999998</v>
      </c>
      <c r="G58" s="13">
        <v>22.2971</v>
      </c>
      <c r="H58" s="13">
        <v>88.9131</v>
      </c>
      <c r="I58" s="13">
        <v>13.4322</v>
      </c>
      <c r="J58" s="13">
        <v>0.22426299999999999</v>
      </c>
      <c r="K58" s="13">
        <v>3.1049199999999999E-2</v>
      </c>
      <c r="L58" s="13">
        <v>338.48200000000003</v>
      </c>
      <c r="M58" s="13">
        <v>22.7241</v>
      </c>
      <c r="N58" s="13">
        <v>-1169.3699999999999</v>
      </c>
      <c r="O58">
        <v>-0.26100499999999999</v>
      </c>
      <c r="P58">
        <v>0.47729700000000003</v>
      </c>
      <c r="Q58">
        <v>3.0913300000000001</v>
      </c>
      <c r="R58">
        <v>3.43305E-2</v>
      </c>
      <c r="S58">
        <v>0.89071199999999995</v>
      </c>
      <c r="T58">
        <v>29.998999999999999</v>
      </c>
      <c r="U58">
        <v>0.163524</v>
      </c>
      <c r="V58">
        <v>5.0150999999999998E-3</v>
      </c>
      <c r="W58">
        <v>0.49996600000000002</v>
      </c>
      <c r="X58">
        <v>1.8732E-3</v>
      </c>
      <c r="Y58">
        <v>3.7871000000000002E-2</v>
      </c>
      <c r="Z58">
        <v>2.3610900000000001E-2</v>
      </c>
      <c r="AA58">
        <v>4.6596100000000001E-2</v>
      </c>
      <c r="AB58">
        <v>0.23246900000000001</v>
      </c>
      <c r="AC58">
        <v>0.93888499999999997</v>
      </c>
      <c r="AD58">
        <v>0.50679399999999997</v>
      </c>
      <c r="AE58">
        <v>0.26824599999999998</v>
      </c>
      <c r="AF58">
        <v>4.9123199999999999E-2</v>
      </c>
      <c r="AG58">
        <v>0.13165299999999999</v>
      </c>
      <c r="AH58">
        <v>0.28220200000000001</v>
      </c>
      <c r="AI58">
        <v>26.473500000000001</v>
      </c>
      <c r="AJ58">
        <v>2.8953700000000002</v>
      </c>
    </row>
    <row r="59" spans="1:36">
      <c r="A59" s="12" t="s">
        <v>18</v>
      </c>
      <c r="B59" s="12" t="s">
        <v>16</v>
      </c>
      <c r="C59" s="12" t="s">
        <v>20</v>
      </c>
      <c r="D59" s="13">
        <v>192.94200000000001</v>
      </c>
      <c r="E59" s="13">
        <v>16.0366</v>
      </c>
      <c r="F59" s="13">
        <v>140.286</v>
      </c>
      <c r="G59" s="13">
        <v>15.2089</v>
      </c>
      <c r="H59" s="13">
        <v>52.656399999999998</v>
      </c>
      <c r="I59" s="13">
        <v>10.700900000000001</v>
      </c>
      <c r="J59" s="13">
        <v>0.27291300000000002</v>
      </c>
      <c r="K59" s="13">
        <v>5.06109E-2</v>
      </c>
      <c r="L59" s="13">
        <v>249.06</v>
      </c>
      <c r="M59" s="13">
        <v>17.700199999999999</v>
      </c>
      <c r="N59" s="13">
        <v>-571.32399999999996</v>
      </c>
      <c r="O59">
        <v>-0.33285500000000001</v>
      </c>
      <c r="P59">
        <v>0.47729700000000003</v>
      </c>
      <c r="Q59">
        <v>3.0913300000000001</v>
      </c>
      <c r="R59">
        <v>3.43305E-2</v>
      </c>
      <c r="S59">
        <v>0.89071199999999995</v>
      </c>
      <c r="T59">
        <v>29.998999999999999</v>
      </c>
      <c r="U59">
        <v>0.163524</v>
      </c>
      <c r="V59">
        <v>5.0150999999999998E-3</v>
      </c>
      <c r="W59">
        <v>0.49996600000000002</v>
      </c>
      <c r="X59">
        <v>8.5172700000000004E-4</v>
      </c>
      <c r="Y59">
        <v>1.9362500000000001E-2</v>
      </c>
      <c r="Z59">
        <v>7.3535900000000001E-2</v>
      </c>
      <c r="AA59">
        <v>4.6596100000000001E-2</v>
      </c>
      <c r="AB59">
        <v>0.23246900000000001</v>
      </c>
      <c r="AC59">
        <v>0.86887000000000003</v>
      </c>
      <c r="AD59">
        <v>0.49207699999999999</v>
      </c>
      <c r="AE59">
        <v>0.30236499999999999</v>
      </c>
      <c r="AF59">
        <v>2.18269E-2</v>
      </c>
      <c r="AG59">
        <v>0.132655</v>
      </c>
      <c r="AH59">
        <v>0.23149900000000001</v>
      </c>
      <c r="AI59">
        <v>67.709500000000006</v>
      </c>
      <c r="AJ59">
        <v>9.74254</v>
      </c>
    </row>
    <row r="60" spans="1:36">
      <c r="A60" s="12" t="s">
        <v>18</v>
      </c>
      <c r="B60" s="12" t="s">
        <v>16</v>
      </c>
      <c r="C60" s="12" t="s">
        <v>21</v>
      </c>
      <c r="D60" s="13">
        <v>79.810500000000005</v>
      </c>
      <c r="E60" s="13">
        <v>10.086</v>
      </c>
      <c r="F60" s="13">
        <v>55.968899999999998</v>
      </c>
      <c r="G60" s="13">
        <v>9.0697399999999995</v>
      </c>
      <c r="H60" s="13">
        <v>23.8416</v>
      </c>
      <c r="I60" s="13">
        <v>6.4273199999999999</v>
      </c>
      <c r="J60" s="13">
        <v>0.29872700000000002</v>
      </c>
      <c r="K60" s="13">
        <v>7.1135699999999996E-2</v>
      </c>
      <c r="L60" s="13">
        <v>92.191100000000006</v>
      </c>
      <c r="M60" s="13">
        <v>10.6823</v>
      </c>
      <c r="N60" s="13">
        <v>-256.29000000000002</v>
      </c>
      <c r="O60">
        <v>-0.133021</v>
      </c>
      <c r="P60">
        <v>0.47729700000000003</v>
      </c>
      <c r="Q60">
        <v>3.0913300000000001</v>
      </c>
      <c r="R60">
        <v>3.43305E-2</v>
      </c>
      <c r="S60">
        <v>0.89071199999999995</v>
      </c>
      <c r="T60">
        <v>29.998999999999999</v>
      </c>
      <c r="U60">
        <v>0.163524</v>
      </c>
      <c r="V60">
        <v>5.0150999999999998E-3</v>
      </c>
      <c r="W60">
        <v>0.49996600000000002</v>
      </c>
      <c r="X60">
        <v>-6.0170600000000003E-3</v>
      </c>
      <c r="Y60">
        <v>2.36087E-2</v>
      </c>
      <c r="Z60">
        <v>2.3553600000000001E-2</v>
      </c>
      <c r="AA60">
        <v>4.6596100000000001E-2</v>
      </c>
      <c r="AB60">
        <v>0.23246900000000001</v>
      </c>
      <c r="AC60">
        <v>0.55171899999999996</v>
      </c>
      <c r="AD60">
        <v>0.83757599999999999</v>
      </c>
      <c r="AE60">
        <v>0.20402400000000001</v>
      </c>
      <c r="AF60">
        <v>2.2659800000000001E-2</v>
      </c>
      <c r="AG60">
        <v>0.100523</v>
      </c>
      <c r="AH60">
        <v>6.6250799999999999E-2</v>
      </c>
      <c r="AI60">
        <v>23.5626</v>
      </c>
      <c r="AJ60">
        <v>2.6014400000000002</v>
      </c>
    </row>
    <row r="61" spans="1:36">
      <c r="A61" s="12" t="s">
        <v>18</v>
      </c>
      <c r="B61" s="12" t="s">
        <v>16</v>
      </c>
      <c r="C61" s="12" t="s">
        <v>22</v>
      </c>
      <c r="D61" s="13">
        <v>204.755</v>
      </c>
      <c r="E61" s="13">
        <v>15.3818</v>
      </c>
      <c r="F61" s="13">
        <v>173.72800000000001</v>
      </c>
      <c r="G61" s="13">
        <v>14.9237</v>
      </c>
      <c r="H61" s="13">
        <v>31.027100000000001</v>
      </c>
      <c r="I61" s="13">
        <v>7.6041999999999996</v>
      </c>
      <c r="J61" s="13">
        <v>0.151533</v>
      </c>
      <c r="K61" s="13">
        <v>3.5350300000000001E-2</v>
      </c>
      <c r="L61" s="13">
        <v>88.24</v>
      </c>
      <c r="M61" s="13">
        <v>10.959099999999999</v>
      </c>
      <c r="N61" s="13">
        <v>-615.11199999999997</v>
      </c>
      <c r="O61">
        <v>-0.14232900000000001</v>
      </c>
      <c r="P61">
        <v>0.47729700000000003</v>
      </c>
      <c r="Q61">
        <v>3.0913300000000001</v>
      </c>
      <c r="R61">
        <v>3.43305E-2</v>
      </c>
      <c r="S61">
        <v>0.89071199999999995</v>
      </c>
      <c r="T61">
        <v>29.998999999999999</v>
      </c>
      <c r="U61">
        <v>0.163524</v>
      </c>
      <c r="V61">
        <v>5.0150999999999998E-3</v>
      </c>
      <c r="W61">
        <v>0.49996600000000002</v>
      </c>
      <c r="X61">
        <v>1.4576299999999999E-3</v>
      </c>
      <c r="Y61">
        <v>4.8712999999999999E-2</v>
      </c>
      <c r="Z61">
        <v>2.2254900000000001E-2</v>
      </c>
      <c r="AA61">
        <v>4.6596100000000001E-2</v>
      </c>
      <c r="AB61">
        <v>0.23246900000000001</v>
      </c>
      <c r="AC61">
        <v>0.29863000000000001</v>
      </c>
      <c r="AD61">
        <v>0.99913600000000002</v>
      </c>
      <c r="AE61">
        <v>0.51345799999999997</v>
      </c>
      <c r="AF61">
        <v>1.0000200000000001E-2</v>
      </c>
      <c r="AG61">
        <v>0.305757</v>
      </c>
      <c r="AH61">
        <v>5.8415500000000002E-2</v>
      </c>
      <c r="AI61">
        <v>28.325399999999998</v>
      </c>
      <c r="AJ61">
        <v>2.3444199999999999</v>
      </c>
    </row>
    <row r="62" spans="1:36">
      <c r="A62" s="12" t="s">
        <v>18</v>
      </c>
      <c r="B62" s="12" t="s">
        <v>16</v>
      </c>
      <c r="C62" s="12" t="s">
        <v>23</v>
      </c>
      <c r="D62" s="13">
        <v>63.361800000000002</v>
      </c>
      <c r="E62" s="13">
        <v>8.8439399999999999</v>
      </c>
      <c r="F62" s="13">
        <v>59.148499999999999</v>
      </c>
      <c r="G62" s="13">
        <v>8.8026099999999996</v>
      </c>
      <c r="H62" s="13">
        <v>4.2132899999999998</v>
      </c>
      <c r="I62" s="13">
        <v>3.1101000000000001</v>
      </c>
      <c r="J62" s="13">
        <v>6.6495700000000005E-2</v>
      </c>
      <c r="K62" s="13">
        <v>4.8199199999999998E-2</v>
      </c>
      <c r="L62" s="13">
        <v>46.622799999999998</v>
      </c>
      <c r="M62" s="13">
        <v>7.8402700000000003</v>
      </c>
      <c r="N62" s="13">
        <v>-202.72900000000001</v>
      </c>
      <c r="O62">
        <v>0.156581</v>
      </c>
      <c r="P62">
        <v>0.47729700000000003</v>
      </c>
      <c r="Q62">
        <v>3.0913300000000001</v>
      </c>
      <c r="R62">
        <v>3.43305E-2</v>
      </c>
      <c r="S62">
        <v>0.89071199999999995</v>
      </c>
      <c r="T62">
        <v>29.998999999999999</v>
      </c>
      <c r="U62">
        <v>0.163524</v>
      </c>
      <c r="V62">
        <v>5.0150999999999998E-3</v>
      </c>
      <c r="W62">
        <v>0.49996600000000002</v>
      </c>
      <c r="X62">
        <v>1.90927E-3</v>
      </c>
      <c r="Y62">
        <v>4.7377799999999998E-2</v>
      </c>
      <c r="Z62">
        <v>4.7405500000000003E-2</v>
      </c>
      <c r="AA62">
        <v>4.6596100000000001E-2</v>
      </c>
      <c r="AB62">
        <v>0.23246900000000001</v>
      </c>
      <c r="AC62">
        <v>0.99999800000000005</v>
      </c>
      <c r="AD62">
        <v>0.62847900000000001</v>
      </c>
      <c r="AE62">
        <v>0.54072500000000001</v>
      </c>
      <c r="AF62">
        <v>5.1818599999999999E-2</v>
      </c>
      <c r="AG62">
        <v>0.16056899999999999</v>
      </c>
      <c r="AH62">
        <v>4.9054599999999997E-2</v>
      </c>
      <c r="AI62">
        <v>47.4009</v>
      </c>
      <c r="AJ62">
        <v>6.0857900000000003</v>
      </c>
    </row>
    <row r="63" spans="1:36">
      <c r="A63" s="12" t="s">
        <v>18</v>
      </c>
      <c r="B63" s="12" t="s">
        <v>16</v>
      </c>
      <c r="C63" s="12" t="s">
        <v>24</v>
      </c>
      <c r="D63" s="13">
        <v>58.244999999999997</v>
      </c>
      <c r="E63" s="13">
        <v>8.2205399999999997</v>
      </c>
      <c r="F63" s="13">
        <v>47.807099999999998</v>
      </c>
      <c r="G63" s="13">
        <v>7.79061</v>
      </c>
      <c r="H63" s="13">
        <v>10.437900000000001</v>
      </c>
      <c r="I63" s="13">
        <v>4.1637599999999999</v>
      </c>
      <c r="J63" s="13">
        <v>0.17920700000000001</v>
      </c>
      <c r="K63" s="13">
        <v>6.6863000000000006E-2</v>
      </c>
      <c r="L63" s="13">
        <v>23.752099999999999</v>
      </c>
      <c r="M63" s="13">
        <v>5.7522700000000002</v>
      </c>
      <c r="N63" s="13">
        <v>-172.74299999999999</v>
      </c>
      <c r="O63">
        <v>8.9247400000000005E-2</v>
      </c>
      <c r="P63">
        <v>0.47729700000000003</v>
      </c>
      <c r="Q63">
        <v>3.0913300000000001</v>
      </c>
      <c r="R63">
        <v>3.43305E-2</v>
      </c>
      <c r="S63">
        <v>0.89071199999999995</v>
      </c>
      <c r="T63">
        <v>29.998999999999999</v>
      </c>
      <c r="U63">
        <v>0.163524</v>
      </c>
      <c r="V63">
        <v>5.0150999999999998E-3</v>
      </c>
      <c r="W63">
        <v>0.49996600000000002</v>
      </c>
      <c r="X63">
        <v>2.7909200000000001E-3</v>
      </c>
      <c r="Y63">
        <v>4.6565599999999999E-2</v>
      </c>
      <c r="Z63">
        <v>1.01554E-2</v>
      </c>
      <c r="AA63">
        <v>4.6596100000000001E-2</v>
      </c>
      <c r="AB63">
        <v>0.23246900000000001</v>
      </c>
      <c r="AC63">
        <v>0.74821700000000002</v>
      </c>
      <c r="AD63" s="2">
        <v>3.6437099999999998E-6</v>
      </c>
      <c r="AE63">
        <v>0.43991400000000003</v>
      </c>
      <c r="AF63">
        <v>3.2794400000000001E-2</v>
      </c>
      <c r="AG63">
        <v>5.0001200000000003E-2</v>
      </c>
      <c r="AH63">
        <v>0.662134</v>
      </c>
      <c r="AI63">
        <v>20.996300000000002</v>
      </c>
      <c r="AJ63">
        <v>6.1394799999999998</v>
      </c>
    </row>
    <row r="64" spans="1:36">
      <c r="A64" s="12" t="s">
        <v>18</v>
      </c>
      <c r="B64" s="12" t="s">
        <v>16</v>
      </c>
      <c r="C64" s="12" t="s">
        <v>25</v>
      </c>
      <c r="D64" s="13">
        <v>45.228099999999998</v>
      </c>
      <c r="E64" s="13">
        <v>7.0477100000000004</v>
      </c>
      <c r="F64" s="13">
        <v>34.912700000000001</v>
      </c>
      <c r="G64" s="13">
        <v>6.7769300000000001</v>
      </c>
      <c r="H64" s="13">
        <v>10.3154</v>
      </c>
      <c r="I64" s="13">
        <v>4.3489800000000001</v>
      </c>
      <c r="J64" s="13">
        <v>0.228076</v>
      </c>
      <c r="K64" s="13">
        <v>8.9347700000000002E-2</v>
      </c>
      <c r="L64" s="13">
        <v>12.7811</v>
      </c>
      <c r="M64" s="13">
        <v>4.1511899999999997</v>
      </c>
      <c r="N64" s="13">
        <v>-134.74799999999999</v>
      </c>
      <c r="O64">
        <v>-1.84833</v>
      </c>
      <c r="P64">
        <v>0.47729700000000003</v>
      </c>
      <c r="Q64">
        <v>3.0913300000000001</v>
      </c>
      <c r="R64">
        <v>3.43305E-2</v>
      </c>
      <c r="S64">
        <v>0.89071199999999995</v>
      </c>
      <c r="T64">
        <v>29.998999999999999</v>
      </c>
      <c r="U64">
        <v>0.163524</v>
      </c>
      <c r="V64">
        <v>5.0150999999999998E-3</v>
      </c>
      <c r="W64">
        <v>0.49996600000000002</v>
      </c>
      <c r="X64">
        <v>1.3330799999999999E-3</v>
      </c>
      <c r="Y64">
        <v>4.2494299999999999E-2</v>
      </c>
      <c r="Z64">
        <v>1.7233499999999999E-2</v>
      </c>
      <c r="AA64">
        <v>4.6596100000000001E-2</v>
      </c>
      <c r="AB64">
        <v>0.23246900000000001</v>
      </c>
      <c r="AC64">
        <v>0.99998699999999996</v>
      </c>
      <c r="AD64">
        <v>0.99975099999999995</v>
      </c>
      <c r="AE64">
        <v>0.74658800000000003</v>
      </c>
      <c r="AF64">
        <v>1.0469300000000001E-2</v>
      </c>
      <c r="AG64">
        <v>0.224802</v>
      </c>
      <c r="AH64">
        <v>2.00077E-2</v>
      </c>
      <c r="AI64">
        <v>23.317699999999999</v>
      </c>
      <c r="AJ64">
        <v>6.5192600000000001</v>
      </c>
    </row>
    <row r="65" spans="1:36">
      <c r="A65" s="12" t="s">
        <v>18</v>
      </c>
      <c r="B65" s="12" t="s">
        <v>16</v>
      </c>
      <c r="C65" s="12" t="s">
        <v>26</v>
      </c>
      <c r="D65" s="13">
        <v>36.657800000000002</v>
      </c>
      <c r="E65" s="13">
        <v>6.2381700000000002</v>
      </c>
      <c r="F65" s="13">
        <v>30.3047</v>
      </c>
      <c r="G65" s="13">
        <v>5.8754400000000002</v>
      </c>
      <c r="H65" s="13">
        <v>6.3530499999999996</v>
      </c>
      <c r="I65" s="13">
        <v>3.0156999999999998</v>
      </c>
      <c r="J65" s="13">
        <v>0.17330699999999999</v>
      </c>
      <c r="K65" s="13">
        <v>7.6798199999999997E-2</v>
      </c>
      <c r="L65" s="13">
        <v>10</v>
      </c>
      <c r="M65" s="13">
        <v>1.3626499999999999</v>
      </c>
      <c r="N65" s="13">
        <v>-120.17100000000001</v>
      </c>
      <c r="O65">
        <v>-0.16334199999999999</v>
      </c>
      <c r="P65">
        <v>0.47729700000000003</v>
      </c>
      <c r="Q65">
        <v>3.0913300000000001</v>
      </c>
      <c r="R65">
        <v>3.43305E-2</v>
      </c>
      <c r="S65">
        <v>0.89071199999999995</v>
      </c>
      <c r="T65">
        <v>29.998999999999999</v>
      </c>
      <c r="U65">
        <v>0.163524</v>
      </c>
      <c r="V65">
        <v>5.0150999999999998E-3</v>
      </c>
      <c r="W65">
        <v>0.49996600000000002</v>
      </c>
      <c r="X65">
        <v>-2.1635199999999999E-3</v>
      </c>
      <c r="Y65">
        <v>2.5144699999999999E-2</v>
      </c>
      <c r="Z65">
        <v>2.51211E-2</v>
      </c>
      <c r="AA65">
        <v>4.6596100000000001E-2</v>
      </c>
      <c r="AB65">
        <v>0.23246900000000001</v>
      </c>
      <c r="AC65">
        <v>0.99999499999999997</v>
      </c>
      <c r="AD65" s="2">
        <v>1.9892E-11</v>
      </c>
      <c r="AE65">
        <v>0.65566000000000002</v>
      </c>
      <c r="AF65">
        <v>0.109495</v>
      </c>
      <c r="AG65">
        <v>5.0046E-2</v>
      </c>
      <c r="AH65">
        <v>8.5324300000000006E-2</v>
      </c>
      <c r="AI65">
        <v>25.125</v>
      </c>
      <c r="AJ65">
        <v>3.2483300000000002</v>
      </c>
    </row>
    <row r="66" spans="1:36">
      <c r="A66" s="12" t="s">
        <v>29</v>
      </c>
      <c r="B66" s="12" t="s">
        <v>30</v>
      </c>
      <c r="C66" s="12" t="s">
        <v>17</v>
      </c>
      <c r="D66" s="13">
        <v>103.078</v>
      </c>
      <c r="E66" s="13">
        <v>13.0311</v>
      </c>
      <c r="F66" s="13">
        <v>82.862399999999994</v>
      </c>
      <c r="G66" s="13">
        <v>12.399100000000001</v>
      </c>
      <c r="H66" s="13">
        <v>20.216100000000001</v>
      </c>
      <c r="I66" s="13">
        <v>7.1087800000000003</v>
      </c>
      <c r="J66" s="13">
        <v>0.19612299999999999</v>
      </c>
      <c r="K66" s="13">
        <v>6.43537E-2</v>
      </c>
      <c r="L66" s="13">
        <v>194.922</v>
      </c>
      <c r="M66" s="13">
        <v>16.174900000000001</v>
      </c>
      <c r="N66" s="13">
        <v>-381.149</v>
      </c>
      <c r="O66">
        <v>0.28517500000000001</v>
      </c>
      <c r="P66">
        <v>0.74673999999999996</v>
      </c>
      <c r="Q66">
        <v>3.0914999999999999</v>
      </c>
      <c r="R66">
        <v>3.1556099999999997E-2</v>
      </c>
      <c r="S66">
        <v>0.97369399999999995</v>
      </c>
      <c r="T66">
        <v>29.959800000000001</v>
      </c>
      <c r="U66">
        <v>0.35504000000000002</v>
      </c>
      <c r="V66">
        <v>6.1831100000000003E-3</v>
      </c>
      <c r="W66">
        <v>4.67532E-4</v>
      </c>
      <c r="X66">
        <v>5.2306000000000002E-3</v>
      </c>
      <c r="Y66">
        <v>8.4067799999999998E-2</v>
      </c>
      <c r="Z66">
        <v>2.4722500000000001E-2</v>
      </c>
      <c r="AA66">
        <v>4.0139500000000002E-2</v>
      </c>
      <c r="AB66">
        <v>0.29880000000000001</v>
      </c>
      <c r="AC66">
        <v>0.90354100000000004</v>
      </c>
      <c r="AD66">
        <v>0.59116100000000005</v>
      </c>
      <c r="AE66" s="2">
        <v>3.21765E-6</v>
      </c>
      <c r="AF66">
        <v>4.4382499999999998E-2</v>
      </c>
      <c r="AG66">
        <v>5.0001200000000003E-2</v>
      </c>
      <c r="AH66">
        <v>0.22780400000000001</v>
      </c>
      <c r="AI66">
        <v>53.883299999999998</v>
      </c>
      <c r="AJ66">
        <v>3.5153400000000001</v>
      </c>
    </row>
    <row r="67" spans="1:36">
      <c r="A67" s="12" t="s">
        <v>29</v>
      </c>
      <c r="B67" s="12" t="s">
        <v>16</v>
      </c>
      <c r="C67" s="12" t="s">
        <v>17</v>
      </c>
      <c r="D67" s="13">
        <v>90.325299999999999</v>
      </c>
      <c r="E67" s="13">
        <v>11.1724</v>
      </c>
      <c r="F67" s="13">
        <v>71.413700000000006</v>
      </c>
      <c r="G67" s="13">
        <v>10.774699999999999</v>
      </c>
      <c r="H67" s="13">
        <v>18.9116</v>
      </c>
      <c r="I67" s="13">
        <v>6.5984400000000001</v>
      </c>
      <c r="J67" s="13">
        <v>0.209372</v>
      </c>
      <c r="K67" s="13">
        <v>6.8307499999999993E-2</v>
      </c>
      <c r="L67" s="13">
        <v>94.705500000000001</v>
      </c>
      <c r="M67" s="13">
        <v>11.3659</v>
      </c>
      <c r="N67" s="13">
        <v>-277.34399999999999</v>
      </c>
      <c r="O67">
        <v>0.52258599999999999</v>
      </c>
      <c r="P67" s="2">
        <v>3.9769500000000001E-6</v>
      </c>
      <c r="Q67">
        <v>3.0926499999999999</v>
      </c>
      <c r="R67">
        <v>2.69433E-2</v>
      </c>
      <c r="S67">
        <v>0.89129800000000003</v>
      </c>
      <c r="T67">
        <v>29.063800000000001</v>
      </c>
      <c r="U67">
        <v>0.45499600000000001</v>
      </c>
      <c r="V67">
        <v>6.4486600000000002E-3</v>
      </c>
      <c r="W67">
        <v>4.4772099999999997E-3</v>
      </c>
      <c r="X67">
        <v>7.1618000000000003E-3</v>
      </c>
      <c r="Y67">
        <v>7.47554E-2</v>
      </c>
      <c r="Z67">
        <v>2.35742E-2</v>
      </c>
      <c r="AA67">
        <v>4.2635899999999997E-2</v>
      </c>
      <c r="AB67">
        <v>0.31578899999999999</v>
      </c>
      <c r="AC67">
        <v>0.23571600000000001</v>
      </c>
      <c r="AD67">
        <v>0.67194399999999999</v>
      </c>
      <c r="AE67">
        <v>0.19095500000000001</v>
      </c>
      <c r="AF67">
        <v>4.5880799999999999E-2</v>
      </c>
      <c r="AG67">
        <v>0.20397499999999999</v>
      </c>
      <c r="AH67">
        <v>4.7731700000000002E-2</v>
      </c>
      <c r="AI67">
        <v>53.343800000000002</v>
      </c>
      <c r="AJ67">
        <v>4.16066</v>
      </c>
    </row>
    <row r="68" spans="1:36">
      <c r="A68" s="12" t="s">
        <v>31</v>
      </c>
      <c r="B68" s="12" t="s">
        <v>32</v>
      </c>
      <c r="C68" s="12" t="s">
        <v>17</v>
      </c>
      <c r="D68" s="13">
        <v>447.24099999999999</v>
      </c>
      <c r="E68" s="13">
        <v>63.208599999999997</v>
      </c>
      <c r="F68" s="13">
        <v>382.54300000000001</v>
      </c>
      <c r="G68" s="13">
        <v>56.213799999999999</v>
      </c>
      <c r="H68" s="13">
        <v>64.6982</v>
      </c>
      <c r="I68" s="13">
        <v>17.905200000000001</v>
      </c>
      <c r="J68" s="13">
        <v>0.14466100000000001</v>
      </c>
      <c r="K68" s="13">
        <v>3.4420699999999999E-2</v>
      </c>
      <c r="L68" s="13">
        <v>1721.71</v>
      </c>
      <c r="M68" s="13">
        <v>72.883399999999995</v>
      </c>
      <c r="N68" s="13">
        <v>-1950.95</v>
      </c>
      <c r="O68">
        <v>-0.12323099999999999</v>
      </c>
      <c r="P68" s="2">
        <v>4.2321099999999997E-5</v>
      </c>
      <c r="Q68">
        <v>3.0878199999999998</v>
      </c>
      <c r="R68">
        <v>4.6553499999999998E-2</v>
      </c>
      <c r="S68">
        <v>1.9297899999999999</v>
      </c>
      <c r="T68">
        <v>1.00004</v>
      </c>
      <c r="U68">
        <v>0.56888399999999995</v>
      </c>
      <c r="V68">
        <v>3.57618E-3</v>
      </c>
      <c r="W68">
        <v>0.32736100000000001</v>
      </c>
      <c r="X68">
        <v>1.7173900000000001E-3</v>
      </c>
      <c r="Y68">
        <v>5.71049E-2</v>
      </c>
      <c r="Z68">
        <v>1.68968E-2</v>
      </c>
      <c r="AA68">
        <v>0.108765</v>
      </c>
      <c r="AB68">
        <v>0.26595200000000002</v>
      </c>
      <c r="AC68">
        <v>0.90150600000000003</v>
      </c>
      <c r="AD68">
        <v>0.39421499999999998</v>
      </c>
      <c r="AE68">
        <v>0.111986</v>
      </c>
      <c r="AF68">
        <v>3.4636300000000002E-2</v>
      </c>
      <c r="AG68">
        <v>8.4712200000000001E-2</v>
      </c>
      <c r="AH68">
        <v>0.20089000000000001</v>
      </c>
      <c r="AI68">
        <v>44.476900000000001</v>
      </c>
      <c r="AJ68">
        <v>1.6364399999999999</v>
      </c>
    </row>
    <row r="69" spans="1:36">
      <c r="A69" s="12" t="s">
        <v>31</v>
      </c>
      <c r="B69" s="12" t="s">
        <v>16</v>
      </c>
      <c r="C69" s="12" t="s">
        <v>17</v>
      </c>
      <c r="D69" s="13">
        <v>149.86600000000001</v>
      </c>
      <c r="E69" s="13">
        <v>14.499000000000001</v>
      </c>
      <c r="F69" s="13">
        <v>126.512</v>
      </c>
      <c r="G69" s="13">
        <v>14.2879</v>
      </c>
      <c r="H69" s="13">
        <v>23.353100000000001</v>
      </c>
      <c r="I69" s="13">
        <v>7.7097899999999999</v>
      </c>
      <c r="J69" s="13">
        <v>0.15582699999999999</v>
      </c>
      <c r="K69" s="13">
        <v>4.9186199999999999E-2</v>
      </c>
      <c r="L69" s="13">
        <v>152.09100000000001</v>
      </c>
      <c r="M69" s="13">
        <v>14.5763</v>
      </c>
      <c r="N69" s="13">
        <v>-445.91</v>
      </c>
      <c r="O69">
        <v>-1.1710499999999999</v>
      </c>
      <c r="P69">
        <v>0.99999899999999997</v>
      </c>
      <c r="Q69">
        <v>3.0907900000000001</v>
      </c>
      <c r="R69">
        <v>5.0591400000000002E-2</v>
      </c>
      <c r="S69">
        <v>0.999081</v>
      </c>
      <c r="T69">
        <v>11.2302</v>
      </c>
      <c r="U69">
        <v>0.17163200000000001</v>
      </c>
      <c r="V69">
        <v>2.8151800000000001E-2</v>
      </c>
      <c r="W69">
        <v>0.5</v>
      </c>
      <c r="X69">
        <v>5.0294500000000004E-3</v>
      </c>
      <c r="Y69">
        <v>0.139706</v>
      </c>
      <c r="Z69">
        <v>2.1416399999999999E-2</v>
      </c>
      <c r="AA69">
        <v>5.1826499999999998E-2</v>
      </c>
      <c r="AB69">
        <v>0.12976399999999999</v>
      </c>
      <c r="AC69">
        <v>0.68535900000000005</v>
      </c>
      <c r="AD69">
        <v>0.14736399999999999</v>
      </c>
      <c r="AE69" s="2">
        <v>4.0722299999999999E-7</v>
      </c>
      <c r="AF69">
        <v>1.4932600000000001E-2</v>
      </c>
      <c r="AG69">
        <v>0.183922</v>
      </c>
      <c r="AH69">
        <v>5.9799199999999997E-2</v>
      </c>
      <c r="AI69">
        <v>61.072299999999998</v>
      </c>
      <c r="AJ69">
        <v>5.2279600000000004</v>
      </c>
    </row>
    <row r="70" spans="1:36">
      <c r="A70" s="1" t="s">
        <v>36</v>
      </c>
    </row>
    <row r="71" spans="1:36">
      <c r="A71" s="12" t="s">
        <v>15</v>
      </c>
      <c r="B71" s="12" t="s">
        <v>16</v>
      </c>
      <c r="C71" s="12" t="s">
        <v>17</v>
      </c>
      <c r="D71" s="13">
        <v>174.33199999999999</v>
      </c>
      <c r="E71" s="13">
        <v>16.419899999999998</v>
      </c>
      <c r="F71" s="13">
        <v>150.86699999999999</v>
      </c>
      <c r="G71" s="13">
        <v>16.129100000000001</v>
      </c>
      <c r="H71" s="13">
        <v>23.4648</v>
      </c>
      <c r="I71" s="13">
        <v>7.9444499999999998</v>
      </c>
      <c r="J71" s="13">
        <v>0.134598</v>
      </c>
      <c r="K71" s="13">
        <v>4.3771999999999998E-2</v>
      </c>
      <c r="L71" s="13">
        <v>73.663799999999995</v>
      </c>
      <c r="M71" s="13">
        <v>12.997999999999999</v>
      </c>
      <c r="N71" s="13">
        <v>-485.154</v>
      </c>
      <c r="O71">
        <v>0.50884799999999997</v>
      </c>
      <c r="P71">
        <v>0.66834099999999996</v>
      </c>
      <c r="Q71">
        <v>3.0953499999999998</v>
      </c>
      <c r="R71">
        <v>2.4316500000000001E-2</v>
      </c>
      <c r="S71">
        <v>0.30269600000000002</v>
      </c>
      <c r="T71">
        <v>30</v>
      </c>
      <c r="U71">
        <v>0.419987</v>
      </c>
      <c r="V71">
        <v>0.14979600000000001</v>
      </c>
      <c r="W71" s="2">
        <v>1.63094E-5</v>
      </c>
      <c r="X71">
        <v>-7.1641200000000004E-4</v>
      </c>
      <c r="Y71">
        <v>3.0499499999999999E-2</v>
      </c>
      <c r="Z71">
        <v>3.0510700000000002E-2</v>
      </c>
      <c r="AA71">
        <v>6.3799400000000006E-2</v>
      </c>
      <c r="AB71">
        <v>0.46215200000000001</v>
      </c>
      <c r="AC71">
        <v>0.99865899999999996</v>
      </c>
      <c r="AD71">
        <v>0.81325700000000001</v>
      </c>
      <c r="AE71">
        <v>0.29209299999999999</v>
      </c>
      <c r="AF71">
        <v>8.0653000000000002E-2</v>
      </c>
      <c r="AG71">
        <v>0.127078</v>
      </c>
      <c r="AH71">
        <v>8.6099499999999995E-2</v>
      </c>
      <c r="AI71">
        <v>30.506</v>
      </c>
      <c r="AJ71">
        <v>2.7467299999999999</v>
      </c>
    </row>
    <row r="72" spans="1:36">
      <c r="A72" s="12" t="s">
        <v>18</v>
      </c>
      <c r="B72" s="12" t="s">
        <v>27</v>
      </c>
      <c r="C72" s="12" t="s">
        <v>17</v>
      </c>
      <c r="D72" s="13">
        <v>137.767</v>
      </c>
      <c r="E72" s="13">
        <v>13.886200000000001</v>
      </c>
      <c r="F72" s="13">
        <v>137.059</v>
      </c>
      <c r="G72" s="13">
        <v>40.810400000000001</v>
      </c>
      <c r="H72" s="13">
        <v>0.70802600000000004</v>
      </c>
      <c r="I72" s="13">
        <v>38.4011</v>
      </c>
      <c r="J72" s="13">
        <v>5.1393100000000002E-3</v>
      </c>
      <c r="K72" s="13">
        <v>0.27873999999999999</v>
      </c>
      <c r="L72" s="13">
        <v>57.1999</v>
      </c>
      <c r="M72" s="13">
        <v>10.5932</v>
      </c>
      <c r="N72" s="14">
        <v>-1E+30</v>
      </c>
      <c r="O72">
        <v>0.39603100000000002</v>
      </c>
      <c r="P72" s="2">
        <v>1.7403099999999999E-5</v>
      </c>
      <c r="Q72">
        <v>3.0977899999999998</v>
      </c>
      <c r="R72">
        <v>2.2727399999999998E-2</v>
      </c>
      <c r="S72">
        <v>0.86053599999999997</v>
      </c>
      <c r="T72">
        <v>4.5548900000000003</v>
      </c>
      <c r="U72">
        <v>0.57008899999999996</v>
      </c>
      <c r="V72" s="2">
        <v>4.6852399999999999E-6</v>
      </c>
      <c r="W72" s="2">
        <v>3.4638000000000003E-5</v>
      </c>
      <c r="X72">
        <v>4.8278900000000002E-4</v>
      </c>
      <c r="Y72">
        <v>2.0817200000000001E-2</v>
      </c>
      <c r="Z72">
        <v>1.00026E-2</v>
      </c>
      <c r="AA72">
        <v>9.2981599999999998E-2</v>
      </c>
      <c r="AB72">
        <v>0.44207999999999997</v>
      </c>
      <c r="AC72">
        <v>0.77224599999999999</v>
      </c>
      <c r="AD72">
        <v>0.999533</v>
      </c>
      <c r="AE72">
        <v>0.173652</v>
      </c>
      <c r="AF72">
        <v>1.21946E-2</v>
      </c>
      <c r="AG72">
        <v>0.144319</v>
      </c>
      <c r="AH72">
        <v>2.0019200000000001E-2</v>
      </c>
      <c r="AI72">
        <v>17.031300000000002</v>
      </c>
      <c r="AJ72">
        <v>70.046899999999994</v>
      </c>
    </row>
    <row r="73" spans="1:36">
      <c r="A73" s="12" t="s">
        <v>18</v>
      </c>
      <c r="B73" s="12" t="s">
        <v>28</v>
      </c>
      <c r="C73" s="12" t="s">
        <v>17</v>
      </c>
      <c r="D73" s="13">
        <v>260.846</v>
      </c>
      <c r="E73" s="13">
        <v>19.561399999999999</v>
      </c>
      <c r="F73" s="13">
        <v>226.25299999999999</v>
      </c>
      <c r="G73" s="13">
        <v>19.0441</v>
      </c>
      <c r="H73" s="13">
        <v>34.593800000000002</v>
      </c>
      <c r="I73" s="13">
        <v>9.0290900000000001</v>
      </c>
      <c r="J73" s="13">
        <v>0.13262099999999999</v>
      </c>
      <c r="K73" s="13">
        <v>3.3154999999999997E-2</v>
      </c>
      <c r="L73" s="13">
        <v>279.154</v>
      </c>
      <c r="M73" s="13">
        <v>20.023099999999999</v>
      </c>
      <c r="N73" s="13">
        <v>-774.74</v>
      </c>
      <c r="O73">
        <v>-0.394708</v>
      </c>
      <c r="P73">
        <v>1.00388E-4</v>
      </c>
      <c r="Q73">
        <v>3.0888900000000001</v>
      </c>
      <c r="R73">
        <v>3.8988700000000001E-2</v>
      </c>
      <c r="S73">
        <v>1.49831</v>
      </c>
      <c r="T73">
        <v>29.991700000000002</v>
      </c>
      <c r="U73">
        <v>4.5377800000000003E-2</v>
      </c>
      <c r="V73">
        <v>3.2265700000000001E-2</v>
      </c>
      <c r="W73">
        <v>0.47224899999999997</v>
      </c>
      <c r="X73">
        <v>6.0194300000000001E-3</v>
      </c>
      <c r="Y73">
        <v>0.15800500000000001</v>
      </c>
      <c r="Z73">
        <v>3.0468200000000001E-2</v>
      </c>
      <c r="AA73">
        <v>5.7012899999999998E-2</v>
      </c>
      <c r="AB73">
        <v>0.46229399999999998</v>
      </c>
      <c r="AC73">
        <v>0.60770100000000005</v>
      </c>
      <c r="AD73">
        <v>0.338565</v>
      </c>
      <c r="AE73">
        <v>0.16663500000000001</v>
      </c>
      <c r="AF73">
        <v>3.7063600000000002E-2</v>
      </c>
      <c r="AG73">
        <v>0.14793700000000001</v>
      </c>
      <c r="AH73">
        <v>5.6252999999999997E-2</v>
      </c>
      <c r="AI73">
        <v>44.934100000000001</v>
      </c>
      <c r="AJ73">
        <v>5.7159399999999998</v>
      </c>
    </row>
    <row r="74" spans="1:36">
      <c r="A74" s="12" t="s">
        <v>18</v>
      </c>
      <c r="B74" s="12" t="s">
        <v>16</v>
      </c>
      <c r="C74" s="12" t="s">
        <v>19</v>
      </c>
      <c r="D74" s="13">
        <v>112.855</v>
      </c>
      <c r="E74" s="13">
        <v>12.4671</v>
      </c>
      <c r="F74" s="13">
        <v>90.2196</v>
      </c>
      <c r="G74" s="13">
        <v>12.141999999999999</v>
      </c>
      <c r="H74" s="13">
        <v>22.635200000000001</v>
      </c>
      <c r="I74" s="13">
        <v>7.3721399999999999</v>
      </c>
      <c r="J74" s="13">
        <v>0.200569</v>
      </c>
      <c r="K74" s="13">
        <v>6.1451600000000002E-2</v>
      </c>
      <c r="L74" s="13">
        <v>157.148</v>
      </c>
      <c r="M74" s="13">
        <v>14.1325</v>
      </c>
      <c r="N74" s="13">
        <v>-321.86599999999999</v>
      </c>
      <c r="O74">
        <v>-0.44516299999999998</v>
      </c>
      <c r="P74">
        <v>0.47729700000000003</v>
      </c>
      <c r="Q74">
        <v>3.0913300000000001</v>
      </c>
      <c r="R74">
        <v>3.43305E-2</v>
      </c>
      <c r="S74">
        <v>0.89071199999999995</v>
      </c>
      <c r="T74">
        <v>29.998999999999999</v>
      </c>
      <c r="U74">
        <v>5.7687299999999997E-2</v>
      </c>
      <c r="V74">
        <v>8.8512199999999999E-2</v>
      </c>
      <c r="W74">
        <v>2.6017599999999998E-3</v>
      </c>
      <c r="X74">
        <v>9.8991099999999992E-3</v>
      </c>
      <c r="Y74">
        <v>0.13170299999999999</v>
      </c>
      <c r="Z74">
        <v>3.8571399999999999E-2</v>
      </c>
      <c r="AA74">
        <v>4.5657099999999999E-2</v>
      </c>
      <c r="AB74">
        <v>0.40354499999999999</v>
      </c>
      <c r="AC74">
        <v>1</v>
      </c>
      <c r="AD74">
        <v>0.32094099999999998</v>
      </c>
      <c r="AE74" s="2">
        <v>2.34408E-6</v>
      </c>
      <c r="AF74">
        <v>2.76461E-2</v>
      </c>
      <c r="AG74">
        <v>0.10951900000000001</v>
      </c>
      <c r="AH74">
        <v>2.6443700000000001E-2</v>
      </c>
      <c r="AI74">
        <v>49.015900000000002</v>
      </c>
      <c r="AJ74">
        <v>4.2212699999999996</v>
      </c>
    </row>
    <row r="75" spans="1:36">
      <c r="A75" s="12" t="s">
        <v>18</v>
      </c>
      <c r="B75" s="12" t="s">
        <v>16</v>
      </c>
      <c r="C75" s="12" t="s">
        <v>17</v>
      </c>
      <c r="D75" s="13">
        <v>396.46899999999999</v>
      </c>
      <c r="E75" s="13">
        <v>23.965599999999998</v>
      </c>
      <c r="F75" s="13">
        <v>327.553</v>
      </c>
      <c r="G75" s="13">
        <v>23.104900000000001</v>
      </c>
      <c r="H75" s="13">
        <v>68.915700000000001</v>
      </c>
      <c r="I75" s="13">
        <v>12.6159</v>
      </c>
      <c r="J75" s="13">
        <v>0.17382400000000001</v>
      </c>
      <c r="K75" s="13">
        <v>3.0035900000000001E-2</v>
      </c>
      <c r="L75" s="13">
        <v>338.48200000000003</v>
      </c>
      <c r="M75" s="13">
        <v>22.7241</v>
      </c>
      <c r="N75" s="13">
        <v>-1162.8900000000001</v>
      </c>
      <c r="O75">
        <v>-0.26036900000000002</v>
      </c>
      <c r="P75">
        <v>0.47729700000000003</v>
      </c>
      <c r="Q75">
        <v>3.0913300000000001</v>
      </c>
      <c r="R75">
        <v>3.43305E-2</v>
      </c>
      <c r="S75">
        <v>0.89071199999999995</v>
      </c>
      <c r="T75">
        <v>29.998999999999999</v>
      </c>
      <c r="U75">
        <v>5.7687299999999997E-2</v>
      </c>
      <c r="V75">
        <v>3.02762E-2</v>
      </c>
      <c r="W75">
        <v>0.31466699999999997</v>
      </c>
      <c r="X75">
        <v>3.6959900000000001E-3</v>
      </c>
      <c r="Y75">
        <v>9.4612500000000002E-2</v>
      </c>
      <c r="Z75">
        <v>3.02054E-2</v>
      </c>
      <c r="AA75">
        <v>4.5657099999999999E-2</v>
      </c>
      <c r="AB75">
        <v>0.40354499999999999</v>
      </c>
      <c r="AC75">
        <v>0.443519</v>
      </c>
      <c r="AD75">
        <v>0.52513500000000002</v>
      </c>
      <c r="AE75">
        <v>0.17405399999999999</v>
      </c>
      <c r="AF75">
        <v>4.5153699999999998E-2</v>
      </c>
      <c r="AG75">
        <v>0.16634599999999999</v>
      </c>
      <c r="AH75">
        <v>5.6056799999999997E-2</v>
      </c>
      <c r="AI75">
        <v>37.096200000000003</v>
      </c>
      <c r="AJ75">
        <v>4.0115100000000004</v>
      </c>
    </row>
    <row r="76" spans="1:36">
      <c r="A76" s="12" t="s">
        <v>18</v>
      </c>
      <c r="B76" s="12" t="s">
        <v>16</v>
      </c>
      <c r="C76" s="12" t="s">
        <v>20</v>
      </c>
      <c r="D76" s="13">
        <v>192.94200000000001</v>
      </c>
      <c r="E76" s="13">
        <v>16.0366</v>
      </c>
      <c r="F76" s="13">
        <v>148.45099999999999</v>
      </c>
      <c r="G76" s="13">
        <v>15.196999999999999</v>
      </c>
      <c r="H76" s="13">
        <v>44.490900000000003</v>
      </c>
      <c r="I76" s="13">
        <v>9.6114099999999993</v>
      </c>
      <c r="J76" s="13">
        <v>0.23059199999999999</v>
      </c>
      <c r="K76" s="13">
        <v>4.5980500000000001E-2</v>
      </c>
      <c r="L76" s="13">
        <v>249.06</v>
      </c>
      <c r="M76" s="13">
        <v>17.700199999999999</v>
      </c>
      <c r="N76" s="13">
        <v>-574.62300000000005</v>
      </c>
      <c r="O76">
        <v>-0.32096000000000002</v>
      </c>
      <c r="P76">
        <v>0.47729700000000003</v>
      </c>
      <c r="Q76">
        <v>3.0913300000000001</v>
      </c>
      <c r="R76">
        <v>3.43305E-2</v>
      </c>
      <c r="S76">
        <v>0.89071199999999995</v>
      </c>
      <c r="T76">
        <v>29.998999999999999</v>
      </c>
      <c r="U76">
        <v>5.7687299999999997E-2</v>
      </c>
      <c r="V76">
        <v>5.2568200000000002E-2</v>
      </c>
      <c r="W76">
        <v>0.31611400000000001</v>
      </c>
      <c r="X76">
        <v>3.6682300000000002E-3</v>
      </c>
      <c r="Y76">
        <v>0.110406</v>
      </c>
      <c r="Z76">
        <v>2.79791E-2</v>
      </c>
      <c r="AA76">
        <v>4.5657099999999999E-2</v>
      </c>
      <c r="AB76">
        <v>0.40354499999999999</v>
      </c>
      <c r="AC76">
        <v>0.99926000000000004</v>
      </c>
      <c r="AD76">
        <v>0.49276999999999999</v>
      </c>
      <c r="AE76">
        <v>0.115185</v>
      </c>
      <c r="AF76">
        <v>4.76023E-2</v>
      </c>
      <c r="AG76">
        <v>9.4613600000000006E-2</v>
      </c>
      <c r="AH76">
        <v>5.3642099999999998E-2</v>
      </c>
      <c r="AI76">
        <v>37.958399999999997</v>
      </c>
      <c r="AJ76">
        <v>4.3911699999999998</v>
      </c>
    </row>
    <row r="77" spans="1:36">
      <c r="A77" s="12" t="s">
        <v>18</v>
      </c>
      <c r="B77" s="12" t="s">
        <v>16</v>
      </c>
      <c r="C77" s="12" t="s">
        <v>21</v>
      </c>
      <c r="D77" s="13">
        <v>79.810500000000005</v>
      </c>
      <c r="E77" s="13">
        <v>10.086</v>
      </c>
      <c r="F77" s="13">
        <v>59.114100000000001</v>
      </c>
      <c r="G77" s="13">
        <v>9.1911799999999992</v>
      </c>
      <c r="H77" s="13">
        <v>20.696400000000001</v>
      </c>
      <c r="I77" s="13">
        <v>5.9590699999999996</v>
      </c>
      <c r="J77" s="13">
        <v>0.25931900000000002</v>
      </c>
      <c r="K77" s="13">
        <v>6.7088999999999996E-2</v>
      </c>
      <c r="L77" s="13">
        <v>92.191100000000006</v>
      </c>
      <c r="M77" s="13">
        <v>10.6823</v>
      </c>
      <c r="N77" s="13">
        <v>-255.095</v>
      </c>
      <c r="O77">
        <v>-0.12200800000000001</v>
      </c>
      <c r="P77">
        <v>0.47729700000000003</v>
      </c>
      <c r="Q77">
        <v>3.0913300000000001</v>
      </c>
      <c r="R77">
        <v>3.43305E-2</v>
      </c>
      <c r="S77">
        <v>0.89071199999999995</v>
      </c>
      <c r="T77">
        <v>29.998999999999999</v>
      </c>
      <c r="U77">
        <v>5.7687299999999997E-2</v>
      </c>
      <c r="V77" s="2">
        <v>4.8437200000000003E-8</v>
      </c>
      <c r="W77" s="2">
        <v>3.5156200000000001E-5</v>
      </c>
      <c r="X77">
        <v>-3.1953900000000002E-3</v>
      </c>
      <c r="Y77">
        <v>0.12356300000000001</v>
      </c>
      <c r="Z77">
        <v>2.9885599999999998E-2</v>
      </c>
      <c r="AA77">
        <v>4.5657099999999999E-2</v>
      </c>
      <c r="AB77">
        <v>0.40354499999999999</v>
      </c>
      <c r="AC77">
        <v>0.99990500000000004</v>
      </c>
      <c r="AD77">
        <v>0.58979400000000004</v>
      </c>
      <c r="AE77">
        <v>0.143508</v>
      </c>
      <c r="AF77">
        <v>5.0644099999999997E-2</v>
      </c>
      <c r="AG77">
        <v>9.2271000000000006E-2</v>
      </c>
      <c r="AH77">
        <v>8.1273899999999996E-2</v>
      </c>
      <c r="AI77">
        <v>41.501600000000003</v>
      </c>
      <c r="AJ77">
        <v>5.4928800000000004</v>
      </c>
    </row>
    <row r="78" spans="1:36">
      <c r="A78" s="12" t="s">
        <v>18</v>
      </c>
      <c r="B78" s="12" t="s">
        <v>16</v>
      </c>
      <c r="C78" s="12" t="s">
        <v>22</v>
      </c>
      <c r="D78" s="13">
        <v>204.755</v>
      </c>
      <c r="E78" s="13">
        <v>15.3818</v>
      </c>
      <c r="F78" s="13">
        <v>183.81299999999999</v>
      </c>
      <c r="G78" s="13">
        <v>15.277200000000001</v>
      </c>
      <c r="H78" s="13">
        <v>20.9421</v>
      </c>
      <c r="I78" s="13">
        <v>6.7225099999999998</v>
      </c>
      <c r="J78" s="13">
        <v>0.10227899999999999</v>
      </c>
      <c r="K78" s="13">
        <v>3.1920200000000003E-2</v>
      </c>
      <c r="L78" s="13">
        <v>88.24</v>
      </c>
      <c r="M78" s="13">
        <v>10.959099999999999</v>
      </c>
      <c r="N78" s="13">
        <v>-612.10699999999997</v>
      </c>
      <c r="O78">
        <v>-0.14594699999999999</v>
      </c>
      <c r="P78">
        <v>0.47729700000000003</v>
      </c>
      <c r="Q78">
        <v>3.0913300000000001</v>
      </c>
      <c r="R78">
        <v>3.43305E-2</v>
      </c>
      <c r="S78">
        <v>0.89071199999999995</v>
      </c>
      <c r="T78">
        <v>29.998999999999999</v>
      </c>
      <c r="U78">
        <v>5.7687299999999997E-2</v>
      </c>
      <c r="V78" s="2">
        <v>9.4527699999999997E-7</v>
      </c>
      <c r="W78">
        <v>0.40708699999999998</v>
      </c>
      <c r="X78">
        <v>3.3152699999999999E-3</v>
      </c>
      <c r="Y78">
        <v>0.20893800000000001</v>
      </c>
      <c r="Z78">
        <v>3.3514200000000001E-2</v>
      </c>
      <c r="AA78">
        <v>4.5657099999999999E-2</v>
      </c>
      <c r="AB78">
        <v>0.40354499999999999</v>
      </c>
      <c r="AC78">
        <v>0.46210899999999999</v>
      </c>
      <c r="AD78">
        <v>0.54523100000000002</v>
      </c>
      <c r="AE78">
        <v>0.45316400000000001</v>
      </c>
      <c r="AF78">
        <v>5.4898599999999999E-2</v>
      </c>
      <c r="AG78">
        <v>0.27395399999999998</v>
      </c>
      <c r="AH78">
        <v>4.9640299999999998E-2</v>
      </c>
      <c r="AI78">
        <v>59.805900000000001</v>
      </c>
      <c r="AJ78">
        <v>5.0906700000000003</v>
      </c>
    </row>
    <row r="79" spans="1:36">
      <c r="A79" s="12" t="s">
        <v>18</v>
      </c>
      <c r="B79" s="12" t="s">
        <v>16</v>
      </c>
      <c r="C79" s="12" t="s">
        <v>23</v>
      </c>
      <c r="D79" s="13">
        <v>63.361800000000002</v>
      </c>
      <c r="E79" s="13">
        <v>8.8439399999999999</v>
      </c>
      <c r="F79" s="13">
        <v>62.330399999999997</v>
      </c>
      <c r="G79" s="13">
        <v>9.1013000000000002</v>
      </c>
      <c r="H79" s="13">
        <v>1.0314300000000001</v>
      </c>
      <c r="I79" s="13">
        <v>2.6767400000000001</v>
      </c>
      <c r="J79" s="13">
        <v>1.6278399999999998E-2</v>
      </c>
      <c r="K79" s="13">
        <v>4.2184199999999998E-2</v>
      </c>
      <c r="L79" s="13">
        <v>46.622799999999998</v>
      </c>
      <c r="M79" s="13">
        <v>7.8402700000000003</v>
      </c>
      <c r="N79" s="13">
        <v>-203.09</v>
      </c>
      <c r="O79">
        <v>0.154672</v>
      </c>
      <c r="P79">
        <v>0.47729700000000003</v>
      </c>
      <c r="Q79">
        <v>3.0913300000000001</v>
      </c>
      <c r="R79">
        <v>3.43305E-2</v>
      </c>
      <c r="S79">
        <v>0.89071199999999995</v>
      </c>
      <c r="T79">
        <v>29.998999999999999</v>
      </c>
      <c r="U79">
        <v>5.7687299999999997E-2</v>
      </c>
      <c r="V79" s="2">
        <v>1.98607E-10</v>
      </c>
      <c r="W79" s="2">
        <v>5.5188800000000003E-9</v>
      </c>
      <c r="X79">
        <v>4.4458500000000003E-3</v>
      </c>
      <c r="Y79">
        <v>0.24044399999999999</v>
      </c>
      <c r="Z79">
        <v>4.6585000000000001E-2</v>
      </c>
      <c r="AA79">
        <v>4.5657099999999999E-2</v>
      </c>
      <c r="AB79">
        <v>0.40354499999999999</v>
      </c>
      <c r="AC79">
        <v>0.99999899999999997</v>
      </c>
      <c r="AD79">
        <v>0.52611399999999997</v>
      </c>
      <c r="AE79">
        <v>0.51822599999999996</v>
      </c>
      <c r="AF79">
        <v>5.6352600000000003E-2</v>
      </c>
      <c r="AG79">
        <v>0.13905200000000001</v>
      </c>
      <c r="AH79">
        <v>6.0176800000000003E-2</v>
      </c>
      <c r="AI79">
        <v>73.3489</v>
      </c>
      <c r="AJ79">
        <v>7.6973599999999998</v>
      </c>
    </row>
    <row r="80" spans="1:36">
      <c r="A80" s="12" t="s">
        <v>18</v>
      </c>
      <c r="B80" s="12" t="s">
        <v>16</v>
      </c>
      <c r="C80" s="12" t="s">
        <v>24</v>
      </c>
      <c r="D80" s="13">
        <v>58.244999999999997</v>
      </c>
      <c r="E80" s="13">
        <v>8.2205399999999997</v>
      </c>
      <c r="F80" s="13">
        <v>50.9343</v>
      </c>
      <c r="G80" s="13">
        <v>7.9412200000000004</v>
      </c>
      <c r="H80" s="13">
        <v>7.3106499999999999</v>
      </c>
      <c r="I80" s="13">
        <v>3.5284200000000001</v>
      </c>
      <c r="J80" s="13">
        <v>0.12551599999999999</v>
      </c>
      <c r="K80" s="13">
        <v>5.79309E-2</v>
      </c>
      <c r="L80" s="13">
        <v>23.752099999999999</v>
      </c>
      <c r="M80" s="13">
        <v>5.7522700000000002</v>
      </c>
      <c r="N80" s="13">
        <v>-171.673</v>
      </c>
      <c r="O80">
        <v>6.9183400000000006E-2</v>
      </c>
      <c r="P80">
        <v>0.47729700000000003</v>
      </c>
      <c r="Q80">
        <v>3.0913300000000001</v>
      </c>
      <c r="R80">
        <v>3.43305E-2</v>
      </c>
      <c r="S80">
        <v>0.89071199999999995</v>
      </c>
      <c r="T80">
        <v>29.998999999999999</v>
      </c>
      <c r="U80">
        <v>5.7687299999999997E-2</v>
      </c>
      <c r="V80" s="2">
        <v>1.6477000000000001E-7</v>
      </c>
      <c r="W80">
        <v>2.5586599999999999E-4</v>
      </c>
      <c r="X80">
        <v>7.5500999999999997E-3</v>
      </c>
      <c r="Y80">
        <v>0.20696000000000001</v>
      </c>
      <c r="Z80">
        <v>3.8328899999999999E-2</v>
      </c>
      <c r="AA80">
        <v>4.5657099999999999E-2</v>
      </c>
      <c r="AB80">
        <v>0.40354499999999999</v>
      </c>
      <c r="AC80">
        <v>0.77367600000000003</v>
      </c>
      <c r="AD80" s="2">
        <v>1.27209E-6</v>
      </c>
      <c r="AE80">
        <v>0.56585300000000005</v>
      </c>
      <c r="AF80">
        <v>3.2993000000000001E-2</v>
      </c>
      <c r="AG80">
        <v>5.0006399999999999E-2</v>
      </c>
      <c r="AH80">
        <v>0.65551300000000001</v>
      </c>
      <c r="AI80">
        <v>62.090699999999998</v>
      </c>
      <c r="AJ80">
        <v>10.6412</v>
      </c>
    </row>
    <row r="81" spans="1:36">
      <c r="A81" s="12" t="s">
        <v>18</v>
      </c>
      <c r="B81" s="12" t="s">
        <v>16</v>
      </c>
      <c r="C81" s="12" t="s">
        <v>25</v>
      </c>
      <c r="D81" s="13">
        <v>45.228099999999998</v>
      </c>
      <c r="E81" s="13">
        <v>7.0477100000000004</v>
      </c>
      <c r="F81" s="13">
        <v>36.296700000000001</v>
      </c>
      <c r="G81" s="13">
        <v>6.7851999999999997</v>
      </c>
      <c r="H81" s="13">
        <v>8.9313699999999994</v>
      </c>
      <c r="I81" s="13">
        <v>3.99824</v>
      </c>
      <c r="J81" s="13">
        <v>0.19747400000000001</v>
      </c>
      <c r="K81" s="13">
        <v>8.2873299999999997E-2</v>
      </c>
      <c r="L81" s="13">
        <v>12.7811</v>
      </c>
      <c r="M81" s="13">
        <v>4.1511899999999997</v>
      </c>
      <c r="N81" s="13">
        <v>-132.32</v>
      </c>
      <c r="O81">
        <v>-1.82331</v>
      </c>
      <c r="P81">
        <v>0.47729700000000003</v>
      </c>
      <c r="Q81">
        <v>3.0913300000000001</v>
      </c>
      <c r="R81">
        <v>3.43305E-2</v>
      </c>
      <c r="S81">
        <v>0.89071199999999995</v>
      </c>
      <c r="T81">
        <v>29.998999999999999</v>
      </c>
      <c r="U81">
        <v>5.7687299999999997E-2</v>
      </c>
      <c r="V81" s="2">
        <v>1.69471E-7</v>
      </c>
      <c r="W81">
        <v>0.38974999999999999</v>
      </c>
      <c r="X81">
        <v>1.5207300000000001E-3</v>
      </c>
      <c r="Y81">
        <v>8.2469500000000001E-2</v>
      </c>
      <c r="Z81">
        <v>2.4097E-2</v>
      </c>
      <c r="AA81">
        <v>4.5657099999999999E-2</v>
      </c>
      <c r="AB81">
        <v>0.40354499999999999</v>
      </c>
      <c r="AC81">
        <v>0.99999099999999996</v>
      </c>
      <c r="AD81">
        <v>0.99995999999999996</v>
      </c>
      <c r="AE81">
        <v>0.71594000000000002</v>
      </c>
      <c r="AF81">
        <v>4.2068000000000001E-2</v>
      </c>
      <c r="AG81">
        <v>0.215254</v>
      </c>
      <c r="AH81">
        <v>2.1695200000000001E-2</v>
      </c>
      <c r="AI81">
        <v>30.651399999999999</v>
      </c>
      <c r="AJ81">
        <v>6.7923200000000001</v>
      </c>
    </row>
    <row r="82" spans="1:36">
      <c r="A82" s="12" t="s">
        <v>18</v>
      </c>
      <c r="B82" s="12" t="s">
        <v>16</v>
      </c>
      <c r="C82" s="12" t="s">
        <v>26</v>
      </c>
      <c r="D82" s="13">
        <v>36.657800000000002</v>
      </c>
      <c r="E82" s="13">
        <v>6.2381700000000002</v>
      </c>
      <c r="F82" s="13">
        <v>30.0853</v>
      </c>
      <c r="G82" s="13">
        <v>5.8356300000000001</v>
      </c>
      <c r="H82" s="13">
        <v>6.5724900000000002</v>
      </c>
      <c r="I82" s="13">
        <v>3.0156399999999999</v>
      </c>
      <c r="J82" s="13">
        <v>0.17929300000000001</v>
      </c>
      <c r="K82" s="13">
        <v>7.6397300000000001E-2</v>
      </c>
      <c r="L82" s="13">
        <v>10</v>
      </c>
      <c r="M82" s="13">
        <v>1.3626499999999999</v>
      </c>
      <c r="N82" s="13">
        <v>-119.313</v>
      </c>
      <c r="O82">
        <v>-0.184644</v>
      </c>
      <c r="P82">
        <v>0.47729700000000003</v>
      </c>
      <c r="Q82">
        <v>3.0913300000000001</v>
      </c>
      <c r="R82">
        <v>3.43305E-2</v>
      </c>
      <c r="S82">
        <v>0.89071199999999995</v>
      </c>
      <c r="T82">
        <v>29.998999999999999</v>
      </c>
      <c r="U82">
        <v>5.7687299999999997E-2</v>
      </c>
      <c r="V82" s="2">
        <v>7.6025400000000005E-7</v>
      </c>
      <c r="W82" s="2">
        <v>4.4445000000000004E-6</v>
      </c>
      <c r="X82">
        <v>-4.2234899999999999E-3</v>
      </c>
      <c r="Y82">
        <v>5.6739699999999997E-2</v>
      </c>
      <c r="Z82">
        <v>2.9641299999999999E-2</v>
      </c>
      <c r="AA82">
        <v>4.5657099999999999E-2</v>
      </c>
      <c r="AB82">
        <v>0.40354499999999999</v>
      </c>
      <c r="AC82">
        <v>0.99999899999999997</v>
      </c>
      <c r="AD82" s="2">
        <v>1.44267E-6</v>
      </c>
      <c r="AE82">
        <v>0.69049799999999995</v>
      </c>
      <c r="AF82">
        <v>0.126028</v>
      </c>
      <c r="AG82">
        <v>5.0017499999999999E-2</v>
      </c>
      <c r="AH82">
        <v>0.116008</v>
      </c>
      <c r="AI82">
        <v>31.837700000000002</v>
      </c>
      <c r="AJ82">
        <v>3.7392500000000002</v>
      </c>
    </row>
    <row r="83" spans="1:36">
      <c r="A83" s="12" t="s">
        <v>29</v>
      </c>
      <c r="B83" s="12" t="s">
        <v>30</v>
      </c>
      <c r="C83" s="12" t="s">
        <v>17</v>
      </c>
      <c r="D83" s="13">
        <v>103.078</v>
      </c>
      <c r="E83" s="13">
        <v>13.0311</v>
      </c>
      <c r="F83" s="13">
        <v>87.493799999999993</v>
      </c>
      <c r="G83" s="13">
        <v>12.566599999999999</v>
      </c>
      <c r="H83" s="13">
        <v>15.5847</v>
      </c>
      <c r="I83" s="13">
        <v>6.2815399999999997</v>
      </c>
      <c r="J83" s="13">
        <v>0.15119299999999999</v>
      </c>
      <c r="K83" s="13">
        <v>5.78643E-2</v>
      </c>
      <c r="L83" s="13">
        <v>194.922</v>
      </c>
      <c r="M83" s="13">
        <v>16.174900000000001</v>
      </c>
      <c r="N83" s="13">
        <v>-377.51100000000002</v>
      </c>
      <c r="O83">
        <v>0.28395700000000001</v>
      </c>
      <c r="P83">
        <v>0.74673999999999996</v>
      </c>
      <c r="Q83">
        <v>3.0914999999999999</v>
      </c>
      <c r="R83">
        <v>3.1556099999999997E-2</v>
      </c>
      <c r="S83">
        <v>0.97369399999999995</v>
      </c>
      <c r="T83">
        <v>29.959800000000001</v>
      </c>
      <c r="U83">
        <v>5.8049799999999999E-2</v>
      </c>
      <c r="V83">
        <v>5.9917400000000003E-2</v>
      </c>
      <c r="W83">
        <v>0.499998</v>
      </c>
      <c r="X83">
        <v>7.1695200000000004E-3</v>
      </c>
      <c r="Y83">
        <v>0.12210500000000001</v>
      </c>
      <c r="Z83">
        <v>1.47863E-2</v>
      </c>
      <c r="AA83">
        <v>4.8230000000000002E-2</v>
      </c>
      <c r="AB83">
        <v>0.406551</v>
      </c>
      <c r="AC83">
        <v>1</v>
      </c>
      <c r="AD83">
        <v>0.58415700000000004</v>
      </c>
      <c r="AE83" s="2">
        <v>2.3886600000000002E-7</v>
      </c>
      <c r="AF83">
        <v>4.67102E-2</v>
      </c>
      <c r="AG83">
        <v>5.0002199999999997E-2</v>
      </c>
      <c r="AH83">
        <v>2.2414799999999999E-2</v>
      </c>
      <c r="AI83">
        <v>32.732999999999997</v>
      </c>
      <c r="AJ83">
        <v>5.0315899999999996</v>
      </c>
    </row>
    <row r="84" spans="1:36">
      <c r="A84" s="12" t="s">
        <v>29</v>
      </c>
      <c r="B84" s="12" t="s">
        <v>16</v>
      </c>
      <c r="C84" s="12" t="s">
        <v>17</v>
      </c>
      <c r="D84" s="13">
        <v>90.325299999999999</v>
      </c>
      <c r="E84" s="13">
        <v>11.1724</v>
      </c>
      <c r="F84" s="13">
        <v>72.640500000000003</v>
      </c>
      <c r="G84" s="13">
        <v>10.5398</v>
      </c>
      <c r="H84" s="13">
        <v>17.684799999999999</v>
      </c>
      <c r="I84" s="13">
        <v>5.9281800000000002</v>
      </c>
      <c r="J84" s="13">
        <v>0.19579099999999999</v>
      </c>
      <c r="K84" s="13">
        <v>6.0999999999999999E-2</v>
      </c>
      <c r="L84" s="13">
        <v>94.705500000000001</v>
      </c>
      <c r="M84" s="13">
        <v>11.3659</v>
      </c>
      <c r="N84" s="13">
        <v>-274.81799999999998</v>
      </c>
      <c r="O84">
        <v>0.523173</v>
      </c>
      <c r="P84" s="2">
        <v>3.9769500000000001E-6</v>
      </c>
      <c r="Q84">
        <v>3.0926499999999999</v>
      </c>
      <c r="R84">
        <v>2.69433E-2</v>
      </c>
      <c r="S84">
        <v>0.89129800000000003</v>
      </c>
      <c r="T84">
        <v>29.063800000000001</v>
      </c>
      <c r="U84">
        <v>3.8323500000000003E-2</v>
      </c>
      <c r="V84" s="2">
        <v>8.7750399999999997E-8</v>
      </c>
      <c r="W84">
        <v>0.499969</v>
      </c>
      <c r="X84">
        <v>7.3221099999999997E-3</v>
      </c>
      <c r="Y84">
        <v>0.21828800000000001</v>
      </c>
      <c r="Z84">
        <v>2.3191400000000001E-2</v>
      </c>
      <c r="AA84">
        <v>4.8012699999999998E-2</v>
      </c>
      <c r="AB84">
        <v>0.43211300000000002</v>
      </c>
      <c r="AC84">
        <v>0.25999499999999998</v>
      </c>
      <c r="AD84">
        <v>0.62685400000000002</v>
      </c>
      <c r="AE84">
        <v>6.2667600000000004E-2</v>
      </c>
      <c r="AF84">
        <v>4.7632800000000003E-2</v>
      </c>
      <c r="AG84">
        <v>0.20302700000000001</v>
      </c>
      <c r="AH84">
        <v>4.9778700000000002E-2</v>
      </c>
      <c r="AI84">
        <v>48.407899999999998</v>
      </c>
      <c r="AJ84">
        <v>8.5314899999999998</v>
      </c>
    </row>
    <row r="85" spans="1:36">
      <c r="A85" s="12" t="s">
        <v>31</v>
      </c>
      <c r="B85" s="12" t="s">
        <v>32</v>
      </c>
      <c r="C85" s="12" t="s">
        <v>17</v>
      </c>
      <c r="D85" s="13">
        <v>447.24099999999999</v>
      </c>
      <c r="E85" s="13">
        <v>63.208599999999997</v>
      </c>
      <c r="F85" s="13">
        <v>401.87400000000002</v>
      </c>
      <c r="G85" s="13">
        <v>57.963000000000001</v>
      </c>
      <c r="H85" s="13">
        <v>45.367100000000001</v>
      </c>
      <c r="I85" s="13">
        <v>13.226000000000001</v>
      </c>
      <c r="J85" s="13">
        <v>0.101438</v>
      </c>
      <c r="K85" s="13">
        <v>2.58649E-2</v>
      </c>
      <c r="L85" s="13">
        <v>1721.71</v>
      </c>
      <c r="M85" s="13">
        <v>72.883399999999995</v>
      </c>
      <c r="N85" s="13">
        <v>-1944.91</v>
      </c>
      <c r="O85">
        <v>-0.121753</v>
      </c>
      <c r="P85" s="2">
        <v>4.2321099999999997E-5</v>
      </c>
      <c r="Q85">
        <v>3.0878199999999998</v>
      </c>
      <c r="R85">
        <v>4.6553499999999998E-2</v>
      </c>
      <c r="S85">
        <v>1.9297899999999999</v>
      </c>
      <c r="T85">
        <v>1.00004</v>
      </c>
      <c r="U85">
        <v>0.522702</v>
      </c>
      <c r="V85" s="2">
        <v>8.76063E-10</v>
      </c>
      <c r="W85">
        <v>0.436668</v>
      </c>
      <c r="X85">
        <v>6.5091900000000002E-4</v>
      </c>
      <c r="Y85">
        <v>5.4080900000000001E-2</v>
      </c>
      <c r="Z85">
        <v>1.2682799999999999E-2</v>
      </c>
      <c r="AA85">
        <v>0.1245</v>
      </c>
      <c r="AB85">
        <v>0.38832299999999997</v>
      </c>
      <c r="AC85">
        <v>0.19181000000000001</v>
      </c>
      <c r="AD85">
        <v>0.79412899999999997</v>
      </c>
      <c r="AE85">
        <v>0.45014799999999999</v>
      </c>
      <c r="AF85">
        <v>0.32045000000000001</v>
      </c>
      <c r="AG85">
        <v>0.14511499999999999</v>
      </c>
      <c r="AH85">
        <v>5.6097599999999997E-2</v>
      </c>
      <c r="AI85">
        <v>40.069299999999998</v>
      </c>
      <c r="AJ85">
        <v>1.2650399999999999</v>
      </c>
    </row>
    <row r="86" spans="1:36">
      <c r="A86" s="12" t="s">
        <v>31</v>
      </c>
      <c r="B86" s="12" t="s">
        <v>16</v>
      </c>
      <c r="C86" s="12" t="s">
        <v>17</v>
      </c>
      <c r="D86" s="13">
        <v>149.86600000000001</v>
      </c>
      <c r="E86" s="13">
        <v>14.499000000000001</v>
      </c>
      <c r="F86" s="13">
        <v>130.21799999999999</v>
      </c>
      <c r="G86" s="13">
        <v>14.154199999999999</v>
      </c>
      <c r="H86" s="13">
        <v>19.647300000000001</v>
      </c>
      <c r="I86" s="13">
        <v>6.7260799999999996</v>
      </c>
      <c r="J86" s="13">
        <v>0.13109899999999999</v>
      </c>
      <c r="K86" s="13">
        <v>4.3051300000000001E-2</v>
      </c>
      <c r="L86" s="13">
        <v>152.09100000000001</v>
      </c>
      <c r="M86" s="13">
        <v>14.5763</v>
      </c>
      <c r="N86" s="13">
        <v>-445.09199999999998</v>
      </c>
      <c r="O86">
        <v>-1.15595</v>
      </c>
      <c r="P86">
        <v>0.99999899999999997</v>
      </c>
      <c r="Q86">
        <v>3.0907900000000001</v>
      </c>
      <c r="R86">
        <v>5.0591400000000002E-2</v>
      </c>
      <c r="S86">
        <v>0.999081</v>
      </c>
      <c r="T86">
        <v>11.2302</v>
      </c>
      <c r="U86">
        <v>8.9618100000000006E-2</v>
      </c>
      <c r="V86" s="2">
        <v>4.36806E-7</v>
      </c>
      <c r="W86">
        <v>0.38475900000000002</v>
      </c>
      <c r="X86">
        <v>7.1265199999999999E-3</v>
      </c>
      <c r="Y86">
        <v>0.18254200000000001</v>
      </c>
      <c r="Z86">
        <v>3.60189E-2</v>
      </c>
      <c r="AA86">
        <v>5.02651E-2</v>
      </c>
      <c r="AB86">
        <v>0.35658099999999998</v>
      </c>
      <c r="AC86">
        <v>0.52751700000000001</v>
      </c>
      <c r="AD86">
        <v>0.176037</v>
      </c>
      <c r="AE86">
        <v>5.5986800000000003E-2</v>
      </c>
      <c r="AF86">
        <v>2.2174800000000001E-2</v>
      </c>
      <c r="AG86">
        <v>0.18840999999999999</v>
      </c>
      <c r="AH86">
        <v>5.9926500000000001E-2</v>
      </c>
      <c r="AI86">
        <v>64.5548</v>
      </c>
      <c r="AJ86">
        <v>5.3298699999999997</v>
      </c>
    </row>
    <row r="87" spans="1:36">
      <c r="A87" s="1" t="s">
        <v>37</v>
      </c>
    </row>
    <row r="88" spans="1:36">
      <c r="A88" s="12" t="s">
        <v>15</v>
      </c>
      <c r="B88" s="12" t="s">
        <v>16</v>
      </c>
      <c r="C88" s="12" t="s">
        <v>17</v>
      </c>
      <c r="D88" s="13">
        <v>174.33199999999999</v>
      </c>
      <c r="E88" s="13">
        <v>16.419899999999998</v>
      </c>
      <c r="F88" s="13">
        <v>138.59899999999999</v>
      </c>
      <c r="G88" s="13">
        <v>14.8126</v>
      </c>
      <c r="H88" s="13">
        <v>35.732500000000002</v>
      </c>
      <c r="I88" s="13">
        <v>7.7668900000000001</v>
      </c>
      <c r="J88" s="13">
        <v>0.20496800000000001</v>
      </c>
      <c r="K88" s="13">
        <v>4.0152300000000002E-2</v>
      </c>
      <c r="L88" s="13">
        <v>73.663799999999995</v>
      </c>
      <c r="M88" s="13">
        <v>12.997999999999999</v>
      </c>
      <c r="N88" s="13">
        <v>-493.62299999999999</v>
      </c>
      <c r="O88">
        <v>0.49599799999999999</v>
      </c>
      <c r="P88">
        <v>0.66834099999999996</v>
      </c>
      <c r="Q88">
        <v>3.0953499999999998</v>
      </c>
      <c r="R88">
        <v>2.4316500000000001E-2</v>
      </c>
      <c r="S88">
        <v>0.30269600000000002</v>
      </c>
      <c r="T88">
        <v>30</v>
      </c>
      <c r="U88">
        <v>0.419987</v>
      </c>
      <c r="V88">
        <v>1.5210499999999999E-3</v>
      </c>
      <c r="W88">
        <v>5.72989E-2</v>
      </c>
      <c r="X88">
        <v>-1.46952E-3</v>
      </c>
      <c r="Y88">
        <v>2.9962200000000001E-2</v>
      </c>
      <c r="Z88">
        <v>2.99676E-2</v>
      </c>
      <c r="AA88">
        <v>6.3799400000000006E-2</v>
      </c>
      <c r="AB88">
        <v>0.46215200000000001</v>
      </c>
      <c r="AC88">
        <v>0.70974700000000002</v>
      </c>
      <c r="AD88">
        <v>0.87773599999999996</v>
      </c>
      <c r="AE88">
        <v>0.28866000000000003</v>
      </c>
      <c r="AF88">
        <v>7.1296999999999999E-2</v>
      </c>
      <c r="AG88">
        <v>0.14185500000000001</v>
      </c>
      <c r="AH88">
        <v>0.26933200000000002</v>
      </c>
      <c r="AI88">
        <v>29.965299999999999</v>
      </c>
      <c r="AJ88">
        <v>2.6548500000000002</v>
      </c>
    </row>
    <row r="89" spans="1:36">
      <c r="A89" s="12" t="s">
        <v>18</v>
      </c>
      <c r="B89" s="12" t="s">
        <v>27</v>
      </c>
      <c r="C89" s="12" t="s">
        <v>17</v>
      </c>
      <c r="D89" s="13">
        <v>137.767</v>
      </c>
      <c r="E89" s="13">
        <v>13.886200000000001</v>
      </c>
      <c r="F89" s="13">
        <v>105.809</v>
      </c>
      <c r="G89" s="13">
        <v>12.425700000000001</v>
      </c>
      <c r="H89" s="13">
        <v>31.957999999999998</v>
      </c>
      <c r="I89" s="13">
        <v>7.1438199999999998</v>
      </c>
      <c r="J89" s="13">
        <v>0.23197200000000001</v>
      </c>
      <c r="K89" s="13">
        <v>4.62838E-2</v>
      </c>
      <c r="L89" s="13">
        <v>57.1999</v>
      </c>
      <c r="M89" s="13">
        <v>10.5932</v>
      </c>
      <c r="N89" s="13">
        <v>-429.24099999999999</v>
      </c>
      <c r="O89">
        <v>0.38614900000000002</v>
      </c>
      <c r="P89" s="2">
        <v>1.7403099999999999E-5</v>
      </c>
      <c r="Q89">
        <v>3.0977899999999998</v>
      </c>
      <c r="R89">
        <v>2.2727399999999998E-2</v>
      </c>
      <c r="S89">
        <v>0.86053599999999997</v>
      </c>
      <c r="T89">
        <v>4.5548900000000003</v>
      </c>
      <c r="U89">
        <v>0.57008899999999996</v>
      </c>
      <c r="V89">
        <v>1.4818800000000001E-3</v>
      </c>
      <c r="W89">
        <v>2.6336700000000001E-2</v>
      </c>
      <c r="X89">
        <v>-6.5435199999999997E-4</v>
      </c>
      <c r="Y89">
        <v>2.5525800000000001E-2</v>
      </c>
      <c r="Z89">
        <v>2.5521599999999998E-2</v>
      </c>
      <c r="AA89">
        <v>9.2981599999999998E-2</v>
      </c>
      <c r="AB89">
        <v>0.44207999999999997</v>
      </c>
      <c r="AC89">
        <v>0.775976</v>
      </c>
      <c r="AD89">
        <v>1</v>
      </c>
      <c r="AE89">
        <v>0.21420700000000001</v>
      </c>
      <c r="AF89">
        <v>2.44277E-2</v>
      </c>
      <c r="AG89">
        <v>0.143735</v>
      </c>
      <c r="AH89">
        <v>2.0000199999999999E-2</v>
      </c>
      <c r="AI89">
        <v>25.524000000000001</v>
      </c>
      <c r="AJ89">
        <v>1.8291299999999999</v>
      </c>
    </row>
    <row r="90" spans="1:36">
      <c r="A90" s="12" t="s">
        <v>18</v>
      </c>
      <c r="B90" s="12" t="s">
        <v>28</v>
      </c>
      <c r="C90" s="12" t="s">
        <v>17</v>
      </c>
      <c r="D90" s="13">
        <v>260.846</v>
      </c>
      <c r="E90" s="13">
        <v>19.561399999999999</v>
      </c>
      <c r="F90" s="13">
        <v>221.62299999999999</v>
      </c>
      <c r="G90" s="13">
        <v>18.727599999999999</v>
      </c>
      <c r="H90" s="13">
        <v>39.223500000000001</v>
      </c>
      <c r="I90" s="13">
        <v>9.1188599999999997</v>
      </c>
      <c r="J90" s="13">
        <v>0.15037</v>
      </c>
      <c r="K90" s="13">
        <v>3.3090099999999997E-2</v>
      </c>
      <c r="L90" s="13">
        <v>279.154</v>
      </c>
      <c r="M90" s="13">
        <v>20.023099999999999</v>
      </c>
      <c r="N90" s="13">
        <v>-762.76599999999996</v>
      </c>
      <c r="O90">
        <v>-0.388596</v>
      </c>
      <c r="P90">
        <v>1.00388E-4</v>
      </c>
      <c r="Q90">
        <v>3.0888900000000001</v>
      </c>
      <c r="R90">
        <v>3.8988700000000001E-2</v>
      </c>
      <c r="S90">
        <v>1.49831</v>
      </c>
      <c r="T90">
        <v>29.991700000000002</v>
      </c>
      <c r="U90">
        <v>4.5377800000000003E-2</v>
      </c>
      <c r="V90">
        <v>2.5525399999999998E-3</v>
      </c>
      <c r="W90">
        <v>0.41411999999999999</v>
      </c>
      <c r="X90" s="2">
        <v>8.0478900000000006E-5</v>
      </c>
      <c r="Y90">
        <v>0.17901400000000001</v>
      </c>
      <c r="Z90">
        <v>4.47824E-2</v>
      </c>
      <c r="AA90">
        <v>5.7012899999999998E-2</v>
      </c>
      <c r="AB90">
        <v>0.46229399999999998</v>
      </c>
      <c r="AC90">
        <v>0.62176900000000002</v>
      </c>
      <c r="AD90">
        <v>0.99435099999999998</v>
      </c>
      <c r="AE90">
        <v>0.75221499999999997</v>
      </c>
      <c r="AF90">
        <v>3.6042200000000003E-2</v>
      </c>
      <c r="AG90">
        <v>0.218087</v>
      </c>
      <c r="AH90">
        <v>0.24644199999999999</v>
      </c>
      <c r="AI90">
        <v>58.04</v>
      </c>
      <c r="AJ90">
        <v>3.6822400000000002</v>
      </c>
    </row>
    <row r="91" spans="1:36">
      <c r="A91" s="12" t="s">
        <v>18</v>
      </c>
      <c r="B91" s="12" t="s">
        <v>16</v>
      </c>
      <c r="C91" s="12" t="s">
        <v>19</v>
      </c>
      <c r="D91" s="13">
        <v>112.855</v>
      </c>
      <c r="E91" s="13">
        <v>12.4671</v>
      </c>
      <c r="F91" s="13">
        <v>85.882300000000001</v>
      </c>
      <c r="G91" s="13">
        <v>11.5273</v>
      </c>
      <c r="H91" s="13">
        <v>26.9726</v>
      </c>
      <c r="I91" s="13">
        <v>7.1933499999999997</v>
      </c>
      <c r="J91" s="13">
        <v>0.23900299999999999</v>
      </c>
      <c r="K91" s="13">
        <v>5.8014299999999998E-2</v>
      </c>
      <c r="L91" s="13">
        <v>157.148</v>
      </c>
      <c r="M91" s="13">
        <v>14.1325</v>
      </c>
      <c r="N91" s="13">
        <v>-322.904</v>
      </c>
      <c r="O91">
        <v>-0.44317499999999999</v>
      </c>
      <c r="P91">
        <v>0.47729700000000003</v>
      </c>
      <c r="Q91">
        <v>3.0913300000000001</v>
      </c>
      <c r="R91">
        <v>3.43305E-2</v>
      </c>
      <c r="S91">
        <v>0.89071199999999995</v>
      </c>
      <c r="T91">
        <v>29.998999999999999</v>
      </c>
      <c r="U91">
        <v>5.7687299999999997E-2</v>
      </c>
      <c r="V91">
        <v>2.8703499999999998E-3</v>
      </c>
      <c r="W91">
        <v>0.43933</v>
      </c>
      <c r="X91">
        <v>9.2677100000000002E-3</v>
      </c>
      <c r="Y91">
        <v>0.15468699999999999</v>
      </c>
      <c r="Z91">
        <v>3.3459500000000003E-2</v>
      </c>
      <c r="AA91">
        <v>4.5657099999999999E-2</v>
      </c>
      <c r="AB91">
        <v>0.40354499999999999</v>
      </c>
      <c r="AC91">
        <v>0.89846800000000004</v>
      </c>
      <c r="AD91">
        <v>0.30524800000000002</v>
      </c>
      <c r="AE91" s="2">
        <v>3.3232600000000002E-8</v>
      </c>
      <c r="AF91">
        <v>2.6630000000000001E-2</v>
      </c>
      <c r="AG91">
        <v>0.12848599999999999</v>
      </c>
      <c r="AH91">
        <v>0.25504900000000003</v>
      </c>
      <c r="AI91">
        <v>49.348700000000001</v>
      </c>
      <c r="AJ91">
        <v>5.3452500000000001</v>
      </c>
    </row>
    <row r="92" spans="1:36">
      <c r="A92" s="12" t="s">
        <v>18</v>
      </c>
      <c r="B92" s="12" t="s">
        <v>16</v>
      </c>
      <c r="C92" s="12" t="s">
        <v>17</v>
      </c>
      <c r="D92" s="13">
        <v>396.46899999999999</v>
      </c>
      <c r="E92" s="13">
        <v>23.965599999999998</v>
      </c>
      <c r="F92" s="13">
        <v>394.43099999999998</v>
      </c>
      <c r="G92" s="13">
        <v>113.054</v>
      </c>
      <c r="H92" s="13">
        <v>2.0375800000000002</v>
      </c>
      <c r="I92" s="13">
        <v>110.512</v>
      </c>
      <c r="J92" s="13">
        <v>5.1393100000000002E-3</v>
      </c>
      <c r="K92" s="13">
        <v>0.27873999999999999</v>
      </c>
      <c r="L92" s="13">
        <v>338.48200000000003</v>
      </c>
      <c r="M92" s="13">
        <v>22.7241</v>
      </c>
      <c r="N92" s="14">
        <v>-1E+30</v>
      </c>
      <c r="O92">
        <v>-0.26608300000000001</v>
      </c>
      <c r="P92">
        <v>0.47729700000000003</v>
      </c>
      <c r="Q92">
        <v>3.0913300000000001</v>
      </c>
      <c r="R92">
        <v>3.43305E-2</v>
      </c>
      <c r="S92">
        <v>0.89071199999999995</v>
      </c>
      <c r="T92">
        <v>29.998999999999999</v>
      </c>
      <c r="U92">
        <v>5.7687299999999997E-2</v>
      </c>
      <c r="V92">
        <v>2.8703499999999998E-3</v>
      </c>
      <c r="W92">
        <v>0.43933</v>
      </c>
      <c r="X92">
        <v>5.7614400000000001E-4</v>
      </c>
      <c r="Y92">
        <v>0.10465099999999999</v>
      </c>
      <c r="Z92">
        <v>9.0676000000000007E-2</v>
      </c>
      <c r="AA92">
        <v>4.5657099999999999E-2</v>
      </c>
      <c r="AB92">
        <v>0.40354499999999999</v>
      </c>
      <c r="AC92">
        <v>0.87551100000000004</v>
      </c>
      <c r="AD92">
        <v>0.48632700000000001</v>
      </c>
      <c r="AE92">
        <v>0.66246499999999997</v>
      </c>
      <c r="AF92">
        <v>1.1334800000000001E-2</v>
      </c>
      <c r="AG92">
        <v>0.19746</v>
      </c>
      <c r="AH92">
        <v>0.249752</v>
      </c>
      <c r="AI92">
        <v>91.540199999999999</v>
      </c>
      <c r="AJ92">
        <v>51.599499999999999</v>
      </c>
    </row>
    <row r="93" spans="1:36">
      <c r="A93" s="12" t="s">
        <v>18</v>
      </c>
      <c r="B93" s="12" t="s">
        <v>16</v>
      </c>
      <c r="C93" s="12" t="s">
        <v>20</v>
      </c>
      <c r="D93" s="13">
        <v>192.94200000000001</v>
      </c>
      <c r="E93" s="13">
        <v>16.0366</v>
      </c>
      <c r="F93" s="13">
        <v>191.95099999999999</v>
      </c>
      <c r="G93" s="13">
        <v>56.097200000000001</v>
      </c>
      <c r="H93" s="13">
        <v>0.99158999999999997</v>
      </c>
      <c r="I93" s="13">
        <v>53.780700000000003</v>
      </c>
      <c r="J93" s="13">
        <v>5.1393100000000002E-3</v>
      </c>
      <c r="K93" s="13">
        <v>0.27873999999999999</v>
      </c>
      <c r="L93" s="13">
        <v>249.06</v>
      </c>
      <c r="M93" s="13">
        <v>17.700199999999999</v>
      </c>
      <c r="N93" s="14">
        <v>-1E+30</v>
      </c>
      <c r="O93">
        <v>-0.33085799999999999</v>
      </c>
      <c r="P93">
        <v>0.47729700000000003</v>
      </c>
      <c r="Q93">
        <v>3.0913300000000001</v>
      </c>
      <c r="R93">
        <v>3.43305E-2</v>
      </c>
      <c r="S93">
        <v>0.89071199999999995</v>
      </c>
      <c r="T93">
        <v>29.998999999999999</v>
      </c>
      <c r="U93">
        <v>5.7687299999999997E-2</v>
      </c>
      <c r="V93">
        <v>2.8703499999999998E-3</v>
      </c>
      <c r="W93">
        <v>0.43933</v>
      </c>
      <c r="X93">
        <v>5.7614400000000001E-4</v>
      </c>
      <c r="Y93">
        <v>0.10465099999999999</v>
      </c>
      <c r="Z93">
        <v>8.8199100000000002E-2</v>
      </c>
      <c r="AA93">
        <v>4.5657099999999999E-2</v>
      </c>
      <c r="AB93">
        <v>0.40354499999999999</v>
      </c>
      <c r="AC93">
        <v>0.89984799999999998</v>
      </c>
      <c r="AD93">
        <v>0.33682099999999998</v>
      </c>
      <c r="AE93">
        <v>0.34633700000000001</v>
      </c>
      <c r="AF93">
        <v>1.12324E-2</v>
      </c>
      <c r="AG93">
        <v>0.13953099999999999</v>
      </c>
      <c r="AH93">
        <v>0.231186</v>
      </c>
      <c r="AI93">
        <v>89.230599999999995</v>
      </c>
      <c r="AJ93">
        <v>51.034599999999998</v>
      </c>
    </row>
    <row r="94" spans="1:36">
      <c r="A94" s="12" t="s">
        <v>18</v>
      </c>
      <c r="B94" s="12" t="s">
        <v>16</v>
      </c>
      <c r="C94" s="12" t="s">
        <v>21</v>
      </c>
      <c r="D94" s="13">
        <v>79.810500000000005</v>
      </c>
      <c r="E94" s="13">
        <v>10.086</v>
      </c>
      <c r="F94" s="13">
        <v>60.619399999999999</v>
      </c>
      <c r="G94" s="13">
        <v>9.2682599999999997</v>
      </c>
      <c r="H94" s="13">
        <v>19.191099999999999</v>
      </c>
      <c r="I94" s="13">
        <v>5.75291</v>
      </c>
      <c r="J94" s="13">
        <v>0.24045800000000001</v>
      </c>
      <c r="K94" s="13">
        <v>6.53638E-2</v>
      </c>
      <c r="L94" s="13">
        <v>92.191100000000006</v>
      </c>
      <c r="M94" s="13">
        <v>10.6823</v>
      </c>
      <c r="N94" s="13">
        <v>-255.67</v>
      </c>
      <c r="O94">
        <v>-0.12925700000000001</v>
      </c>
      <c r="P94">
        <v>0.47729700000000003</v>
      </c>
      <c r="Q94">
        <v>3.0913300000000001</v>
      </c>
      <c r="R94">
        <v>3.43305E-2</v>
      </c>
      <c r="S94">
        <v>0.89071199999999995</v>
      </c>
      <c r="T94">
        <v>29.998999999999999</v>
      </c>
      <c r="U94">
        <v>5.7687299999999997E-2</v>
      </c>
      <c r="V94">
        <v>2.8703499999999998E-3</v>
      </c>
      <c r="W94">
        <v>0.43933</v>
      </c>
      <c r="X94">
        <v>-2.7887799999999998E-3</v>
      </c>
      <c r="Y94">
        <v>0.13087799999999999</v>
      </c>
      <c r="Z94">
        <v>2.4015399999999999E-2</v>
      </c>
      <c r="AA94">
        <v>4.5657099999999999E-2</v>
      </c>
      <c r="AB94">
        <v>0.40354499999999999</v>
      </c>
      <c r="AC94">
        <v>0.99993900000000002</v>
      </c>
      <c r="AD94">
        <v>0.62887899999999997</v>
      </c>
      <c r="AE94">
        <v>0.23586499999999999</v>
      </c>
      <c r="AF94">
        <v>5.22269E-2</v>
      </c>
      <c r="AG94">
        <v>9.2123099999999999E-2</v>
      </c>
      <c r="AH94">
        <v>6.3735799999999995E-2</v>
      </c>
      <c r="AI94">
        <v>39.135599999999997</v>
      </c>
      <c r="AJ94">
        <v>6.3667899999999999</v>
      </c>
    </row>
    <row r="95" spans="1:36">
      <c r="A95" s="12" t="s">
        <v>18</v>
      </c>
      <c r="B95" s="12" t="s">
        <v>16</v>
      </c>
      <c r="C95" s="12" t="s">
        <v>22</v>
      </c>
      <c r="D95" s="13">
        <v>204.755</v>
      </c>
      <c r="E95" s="13">
        <v>15.3818</v>
      </c>
      <c r="F95" s="13">
        <v>184.13499999999999</v>
      </c>
      <c r="G95" s="13">
        <v>15.3024</v>
      </c>
      <c r="H95" s="13">
        <v>20.62</v>
      </c>
      <c r="I95" s="13">
        <v>6.7244599999999997</v>
      </c>
      <c r="J95" s="13">
        <v>0.100705</v>
      </c>
      <c r="K95" s="13">
        <v>3.1958199999999999E-2</v>
      </c>
      <c r="L95" s="13">
        <v>88.24</v>
      </c>
      <c r="M95" s="13">
        <v>10.959099999999999</v>
      </c>
      <c r="N95" s="13">
        <v>-612.072</v>
      </c>
      <c r="O95">
        <v>-0.14608399999999999</v>
      </c>
      <c r="P95">
        <v>0.47729700000000003</v>
      </c>
      <c r="Q95">
        <v>3.0913300000000001</v>
      </c>
      <c r="R95">
        <v>3.43305E-2</v>
      </c>
      <c r="S95">
        <v>0.89071199999999995</v>
      </c>
      <c r="T95">
        <v>29.998999999999999</v>
      </c>
      <c r="U95">
        <v>5.7687299999999997E-2</v>
      </c>
      <c r="V95">
        <v>2.8703499999999998E-3</v>
      </c>
      <c r="W95">
        <v>0.43933</v>
      </c>
      <c r="X95">
        <v>3.3901299999999999E-3</v>
      </c>
      <c r="Y95">
        <v>0.20433200000000001</v>
      </c>
      <c r="Z95">
        <v>3.2229300000000002E-2</v>
      </c>
      <c r="AA95">
        <v>4.5657099999999999E-2</v>
      </c>
      <c r="AB95">
        <v>0.40354499999999999</v>
      </c>
      <c r="AC95">
        <v>0.49126900000000001</v>
      </c>
      <c r="AD95">
        <v>0.53623299999999996</v>
      </c>
      <c r="AE95">
        <v>0.46441300000000002</v>
      </c>
      <c r="AF95">
        <v>5.4143799999999999E-2</v>
      </c>
      <c r="AG95">
        <v>0.27169500000000002</v>
      </c>
      <c r="AH95">
        <v>5.0452999999999998E-2</v>
      </c>
      <c r="AI95">
        <v>58.200899999999997</v>
      </c>
      <c r="AJ95">
        <v>5.1968800000000002</v>
      </c>
    </row>
    <row r="96" spans="1:36">
      <c r="A96" s="12" t="s">
        <v>18</v>
      </c>
      <c r="B96" s="12" t="s">
        <v>16</v>
      </c>
      <c r="C96" s="12" t="s">
        <v>23</v>
      </c>
      <c r="D96" s="13">
        <v>63.361800000000002</v>
      </c>
      <c r="E96" s="13">
        <v>8.8439399999999999</v>
      </c>
      <c r="F96" s="13">
        <v>62.530900000000003</v>
      </c>
      <c r="G96" s="13">
        <v>9.1270600000000002</v>
      </c>
      <c r="H96" s="13">
        <v>0.83092100000000002</v>
      </c>
      <c r="I96" s="13">
        <v>2.67198</v>
      </c>
      <c r="J96" s="13">
        <v>1.31139E-2</v>
      </c>
      <c r="K96" s="13">
        <v>4.2130399999999998E-2</v>
      </c>
      <c r="L96" s="13">
        <v>46.622799999999998</v>
      </c>
      <c r="M96" s="13">
        <v>7.8402700000000003</v>
      </c>
      <c r="N96" s="13">
        <v>-203.17500000000001</v>
      </c>
      <c r="O96">
        <v>0.15465999999999999</v>
      </c>
      <c r="P96">
        <v>0.47729700000000003</v>
      </c>
      <c r="Q96">
        <v>3.0913300000000001</v>
      </c>
      <c r="R96">
        <v>3.43305E-2</v>
      </c>
      <c r="S96">
        <v>0.89071199999999995</v>
      </c>
      <c r="T96">
        <v>29.998999999999999</v>
      </c>
      <c r="U96">
        <v>5.7687299999999997E-2</v>
      </c>
      <c r="V96">
        <v>2.8703499999999998E-3</v>
      </c>
      <c r="W96">
        <v>0.43933</v>
      </c>
      <c r="X96">
        <v>4.1567399999999999E-3</v>
      </c>
      <c r="Y96">
        <v>0.23630499999999999</v>
      </c>
      <c r="Z96">
        <v>4.7541399999999998E-2</v>
      </c>
      <c r="AA96">
        <v>4.5657099999999999E-2</v>
      </c>
      <c r="AB96">
        <v>0.40354499999999999</v>
      </c>
      <c r="AC96">
        <v>1</v>
      </c>
      <c r="AD96">
        <v>0.552566</v>
      </c>
      <c r="AE96">
        <v>0.54379699999999997</v>
      </c>
      <c r="AF96">
        <v>5.44754E-2</v>
      </c>
      <c r="AG96">
        <v>0.154</v>
      </c>
      <c r="AH96">
        <v>2.00514E-2</v>
      </c>
      <c r="AI96">
        <v>73.150999999999996</v>
      </c>
      <c r="AJ96">
        <v>7.8495299999999997</v>
      </c>
    </row>
    <row r="97" spans="1:36">
      <c r="A97" s="12" t="s">
        <v>18</v>
      </c>
      <c r="B97" s="12" t="s">
        <v>16</v>
      </c>
      <c r="C97" s="12" t="s">
        <v>24</v>
      </c>
      <c r="D97" s="13">
        <v>58.244999999999997</v>
      </c>
      <c r="E97" s="13">
        <v>8.2205399999999997</v>
      </c>
      <c r="F97" s="13">
        <v>51.0319</v>
      </c>
      <c r="G97" s="13">
        <v>7.9708100000000002</v>
      </c>
      <c r="H97" s="13">
        <v>7.21312</v>
      </c>
      <c r="I97" s="13">
        <v>3.5629</v>
      </c>
      <c r="J97" s="13">
        <v>0.12384100000000001</v>
      </c>
      <c r="K97" s="13">
        <v>5.8620699999999998E-2</v>
      </c>
      <c r="L97" s="13">
        <v>23.752099999999999</v>
      </c>
      <c r="M97" s="13">
        <v>5.7522700000000002</v>
      </c>
      <c r="N97" s="13">
        <v>-171.78100000000001</v>
      </c>
      <c r="O97">
        <v>7.20335E-2</v>
      </c>
      <c r="P97">
        <v>0.47729700000000003</v>
      </c>
      <c r="Q97">
        <v>3.0913300000000001</v>
      </c>
      <c r="R97">
        <v>3.43305E-2</v>
      </c>
      <c r="S97">
        <v>0.89071199999999995</v>
      </c>
      <c r="T97">
        <v>29.998999999999999</v>
      </c>
      <c r="U97">
        <v>5.7687299999999997E-2</v>
      </c>
      <c r="V97">
        <v>2.8703499999999998E-3</v>
      </c>
      <c r="W97">
        <v>0.43933</v>
      </c>
      <c r="X97">
        <v>7.4789100000000001E-3</v>
      </c>
      <c r="Y97">
        <v>0.19547999999999999</v>
      </c>
      <c r="Z97">
        <v>2.9404400000000001E-2</v>
      </c>
      <c r="AA97">
        <v>4.5657099999999999E-2</v>
      </c>
      <c r="AB97">
        <v>0.40354499999999999</v>
      </c>
      <c r="AC97">
        <v>0.77222900000000005</v>
      </c>
      <c r="AD97" s="2">
        <v>1.3369399999999999E-6</v>
      </c>
      <c r="AE97">
        <v>0.555087</v>
      </c>
      <c r="AF97">
        <v>3.5244900000000003E-2</v>
      </c>
      <c r="AG97">
        <v>5.0014400000000001E-2</v>
      </c>
      <c r="AH97">
        <v>0.65686199999999995</v>
      </c>
      <c r="AI97">
        <v>54.9465</v>
      </c>
      <c r="AJ97">
        <v>11.4473</v>
      </c>
    </row>
    <row r="98" spans="1:36">
      <c r="A98" s="12" t="s">
        <v>18</v>
      </c>
      <c r="B98" s="12" t="s">
        <v>16</v>
      </c>
      <c r="C98" s="12" t="s">
        <v>25</v>
      </c>
      <c r="D98" s="13">
        <v>45.228099999999998</v>
      </c>
      <c r="E98" s="13">
        <v>7.0477100000000004</v>
      </c>
      <c r="F98" s="13">
        <v>36.466999999999999</v>
      </c>
      <c r="G98" s="13">
        <v>6.81236</v>
      </c>
      <c r="H98" s="13">
        <v>8.7610600000000005</v>
      </c>
      <c r="I98" s="13">
        <v>3.9976400000000001</v>
      </c>
      <c r="J98" s="13">
        <v>0.19370899999999999</v>
      </c>
      <c r="K98" s="13">
        <v>8.3074599999999998E-2</v>
      </c>
      <c r="L98" s="13">
        <v>12.7811</v>
      </c>
      <c r="M98" s="13">
        <v>4.1511899999999997</v>
      </c>
      <c r="N98" s="13">
        <v>-132.369</v>
      </c>
      <c r="O98">
        <v>-1.82555</v>
      </c>
      <c r="P98">
        <v>0.47729700000000003</v>
      </c>
      <c r="Q98">
        <v>3.0913300000000001</v>
      </c>
      <c r="R98">
        <v>3.43305E-2</v>
      </c>
      <c r="S98">
        <v>0.89071199999999995</v>
      </c>
      <c r="T98">
        <v>29.998999999999999</v>
      </c>
      <c r="U98">
        <v>5.7687299999999997E-2</v>
      </c>
      <c r="V98">
        <v>2.8703499999999998E-3</v>
      </c>
      <c r="W98">
        <v>0.43933</v>
      </c>
      <c r="X98">
        <v>1.81036E-3</v>
      </c>
      <c r="Y98">
        <v>8.0959400000000001E-2</v>
      </c>
      <c r="Z98">
        <v>2.2033899999999999E-2</v>
      </c>
      <c r="AA98">
        <v>4.5657099999999999E-2</v>
      </c>
      <c r="AB98">
        <v>0.40354499999999999</v>
      </c>
      <c r="AC98">
        <v>0.99993900000000002</v>
      </c>
      <c r="AD98">
        <v>0.99999800000000005</v>
      </c>
      <c r="AE98">
        <v>0.71890900000000002</v>
      </c>
      <c r="AF98">
        <v>1.12394E-2</v>
      </c>
      <c r="AG98">
        <v>0.218392</v>
      </c>
      <c r="AH98">
        <v>2.0016200000000001E-2</v>
      </c>
      <c r="AI98">
        <v>28.906600000000001</v>
      </c>
      <c r="AJ98">
        <v>7.2060399999999998</v>
      </c>
    </row>
    <row r="99" spans="1:36">
      <c r="A99" s="12" t="s">
        <v>18</v>
      </c>
      <c r="B99" s="12" t="s">
        <v>16</v>
      </c>
      <c r="C99" s="12" t="s">
        <v>26</v>
      </c>
      <c r="D99" s="13">
        <v>36.657800000000002</v>
      </c>
      <c r="E99" s="13">
        <v>6.2381700000000002</v>
      </c>
      <c r="F99" s="13">
        <v>31.9192</v>
      </c>
      <c r="G99" s="13">
        <v>6.1254299999999997</v>
      </c>
      <c r="H99" s="13">
        <v>4.7386299999999997</v>
      </c>
      <c r="I99" s="13">
        <v>2.9439600000000001</v>
      </c>
      <c r="J99" s="13">
        <v>0.12926699999999999</v>
      </c>
      <c r="K99" s="13">
        <v>7.7237899999999998E-2</v>
      </c>
      <c r="L99" s="13">
        <v>10</v>
      </c>
      <c r="M99" s="13">
        <v>1.3626499999999999</v>
      </c>
      <c r="N99" s="13">
        <v>-118.532</v>
      </c>
      <c r="O99">
        <v>-0.13153500000000001</v>
      </c>
      <c r="P99">
        <v>0.47729700000000003</v>
      </c>
      <c r="Q99">
        <v>3.0913300000000001</v>
      </c>
      <c r="R99">
        <v>3.43305E-2</v>
      </c>
      <c r="S99">
        <v>0.89071199999999995</v>
      </c>
      <c r="T99">
        <v>29.998999999999999</v>
      </c>
      <c r="U99">
        <v>5.7687299999999997E-2</v>
      </c>
      <c r="V99">
        <v>2.8703499999999998E-3</v>
      </c>
      <c r="W99">
        <v>0.43933</v>
      </c>
      <c r="X99">
        <v>-1.46276E-3</v>
      </c>
      <c r="Y99">
        <v>0.18037800000000001</v>
      </c>
      <c r="Z99">
        <v>2.5360899999999999E-2</v>
      </c>
      <c r="AA99">
        <v>4.5657099999999999E-2</v>
      </c>
      <c r="AB99">
        <v>0.40354499999999999</v>
      </c>
      <c r="AC99">
        <v>0.99998299999999996</v>
      </c>
      <c r="AD99" s="2">
        <v>1.0666200000000001E-7</v>
      </c>
      <c r="AE99">
        <v>0.691944</v>
      </c>
      <c r="AF99">
        <v>0.112302</v>
      </c>
      <c r="AG99">
        <v>5.0000099999999999E-2</v>
      </c>
      <c r="AH99">
        <v>0.101539</v>
      </c>
      <c r="AI99">
        <v>49.829700000000003</v>
      </c>
      <c r="AJ99">
        <v>14.1478</v>
      </c>
    </row>
    <row r="100" spans="1:36">
      <c r="A100" s="12" t="s">
        <v>29</v>
      </c>
      <c r="B100" s="12" t="s">
        <v>30</v>
      </c>
      <c r="C100" s="12" t="s">
        <v>17</v>
      </c>
      <c r="D100" s="13">
        <v>103.078</v>
      </c>
      <c r="E100" s="13">
        <v>13.0311</v>
      </c>
      <c r="F100" s="13">
        <v>83.485500000000002</v>
      </c>
      <c r="G100" s="13">
        <v>12.0786</v>
      </c>
      <c r="H100" s="13">
        <v>19.593</v>
      </c>
      <c r="I100" s="13">
        <v>6.3746700000000001</v>
      </c>
      <c r="J100" s="13">
        <v>0.190078</v>
      </c>
      <c r="K100" s="13">
        <v>5.6983499999999999E-2</v>
      </c>
      <c r="L100" s="13">
        <v>194.922</v>
      </c>
      <c r="M100" s="13">
        <v>16.174900000000001</v>
      </c>
      <c r="N100" s="13">
        <v>-377.78100000000001</v>
      </c>
      <c r="O100">
        <v>0.28776800000000002</v>
      </c>
      <c r="P100">
        <v>0.74673999999999996</v>
      </c>
      <c r="Q100">
        <v>3.0914999999999999</v>
      </c>
      <c r="R100">
        <v>3.1556099999999997E-2</v>
      </c>
      <c r="S100">
        <v>0.97369399999999995</v>
      </c>
      <c r="T100">
        <v>29.959800000000001</v>
      </c>
      <c r="U100">
        <v>5.8049799999999999E-2</v>
      </c>
      <c r="V100">
        <v>3.3828999999999999E-3</v>
      </c>
      <c r="W100">
        <v>0.46271200000000001</v>
      </c>
      <c r="X100">
        <v>6.3708200000000001E-3</v>
      </c>
      <c r="Y100">
        <v>0.120536</v>
      </c>
      <c r="Z100">
        <v>1.72725E-2</v>
      </c>
      <c r="AA100">
        <v>4.8230000000000002E-2</v>
      </c>
      <c r="AB100">
        <v>0.406551</v>
      </c>
      <c r="AC100">
        <v>0.90414799999999995</v>
      </c>
      <c r="AD100">
        <v>0.57844099999999998</v>
      </c>
      <c r="AE100" s="2">
        <v>4.0296100000000001E-9</v>
      </c>
      <c r="AF100">
        <v>4.4806499999999999E-2</v>
      </c>
      <c r="AG100">
        <v>5.0005599999999997E-2</v>
      </c>
      <c r="AH100">
        <v>0.22348100000000001</v>
      </c>
      <c r="AI100">
        <v>33.532400000000003</v>
      </c>
      <c r="AJ100">
        <v>5.2538600000000004</v>
      </c>
    </row>
    <row r="101" spans="1:36">
      <c r="A101" s="12" t="s">
        <v>29</v>
      </c>
      <c r="B101" s="12" t="s">
        <v>16</v>
      </c>
      <c r="C101" s="12" t="s">
        <v>17</v>
      </c>
      <c r="D101" s="13">
        <v>90.325299999999999</v>
      </c>
      <c r="E101" s="13">
        <v>11.1724</v>
      </c>
      <c r="F101" s="13">
        <v>72.711299999999994</v>
      </c>
      <c r="G101" s="13">
        <v>10.5664</v>
      </c>
      <c r="H101" s="13">
        <v>17.614000000000001</v>
      </c>
      <c r="I101" s="13">
        <v>5.9589299999999996</v>
      </c>
      <c r="J101" s="13">
        <v>0.19500600000000001</v>
      </c>
      <c r="K101" s="13">
        <v>6.1404300000000002E-2</v>
      </c>
      <c r="L101" s="13">
        <v>94.705500000000001</v>
      </c>
      <c r="M101" s="13">
        <v>11.3659</v>
      </c>
      <c r="N101" s="13">
        <v>-274.49</v>
      </c>
      <c r="O101">
        <v>0.52440200000000003</v>
      </c>
      <c r="P101" s="2">
        <v>3.9769500000000001E-6</v>
      </c>
      <c r="Q101">
        <v>3.0926499999999999</v>
      </c>
      <c r="R101">
        <v>2.69433E-2</v>
      </c>
      <c r="S101">
        <v>0.89129800000000003</v>
      </c>
      <c r="T101">
        <v>29.063800000000001</v>
      </c>
      <c r="U101">
        <v>3.8323500000000003E-2</v>
      </c>
      <c r="V101">
        <v>2.5635100000000002E-3</v>
      </c>
      <c r="W101">
        <v>0.43360100000000001</v>
      </c>
      <c r="X101">
        <v>6.9710900000000001E-3</v>
      </c>
      <c r="Y101">
        <v>0.20962700000000001</v>
      </c>
      <c r="Z101">
        <v>2.8895899999999999E-2</v>
      </c>
      <c r="AA101">
        <v>4.8012699999999998E-2</v>
      </c>
      <c r="AB101">
        <v>0.43211300000000002</v>
      </c>
      <c r="AC101">
        <v>0.25571500000000003</v>
      </c>
      <c r="AD101">
        <v>0.625305</v>
      </c>
      <c r="AE101">
        <v>6.91084E-2</v>
      </c>
      <c r="AF101">
        <v>4.9338300000000002E-2</v>
      </c>
      <c r="AG101">
        <v>0.20169300000000001</v>
      </c>
      <c r="AH101">
        <v>5.0489800000000001E-2</v>
      </c>
      <c r="AI101">
        <v>49.870199999999997</v>
      </c>
      <c r="AJ101">
        <v>8.5927000000000007</v>
      </c>
    </row>
    <row r="102" spans="1:36">
      <c r="A102" s="12" t="s">
        <v>31</v>
      </c>
      <c r="B102" s="12" t="s">
        <v>32</v>
      </c>
      <c r="C102" s="12" t="s">
        <v>17</v>
      </c>
      <c r="D102" s="13">
        <v>447.24099999999999</v>
      </c>
      <c r="E102" s="13">
        <v>63.208599999999997</v>
      </c>
      <c r="F102" s="13">
        <v>399.47199999999998</v>
      </c>
      <c r="G102" s="13">
        <v>57.768599999999999</v>
      </c>
      <c r="H102" s="13">
        <v>47.768999999999998</v>
      </c>
      <c r="I102" s="13">
        <v>13.9765</v>
      </c>
      <c r="J102" s="13">
        <v>0.106808</v>
      </c>
      <c r="K102" s="13">
        <v>2.73628E-2</v>
      </c>
      <c r="L102" s="13">
        <v>1721.71</v>
      </c>
      <c r="M102" s="13">
        <v>72.883399999999995</v>
      </c>
      <c r="N102" s="13">
        <v>-1948.01</v>
      </c>
      <c r="O102">
        <v>-0.122279</v>
      </c>
      <c r="P102" s="2">
        <v>4.2321099999999997E-5</v>
      </c>
      <c r="Q102">
        <v>3.0878199999999998</v>
      </c>
      <c r="R102">
        <v>4.6553499999999998E-2</v>
      </c>
      <c r="S102">
        <v>1.9297899999999999</v>
      </c>
      <c r="T102">
        <v>1.00004</v>
      </c>
      <c r="U102">
        <v>0.522702</v>
      </c>
      <c r="V102">
        <v>7.8497399999999991E-3</v>
      </c>
      <c r="W102">
        <v>0.16095400000000001</v>
      </c>
      <c r="X102">
        <v>-5.8927100000000004E-4</v>
      </c>
      <c r="Y102">
        <v>5.4750199999999999E-2</v>
      </c>
      <c r="Z102">
        <v>7.3861300000000005E-2</v>
      </c>
      <c r="AA102">
        <v>0.1245</v>
      </c>
      <c r="AB102">
        <v>0.38832299999999997</v>
      </c>
      <c r="AC102">
        <v>0.193161</v>
      </c>
      <c r="AD102">
        <v>0.87463999999999997</v>
      </c>
      <c r="AE102">
        <v>0.45796599999999998</v>
      </c>
      <c r="AF102">
        <v>0.42984</v>
      </c>
      <c r="AG102">
        <v>0.13478100000000001</v>
      </c>
      <c r="AH102">
        <v>8.3441100000000004E-2</v>
      </c>
      <c r="AI102">
        <v>64.581199999999995</v>
      </c>
      <c r="AJ102">
        <v>4.3213100000000004</v>
      </c>
    </row>
    <row r="103" spans="1:36">
      <c r="A103" s="12" t="s">
        <v>31</v>
      </c>
      <c r="B103" s="12" t="s">
        <v>16</v>
      </c>
      <c r="C103" s="12" t="s">
        <v>17</v>
      </c>
      <c r="D103" s="13">
        <v>149.86600000000001</v>
      </c>
      <c r="E103" s="13">
        <v>14.499000000000001</v>
      </c>
      <c r="F103" s="13">
        <v>130.06800000000001</v>
      </c>
      <c r="G103" s="13">
        <v>14.190099999999999</v>
      </c>
      <c r="H103" s="13">
        <v>19.7974</v>
      </c>
      <c r="I103" s="13">
        <v>6.8322099999999999</v>
      </c>
      <c r="J103" s="13">
        <v>0.132101</v>
      </c>
      <c r="K103" s="13">
        <v>4.3760800000000002E-2</v>
      </c>
      <c r="L103" s="13">
        <v>152.09100000000001</v>
      </c>
      <c r="M103" s="13">
        <v>14.5763</v>
      </c>
      <c r="N103" s="13">
        <v>-445.32</v>
      </c>
      <c r="O103">
        <v>-1.1545000000000001</v>
      </c>
      <c r="P103">
        <v>0.99999899999999997</v>
      </c>
      <c r="Q103">
        <v>3.0907900000000001</v>
      </c>
      <c r="R103">
        <v>5.0591400000000002E-2</v>
      </c>
      <c r="S103">
        <v>0.999081</v>
      </c>
      <c r="T103">
        <v>11.2302</v>
      </c>
      <c r="U103">
        <v>8.9618100000000006E-2</v>
      </c>
      <c r="V103">
        <v>4.6567900000000001E-3</v>
      </c>
      <c r="W103">
        <v>0.5</v>
      </c>
      <c r="X103">
        <v>6.7677099999999997E-3</v>
      </c>
      <c r="Y103">
        <v>0.176451</v>
      </c>
      <c r="Z103">
        <v>2.8807800000000001E-2</v>
      </c>
      <c r="AA103">
        <v>5.02651E-2</v>
      </c>
      <c r="AB103">
        <v>0.35658099999999998</v>
      </c>
      <c r="AC103">
        <v>0.57832499999999998</v>
      </c>
      <c r="AD103">
        <v>0.15638099999999999</v>
      </c>
      <c r="AE103" s="2">
        <v>4.9248000000000003E-7</v>
      </c>
      <c r="AF103">
        <v>1.9179600000000002E-2</v>
      </c>
      <c r="AG103">
        <v>0.18656200000000001</v>
      </c>
      <c r="AH103">
        <v>6.0421099999999998E-2</v>
      </c>
      <c r="AI103">
        <v>59.546300000000002</v>
      </c>
      <c r="AJ103">
        <v>5.49078</v>
      </c>
    </row>
    <row r="104" spans="1:36">
      <c r="A104" s="1" t="s">
        <v>38</v>
      </c>
    </row>
    <row r="105" spans="1:36">
      <c r="A105" s="12" t="s">
        <v>15</v>
      </c>
      <c r="B105" s="12" t="s">
        <v>16</v>
      </c>
      <c r="C105" s="12" t="s">
        <v>17</v>
      </c>
      <c r="D105" s="13">
        <v>174.33199999999999</v>
      </c>
      <c r="E105" s="13">
        <v>16.419899999999998</v>
      </c>
      <c r="F105" s="13">
        <v>150.86699999999999</v>
      </c>
      <c r="G105" s="13">
        <v>16.129100000000001</v>
      </c>
      <c r="H105" s="13">
        <v>23.4648</v>
      </c>
      <c r="I105" s="13">
        <v>7.9444499999999998</v>
      </c>
      <c r="J105" s="13">
        <v>0.134598</v>
      </c>
      <c r="K105" s="13">
        <v>4.3771999999999998E-2</v>
      </c>
      <c r="L105" s="13">
        <v>73.663799999999995</v>
      </c>
      <c r="M105" s="13">
        <v>12.997999999999999</v>
      </c>
      <c r="N105" s="13">
        <v>-485.154</v>
      </c>
      <c r="O105">
        <v>0.50884799999999997</v>
      </c>
      <c r="P105">
        <v>0.66834099999999996</v>
      </c>
      <c r="Q105">
        <v>3.0953499999999998</v>
      </c>
      <c r="R105">
        <v>2.4316500000000001E-2</v>
      </c>
      <c r="S105">
        <v>0.30269600000000002</v>
      </c>
      <c r="T105">
        <v>30</v>
      </c>
      <c r="U105">
        <v>0.419987</v>
      </c>
      <c r="V105">
        <v>0.14979600000000001</v>
      </c>
      <c r="W105" s="2">
        <v>1.63094E-5</v>
      </c>
      <c r="X105">
        <v>-7.1641200000000004E-4</v>
      </c>
      <c r="Y105">
        <v>3.0499499999999999E-2</v>
      </c>
      <c r="Z105">
        <v>3.0510700000000002E-2</v>
      </c>
      <c r="AA105">
        <v>6.3799400000000006E-2</v>
      </c>
      <c r="AB105">
        <v>0.46215200000000001</v>
      </c>
      <c r="AC105">
        <v>0.99865899999999996</v>
      </c>
      <c r="AD105">
        <v>0.81325700000000001</v>
      </c>
      <c r="AE105">
        <v>0.29209299999999999</v>
      </c>
      <c r="AF105">
        <v>8.0653000000000002E-2</v>
      </c>
      <c r="AG105">
        <v>0.127078</v>
      </c>
      <c r="AH105">
        <v>8.6099499999999995E-2</v>
      </c>
      <c r="AI105">
        <v>30.506</v>
      </c>
      <c r="AJ105">
        <v>2.7467299999999999</v>
      </c>
    </row>
    <row r="106" spans="1:36">
      <c r="A106" s="12" t="s">
        <v>18</v>
      </c>
      <c r="B106" s="12" t="s">
        <v>27</v>
      </c>
      <c r="C106" s="12" t="s">
        <v>17</v>
      </c>
      <c r="D106" s="13">
        <v>137.767</v>
      </c>
      <c r="E106" s="13">
        <v>13.886200000000001</v>
      </c>
      <c r="F106" s="13">
        <v>137.059</v>
      </c>
      <c r="G106" s="13">
        <v>40.810400000000001</v>
      </c>
      <c r="H106" s="13">
        <v>0.70802600000000004</v>
      </c>
      <c r="I106" s="13">
        <v>38.4011</v>
      </c>
      <c r="J106" s="13">
        <v>5.1393100000000002E-3</v>
      </c>
      <c r="K106" s="13">
        <v>0.27873999999999999</v>
      </c>
      <c r="L106" s="13">
        <v>57.1999</v>
      </c>
      <c r="M106" s="13">
        <v>10.5932</v>
      </c>
      <c r="N106" s="14">
        <v>-1E+30</v>
      </c>
      <c r="O106">
        <v>0.39603100000000002</v>
      </c>
      <c r="P106" s="2">
        <v>1.7403099999999999E-5</v>
      </c>
      <c r="Q106">
        <v>3.0977899999999998</v>
      </c>
      <c r="R106">
        <v>2.2727399999999998E-2</v>
      </c>
      <c r="S106">
        <v>0.86053599999999997</v>
      </c>
      <c r="T106">
        <v>4.5548900000000003</v>
      </c>
      <c r="U106">
        <v>0.57008899999999996</v>
      </c>
      <c r="V106" s="2">
        <v>4.6852399999999999E-6</v>
      </c>
      <c r="W106" s="2">
        <v>3.4638000000000003E-5</v>
      </c>
      <c r="X106">
        <v>4.8278900000000002E-4</v>
      </c>
      <c r="Y106">
        <v>2.0817200000000001E-2</v>
      </c>
      <c r="Z106">
        <v>1.00026E-2</v>
      </c>
      <c r="AA106">
        <v>9.2981599999999998E-2</v>
      </c>
      <c r="AB106">
        <v>0.44207999999999997</v>
      </c>
      <c r="AC106">
        <v>0.77224599999999999</v>
      </c>
      <c r="AD106">
        <v>0.999533</v>
      </c>
      <c r="AE106">
        <v>0.173652</v>
      </c>
      <c r="AF106">
        <v>1.21946E-2</v>
      </c>
      <c r="AG106">
        <v>0.144319</v>
      </c>
      <c r="AH106">
        <v>2.0019200000000001E-2</v>
      </c>
      <c r="AI106">
        <v>17.031300000000002</v>
      </c>
      <c r="AJ106">
        <v>70.046899999999994</v>
      </c>
    </row>
    <row r="107" spans="1:36">
      <c r="A107" s="12" t="s">
        <v>18</v>
      </c>
      <c r="B107" s="12" t="s">
        <v>28</v>
      </c>
      <c r="C107" s="12" t="s">
        <v>17</v>
      </c>
      <c r="D107" s="13">
        <v>260.846</v>
      </c>
      <c r="E107" s="13">
        <v>19.561399999999999</v>
      </c>
      <c r="F107" s="13">
        <v>226.25299999999999</v>
      </c>
      <c r="G107" s="13">
        <v>19.0441</v>
      </c>
      <c r="H107" s="13">
        <v>34.593800000000002</v>
      </c>
      <c r="I107" s="13">
        <v>9.0290900000000001</v>
      </c>
      <c r="J107" s="13">
        <v>0.13262099999999999</v>
      </c>
      <c r="K107" s="13">
        <v>3.3154999999999997E-2</v>
      </c>
      <c r="L107" s="13">
        <v>279.154</v>
      </c>
      <c r="M107" s="13">
        <v>20.023099999999999</v>
      </c>
      <c r="N107" s="13">
        <v>-774.74</v>
      </c>
      <c r="O107">
        <v>-0.394708</v>
      </c>
      <c r="P107">
        <v>1.00388E-4</v>
      </c>
      <c r="Q107">
        <v>3.0888900000000001</v>
      </c>
      <c r="R107">
        <v>3.8988700000000001E-2</v>
      </c>
      <c r="S107">
        <v>1.49831</v>
      </c>
      <c r="T107">
        <v>29.991700000000002</v>
      </c>
      <c r="U107">
        <v>4.5377800000000003E-2</v>
      </c>
      <c r="V107">
        <v>3.2265700000000001E-2</v>
      </c>
      <c r="W107">
        <v>0.47224899999999997</v>
      </c>
      <c r="X107">
        <v>6.0194300000000001E-3</v>
      </c>
      <c r="Y107">
        <v>0.15800500000000001</v>
      </c>
      <c r="Z107">
        <v>3.0468200000000001E-2</v>
      </c>
      <c r="AA107">
        <v>5.7012899999999998E-2</v>
      </c>
      <c r="AB107">
        <v>0.46229399999999998</v>
      </c>
      <c r="AC107">
        <v>0.60770100000000005</v>
      </c>
      <c r="AD107">
        <v>0.338565</v>
      </c>
      <c r="AE107">
        <v>0.16663500000000001</v>
      </c>
      <c r="AF107">
        <v>3.7063600000000002E-2</v>
      </c>
      <c r="AG107">
        <v>0.14793700000000001</v>
      </c>
      <c r="AH107">
        <v>5.6252999999999997E-2</v>
      </c>
      <c r="AI107">
        <v>44.934100000000001</v>
      </c>
      <c r="AJ107">
        <v>5.7159399999999998</v>
      </c>
    </row>
    <row r="108" spans="1:36">
      <c r="A108" s="12" t="s">
        <v>18</v>
      </c>
      <c r="B108" s="12" t="s">
        <v>16</v>
      </c>
      <c r="C108" s="12" t="s">
        <v>19</v>
      </c>
      <c r="D108" s="13">
        <v>112.855</v>
      </c>
      <c r="E108" s="13">
        <v>12.4671</v>
      </c>
      <c r="F108" s="13">
        <v>90.2196</v>
      </c>
      <c r="G108" s="13">
        <v>12.141999999999999</v>
      </c>
      <c r="H108" s="13">
        <v>22.635200000000001</v>
      </c>
      <c r="I108" s="13">
        <v>7.3721399999999999</v>
      </c>
      <c r="J108" s="13">
        <v>0.200569</v>
      </c>
      <c r="K108" s="13">
        <v>6.1451600000000002E-2</v>
      </c>
      <c r="L108" s="13">
        <v>157.148</v>
      </c>
      <c r="M108" s="13">
        <v>14.1325</v>
      </c>
      <c r="N108" s="13">
        <v>-321.86599999999999</v>
      </c>
      <c r="O108">
        <v>-0.44516299999999998</v>
      </c>
      <c r="P108">
        <v>0.47729700000000003</v>
      </c>
      <c r="Q108">
        <v>3.0913300000000001</v>
      </c>
      <c r="R108">
        <v>3.43305E-2</v>
      </c>
      <c r="S108">
        <v>0.89071199999999995</v>
      </c>
      <c r="T108">
        <v>29.998999999999999</v>
      </c>
      <c r="U108">
        <v>5.7687299999999997E-2</v>
      </c>
      <c r="V108">
        <v>8.8512199999999999E-2</v>
      </c>
      <c r="W108">
        <v>2.6017599999999998E-3</v>
      </c>
      <c r="X108">
        <v>9.8991099999999992E-3</v>
      </c>
      <c r="Y108">
        <v>0.13170299999999999</v>
      </c>
      <c r="Z108">
        <v>3.8571399999999999E-2</v>
      </c>
      <c r="AA108">
        <v>4.5657099999999999E-2</v>
      </c>
      <c r="AB108">
        <v>0.40354499999999999</v>
      </c>
      <c r="AC108">
        <v>1</v>
      </c>
      <c r="AD108">
        <v>0.32094099999999998</v>
      </c>
      <c r="AE108" s="2">
        <v>2.34408E-6</v>
      </c>
      <c r="AF108">
        <v>2.76461E-2</v>
      </c>
      <c r="AG108">
        <v>0.10951900000000001</v>
      </c>
      <c r="AH108">
        <v>2.6443700000000001E-2</v>
      </c>
      <c r="AI108">
        <v>49.015900000000002</v>
      </c>
      <c r="AJ108">
        <v>4.2212699999999996</v>
      </c>
    </row>
    <row r="109" spans="1:36">
      <c r="A109" s="12" t="s">
        <v>18</v>
      </c>
      <c r="B109" s="12" t="s">
        <v>16</v>
      </c>
      <c r="C109" s="12" t="s">
        <v>17</v>
      </c>
      <c r="D109" s="13">
        <v>396.46899999999999</v>
      </c>
      <c r="E109" s="13">
        <v>23.965599999999998</v>
      </c>
      <c r="F109" s="13">
        <v>327.553</v>
      </c>
      <c r="G109" s="13">
        <v>23.104900000000001</v>
      </c>
      <c r="H109" s="13">
        <v>68.915700000000001</v>
      </c>
      <c r="I109" s="13">
        <v>12.6159</v>
      </c>
      <c r="J109" s="13">
        <v>0.17382400000000001</v>
      </c>
      <c r="K109" s="13">
        <v>3.0035900000000001E-2</v>
      </c>
      <c r="L109" s="13">
        <v>338.48200000000003</v>
      </c>
      <c r="M109" s="13">
        <v>22.7241</v>
      </c>
      <c r="N109" s="13">
        <v>-1162.8900000000001</v>
      </c>
      <c r="O109">
        <v>-0.26036900000000002</v>
      </c>
      <c r="P109">
        <v>0.47729700000000003</v>
      </c>
      <c r="Q109">
        <v>3.0913300000000001</v>
      </c>
      <c r="R109">
        <v>3.43305E-2</v>
      </c>
      <c r="S109">
        <v>0.89071199999999995</v>
      </c>
      <c r="T109">
        <v>29.998999999999999</v>
      </c>
      <c r="U109">
        <v>5.7687299999999997E-2</v>
      </c>
      <c r="V109">
        <v>3.02762E-2</v>
      </c>
      <c r="W109">
        <v>0.31466699999999997</v>
      </c>
      <c r="X109">
        <v>3.6959900000000001E-3</v>
      </c>
      <c r="Y109">
        <v>9.4612500000000002E-2</v>
      </c>
      <c r="Z109">
        <v>3.02054E-2</v>
      </c>
      <c r="AA109">
        <v>4.5657099999999999E-2</v>
      </c>
      <c r="AB109">
        <v>0.40354499999999999</v>
      </c>
      <c r="AC109">
        <v>0.443519</v>
      </c>
      <c r="AD109">
        <v>0.52513500000000002</v>
      </c>
      <c r="AE109">
        <v>0.17405399999999999</v>
      </c>
      <c r="AF109">
        <v>4.5153699999999998E-2</v>
      </c>
      <c r="AG109">
        <v>0.16634599999999999</v>
      </c>
      <c r="AH109">
        <v>5.6056799999999997E-2</v>
      </c>
      <c r="AI109">
        <v>37.096200000000003</v>
      </c>
      <c r="AJ109">
        <v>4.0115100000000004</v>
      </c>
    </row>
    <row r="110" spans="1:36">
      <c r="A110" s="12" t="s">
        <v>18</v>
      </c>
      <c r="B110" s="12" t="s">
        <v>16</v>
      </c>
      <c r="C110" s="12" t="s">
        <v>20</v>
      </c>
      <c r="D110" s="13">
        <v>192.94200000000001</v>
      </c>
      <c r="E110" s="13">
        <v>16.0366</v>
      </c>
      <c r="F110" s="13">
        <v>148.45099999999999</v>
      </c>
      <c r="G110" s="13">
        <v>15.196999999999999</v>
      </c>
      <c r="H110" s="13">
        <v>44.490900000000003</v>
      </c>
      <c r="I110" s="13">
        <v>9.6114099999999993</v>
      </c>
      <c r="J110" s="13">
        <v>0.23059199999999999</v>
      </c>
      <c r="K110" s="13">
        <v>4.5980500000000001E-2</v>
      </c>
      <c r="L110" s="13">
        <v>249.06</v>
      </c>
      <c r="M110" s="13">
        <v>17.700199999999999</v>
      </c>
      <c r="N110" s="13">
        <v>-574.62300000000005</v>
      </c>
      <c r="O110">
        <v>-0.32096000000000002</v>
      </c>
      <c r="P110">
        <v>0.47729700000000003</v>
      </c>
      <c r="Q110">
        <v>3.0913300000000001</v>
      </c>
      <c r="R110">
        <v>3.43305E-2</v>
      </c>
      <c r="S110">
        <v>0.89071199999999995</v>
      </c>
      <c r="T110">
        <v>29.998999999999999</v>
      </c>
      <c r="U110">
        <v>5.7687299999999997E-2</v>
      </c>
      <c r="V110">
        <v>5.2568200000000002E-2</v>
      </c>
      <c r="W110">
        <v>0.31611400000000001</v>
      </c>
      <c r="X110">
        <v>3.6682300000000002E-3</v>
      </c>
      <c r="Y110">
        <v>0.110406</v>
      </c>
      <c r="Z110">
        <v>2.79791E-2</v>
      </c>
      <c r="AA110">
        <v>4.5657099999999999E-2</v>
      </c>
      <c r="AB110">
        <v>0.40354499999999999</v>
      </c>
      <c r="AC110">
        <v>0.99926000000000004</v>
      </c>
      <c r="AD110">
        <v>0.49276999999999999</v>
      </c>
      <c r="AE110">
        <v>0.115185</v>
      </c>
      <c r="AF110">
        <v>4.76023E-2</v>
      </c>
      <c r="AG110">
        <v>9.4613600000000006E-2</v>
      </c>
      <c r="AH110">
        <v>5.3642099999999998E-2</v>
      </c>
      <c r="AI110">
        <v>37.958399999999997</v>
      </c>
      <c r="AJ110">
        <v>4.3911699999999998</v>
      </c>
    </row>
    <row r="111" spans="1:36">
      <c r="A111" s="12" t="s">
        <v>18</v>
      </c>
      <c r="B111" s="12" t="s">
        <v>16</v>
      </c>
      <c r="C111" s="12" t="s">
        <v>21</v>
      </c>
      <c r="D111" s="13">
        <v>79.810500000000005</v>
      </c>
      <c r="E111" s="13">
        <v>10.086</v>
      </c>
      <c r="F111" s="13">
        <v>59.114100000000001</v>
      </c>
      <c r="G111" s="13">
        <v>9.1911799999999992</v>
      </c>
      <c r="H111" s="13">
        <v>20.696400000000001</v>
      </c>
      <c r="I111" s="13">
        <v>5.9590699999999996</v>
      </c>
      <c r="J111" s="13">
        <v>0.25931900000000002</v>
      </c>
      <c r="K111" s="13">
        <v>6.7088999999999996E-2</v>
      </c>
      <c r="L111" s="13">
        <v>92.191100000000006</v>
      </c>
      <c r="M111" s="13">
        <v>10.6823</v>
      </c>
      <c r="N111" s="13">
        <v>-255.095</v>
      </c>
      <c r="O111">
        <v>-0.12200800000000001</v>
      </c>
      <c r="P111">
        <v>0.47729700000000003</v>
      </c>
      <c r="Q111">
        <v>3.0913300000000001</v>
      </c>
      <c r="R111">
        <v>3.43305E-2</v>
      </c>
      <c r="S111">
        <v>0.89071199999999995</v>
      </c>
      <c r="T111">
        <v>29.998999999999999</v>
      </c>
      <c r="U111">
        <v>5.7687299999999997E-2</v>
      </c>
      <c r="V111" s="2">
        <v>4.8437200000000003E-8</v>
      </c>
      <c r="W111" s="2">
        <v>3.5156200000000001E-5</v>
      </c>
      <c r="X111">
        <v>-3.1953900000000002E-3</v>
      </c>
      <c r="Y111">
        <v>0.12356300000000001</v>
      </c>
      <c r="Z111">
        <v>2.9885599999999998E-2</v>
      </c>
      <c r="AA111">
        <v>4.5657099999999999E-2</v>
      </c>
      <c r="AB111">
        <v>0.40354499999999999</v>
      </c>
      <c r="AC111">
        <v>0.99990500000000004</v>
      </c>
      <c r="AD111">
        <v>0.58979400000000004</v>
      </c>
      <c r="AE111">
        <v>0.143508</v>
      </c>
      <c r="AF111">
        <v>5.0644099999999997E-2</v>
      </c>
      <c r="AG111">
        <v>9.2271000000000006E-2</v>
      </c>
      <c r="AH111">
        <v>8.1273899999999996E-2</v>
      </c>
      <c r="AI111">
        <v>41.501600000000003</v>
      </c>
      <c r="AJ111">
        <v>5.4928800000000004</v>
      </c>
    </row>
    <row r="112" spans="1:36">
      <c r="A112" s="12" t="s">
        <v>18</v>
      </c>
      <c r="B112" s="12" t="s">
        <v>16</v>
      </c>
      <c r="C112" s="12" t="s">
        <v>22</v>
      </c>
      <c r="D112" s="13">
        <v>204.755</v>
      </c>
      <c r="E112" s="13">
        <v>15.3818</v>
      </c>
      <c r="F112" s="13">
        <v>183.81299999999999</v>
      </c>
      <c r="G112" s="13">
        <v>15.277200000000001</v>
      </c>
      <c r="H112" s="13">
        <v>20.9421</v>
      </c>
      <c r="I112" s="13">
        <v>6.7225099999999998</v>
      </c>
      <c r="J112" s="13">
        <v>0.10227899999999999</v>
      </c>
      <c r="K112" s="13">
        <v>3.1920200000000003E-2</v>
      </c>
      <c r="L112" s="13">
        <v>88.24</v>
      </c>
      <c r="M112" s="13">
        <v>10.959099999999999</v>
      </c>
      <c r="N112" s="13">
        <v>-612.10699999999997</v>
      </c>
      <c r="O112">
        <v>-0.14594699999999999</v>
      </c>
      <c r="P112">
        <v>0.47729700000000003</v>
      </c>
      <c r="Q112">
        <v>3.0913300000000001</v>
      </c>
      <c r="R112">
        <v>3.43305E-2</v>
      </c>
      <c r="S112">
        <v>0.89071199999999995</v>
      </c>
      <c r="T112">
        <v>29.998999999999999</v>
      </c>
      <c r="U112">
        <v>5.7687299999999997E-2</v>
      </c>
      <c r="V112" s="2">
        <v>9.4527699999999997E-7</v>
      </c>
      <c r="W112">
        <v>0.40708699999999998</v>
      </c>
      <c r="X112">
        <v>3.3152699999999999E-3</v>
      </c>
      <c r="Y112">
        <v>0.20893800000000001</v>
      </c>
      <c r="Z112">
        <v>3.3514200000000001E-2</v>
      </c>
      <c r="AA112">
        <v>4.5657099999999999E-2</v>
      </c>
      <c r="AB112">
        <v>0.40354499999999999</v>
      </c>
      <c r="AC112">
        <v>0.46210899999999999</v>
      </c>
      <c r="AD112">
        <v>0.54523100000000002</v>
      </c>
      <c r="AE112">
        <v>0.45316400000000001</v>
      </c>
      <c r="AF112">
        <v>5.4898599999999999E-2</v>
      </c>
      <c r="AG112">
        <v>0.27395399999999998</v>
      </c>
      <c r="AH112">
        <v>4.9640299999999998E-2</v>
      </c>
      <c r="AI112">
        <v>59.805900000000001</v>
      </c>
      <c r="AJ112">
        <v>5.0906700000000003</v>
      </c>
    </row>
    <row r="113" spans="1:36">
      <c r="A113" s="12" t="s">
        <v>18</v>
      </c>
      <c r="B113" s="12" t="s">
        <v>16</v>
      </c>
      <c r="C113" s="12" t="s">
        <v>23</v>
      </c>
      <c r="D113" s="13">
        <v>63.361800000000002</v>
      </c>
      <c r="E113" s="13">
        <v>8.8439399999999999</v>
      </c>
      <c r="F113" s="13">
        <v>62.330399999999997</v>
      </c>
      <c r="G113" s="13">
        <v>9.1013000000000002</v>
      </c>
      <c r="H113" s="13">
        <v>1.0314300000000001</v>
      </c>
      <c r="I113" s="13">
        <v>2.6767400000000001</v>
      </c>
      <c r="J113" s="13">
        <v>1.6278399999999998E-2</v>
      </c>
      <c r="K113" s="13">
        <v>4.2184199999999998E-2</v>
      </c>
      <c r="L113" s="13">
        <v>46.622799999999998</v>
      </c>
      <c r="M113" s="13">
        <v>7.8402700000000003</v>
      </c>
      <c r="N113" s="13">
        <v>-203.09</v>
      </c>
      <c r="O113">
        <v>0.154672</v>
      </c>
      <c r="P113">
        <v>0.47729700000000003</v>
      </c>
      <c r="Q113">
        <v>3.0913300000000001</v>
      </c>
      <c r="R113">
        <v>3.43305E-2</v>
      </c>
      <c r="S113">
        <v>0.89071199999999995</v>
      </c>
      <c r="T113">
        <v>29.998999999999999</v>
      </c>
      <c r="U113">
        <v>5.7687299999999997E-2</v>
      </c>
      <c r="V113" s="2">
        <v>1.98607E-10</v>
      </c>
      <c r="W113" s="2">
        <v>5.5188800000000003E-9</v>
      </c>
      <c r="X113">
        <v>4.4458500000000003E-3</v>
      </c>
      <c r="Y113">
        <v>0.24044399999999999</v>
      </c>
      <c r="Z113">
        <v>4.6585000000000001E-2</v>
      </c>
      <c r="AA113">
        <v>4.5657099999999999E-2</v>
      </c>
      <c r="AB113">
        <v>0.40354499999999999</v>
      </c>
      <c r="AC113">
        <v>0.99999899999999997</v>
      </c>
      <c r="AD113">
        <v>0.52611399999999997</v>
      </c>
      <c r="AE113">
        <v>0.51822599999999996</v>
      </c>
      <c r="AF113">
        <v>5.6352600000000003E-2</v>
      </c>
      <c r="AG113">
        <v>0.13905200000000001</v>
      </c>
      <c r="AH113">
        <v>6.0176800000000003E-2</v>
      </c>
      <c r="AI113">
        <v>73.3489</v>
      </c>
      <c r="AJ113">
        <v>7.6973599999999998</v>
      </c>
    </row>
    <row r="114" spans="1:36">
      <c r="A114" s="12" t="s">
        <v>18</v>
      </c>
      <c r="B114" s="12" t="s">
        <v>16</v>
      </c>
      <c r="C114" s="12" t="s">
        <v>24</v>
      </c>
      <c r="D114" s="13">
        <v>58.244999999999997</v>
      </c>
      <c r="E114" s="13">
        <v>8.2205399999999997</v>
      </c>
      <c r="F114" s="13">
        <v>50.9343</v>
      </c>
      <c r="G114" s="13">
        <v>7.9412200000000004</v>
      </c>
      <c r="H114" s="13">
        <v>7.3106499999999999</v>
      </c>
      <c r="I114" s="13">
        <v>3.5284200000000001</v>
      </c>
      <c r="J114" s="13">
        <v>0.12551599999999999</v>
      </c>
      <c r="K114" s="13">
        <v>5.79309E-2</v>
      </c>
      <c r="L114" s="13">
        <v>23.752099999999999</v>
      </c>
      <c r="M114" s="13">
        <v>5.7522700000000002</v>
      </c>
      <c r="N114" s="13">
        <v>-171.673</v>
      </c>
      <c r="O114">
        <v>6.9183400000000006E-2</v>
      </c>
      <c r="P114">
        <v>0.47729700000000003</v>
      </c>
      <c r="Q114">
        <v>3.0913300000000001</v>
      </c>
      <c r="R114">
        <v>3.43305E-2</v>
      </c>
      <c r="S114">
        <v>0.89071199999999995</v>
      </c>
      <c r="T114">
        <v>29.998999999999999</v>
      </c>
      <c r="U114">
        <v>5.7687299999999997E-2</v>
      </c>
      <c r="V114" s="2">
        <v>1.6477000000000001E-7</v>
      </c>
      <c r="W114">
        <v>2.5586599999999999E-4</v>
      </c>
      <c r="X114">
        <v>7.5500999999999997E-3</v>
      </c>
      <c r="Y114">
        <v>0.20696000000000001</v>
      </c>
      <c r="Z114">
        <v>3.8328899999999999E-2</v>
      </c>
      <c r="AA114">
        <v>4.5657099999999999E-2</v>
      </c>
      <c r="AB114">
        <v>0.40354499999999999</v>
      </c>
      <c r="AC114">
        <v>0.77367600000000003</v>
      </c>
      <c r="AD114" s="2">
        <v>1.27209E-6</v>
      </c>
      <c r="AE114">
        <v>0.56585300000000005</v>
      </c>
      <c r="AF114">
        <v>3.2993000000000001E-2</v>
      </c>
      <c r="AG114">
        <v>5.0006399999999999E-2</v>
      </c>
      <c r="AH114">
        <v>0.65551300000000001</v>
      </c>
      <c r="AI114">
        <v>62.090699999999998</v>
      </c>
      <c r="AJ114">
        <v>10.6412</v>
      </c>
    </row>
    <row r="115" spans="1:36">
      <c r="A115" s="12" t="s">
        <v>18</v>
      </c>
      <c r="B115" s="12" t="s">
        <v>16</v>
      </c>
      <c r="C115" s="12" t="s">
        <v>25</v>
      </c>
      <c r="D115" s="13">
        <v>45.228099999999998</v>
      </c>
      <c r="E115" s="13">
        <v>7.0477100000000004</v>
      </c>
      <c r="F115" s="13">
        <v>36.296700000000001</v>
      </c>
      <c r="G115" s="13">
        <v>6.7851999999999997</v>
      </c>
      <c r="H115" s="13">
        <v>8.9313699999999994</v>
      </c>
      <c r="I115" s="13">
        <v>3.99824</v>
      </c>
      <c r="J115" s="13">
        <v>0.19747400000000001</v>
      </c>
      <c r="K115" s="13">
        <v>8.2873299999999997E-2</v>
      </c>
      <c r="L115" s="13">
        <v>12.7811</v>
      </c>
      <c r="M115" s="13">
        <v>4.1511899999999997</v>
      </c>
      <c r="N115" s="13">
        <v>-132.32</v>
      </c>
      <c r="O115">
        <v>-1.82331</v>
      </c>
      <c r="P115">
        <v>0.47729700000000003</v>
      </c>
      <c r="Q115">
        <v>3.0913300000000001</v>
      </c>
      <c r="R115">
        <v>3.43305E-2</v>
      </c>
      <c r="S115">
        <v>0.89071199999999995</v>
      </c>
      <c r="T115">
        <v>29.998999999999999</v>
      </c>
      <c r="U115">
        <v>5.7687299999999997E-2</v>
      </c>
      <c r="V115" s="2">
        <v>1.69471E-7</v>
      </c>
      <c r="W115">
        <v>0.38974999999999999</v>
      </c>
      <c r="X115">
        <v>1.5207300000000001E-3</v>
      </c>
      <c r="Y115">
        <v>8.2469500000000001E-2</v>
      </c>
      <c r="Z115">
        <v>2.4097E-2</v>
      </c>
      <c r="AA115">
        <v>4.5657099999999999E-2</v>
      </c>
      <c r="AB115">
        <v>0.40354499999999999</v>
      </c>
      <c r="AC115">
        <v>0.99999099999999996</v>
      </c>
      <c r="AD115">
        <v>0.99995999999999996</v>
      </c>
      <c r="AE115">
        <v>0.71594000000000002</v>
      </c>
      <c r="AF115">
        <v>4.2068000000000001E-2</v>
      </c>
      <c r="AG115">
        <v>0.215254</v>
      </c>
      <c r="AH115">
        <v>2.1695200000000001E-2</v>
      </c>
      <c r="AI115">
        <v>30.651399999999999</v>
      </c>
      <c r="AJ115">
        <v>6.7923200000000001</v>
      </c>
    </row>
    <row r="116" spans="1:36">
      <c r="A116" s="12" t="s">
        <v>18</v>
      </c>
      <c r="B116" s="12" t="s">
        <v>16</v>
      </c>
      <c r="C116" s="12" t="s">
        <v>26</v>
      </c>
      <c r="D116" s="13">
        <v>36.657800000000002</v>
      </c>
      <c r="E116" s="13">
        <v>6.2381700000000002</v>
      </c>
      <c r="F116" s="13">
        <v>30.0853</v>
      </c>
      <c r="G116" s="13">
        <v>5.8356300000000001</v>
      </c>
      <c r="H116" s="13">
        <v>6.5724900000000002</v>
      </c>
      <c r="I116" s="13">
        <v>3.0156399999999999</v>
      </c>
      <c r="J116" s="13">
        <v>0.17929300000000001</v>
      </c>
      <c r="K116" s="13">
        <v>7.6397300000000001E-2</v>
      </c>
      <c r="L116" s="13">
        <v>10</v>
      </c>
      <c r="M116" s="13">
        <v>1.3626499999999999</v>
      </c>
      <c r="N116" s="13">
        <v>-119.313</v>
      </c>
      <c r="O116">
        <v>-0.184644</v>
      </c>
      <c r="P116">
        <v>0.47729700000000003</v>
      </c>
      <c r="Q116">
        <v>3.0913300000000001</v>
      </c>
      <c r="R116">
        <v>3.43305E-2</v>
      </c>
      <c r="S116">
        <v>0.89071199999999995</v>
      </c>
      <c r="T116">
        <v>29.998999999999999</v>
      </c>
      <c r="U116">
        <v>5.7687299999999997E-2</v>
      </c>
      <c r="V116" s="2">
        <v>7.6025400000000005E-7</v>
      </c>
      <c r="W116" s="2">
        <v>4.4445000000000004E-6</v>
      </c>
      <c r="X116">
        <v>-4.2234899999999999E-3</v>
      </c>
      <c r="Y116">
        <v>5.6739699999999997E-2</v>
      </c>
      <c r="Z116">
        <v>2.9641299999999999E-2</v>
      </c>
      <c r="AA116">
        <v>4.5657099999999999E-2</v>
      </c>
      <c r="AB116">
        <v>0.40354499999999999</v>
      </c>
      <c r="AC116">
        <v>0.99999899999999997</v>
      </c>
      <c r="AD116" s="2">
        <v>1.44267E-6</v>
      </c>
      <c r="AE116">
        <v>0.69049799999999995</v>
      </c>
      <c r="AF116">
        <v>0.126028</v>
      </c>
      <c r="AG116">
        <v>5.0017499999999999E-2</v>
      </c>
      <c r="AH116">
        <v>0.116008</v>
      </c>
      <c r="AI116">
        <v>31.837700000000002</v>
      </c>
      <c r="AJ116">
        <v>3.7392500000000002</v>
      </c>
    </row>
    <row r="117" spans="1:36">
      <c r="A117" s="12" t="s">
        <v>29</v>
      </c>
      <c r="B117" s="12" t="s">
        <v>30</v>
      </c>
      <c r="C117" s="12" t="s">
        <v>17</v>
      </c>
      <c r="D117" s="13">
        <v>103.078</v>
      </c>
      <c r="E117" s="13">
        <v>13.0311</v>
      </c>
      <c r="F117" s="13">
        <v>87.493799999999993</v>
      </c>
      <c r="G117" s="13">
        <v>12.566599999999999</v>
      </c>
      <c r="H117" s="13">
        <v>15.5847</v>
      </c>
      <c r="I117" s="13">
        <v>6.2815399999999997</v>
      </c>
      <c r="J117" s="13">
        <v>0.15119299999999999</v>
      </c>
      <c r="K117" s="13">
        <v>5.78643E-2</v>
      </c>
      <c r="L117" s="13">
        <v>194.922</v>
      </c>
      <c r="M117" s="13">
        <v>16.174900000000001</v>
      </c>
      <c r="N117" s="13">
        <v>-377.51100000000002</v>
      </c>
      <c r="O117">
        <v>0.28395700000000001</v>
      </c>
      <c r="P117">
        <v>0.74673999999999996</v>
      </c>
      <c r="Q117">
        <v>3.0914999999999999</v>
      </c>
      <c r="R117">
        <v>3.1556099999999997E-2</v>
      </c>
      <c r="S117">
        <v>0.97369399999999995</v>
      </c>
      <c r="T117">
        <v>29.959800000000001</v>
      </c>
      <c r="U117">
        <v>5.8049799999999999E-2</v>
      </c>
      <c r="V117">
        <v>5.9917400000000003E-2</v>
      </c>
      <c r="W117">
        <v>0.499998</v>
      </c>
      <c r="X117">
        <v>7.1695200000000004E-3</v>
      </c>
      <c r="Y117">
        <v>0.12210500000000001</v>
      </c>
      <c r="Z117">
        <v>1.47863E-2</v>
      </c>
      <c r="AA117">
        <v>4.8230000000000002E-2</v>
      </c>
      <c r="AB117">
        <v>0.406551</v>
      </c>
      <c r="AC117">
        <v>1</v>
      </c>
      <c r="AD117">
        <v>0.58415700000000004</v>
      </c>
      <c r="AE117" s="2">
        <v>2.3886600000000002E-7</v>
      </c>
      <c r="AF117">
        <v>4.67102E-2</v>
      </c>
      <c r="AG117">
        <v>5.0002199999999997E-2</v>
      </c>
      <c r="AH117">
        <v>2.2414799999999999E-2</v>
      </c>
      <c r="AI117">
        <v>32.732999999999997</v>
      </c>
      <c r="AJ117">
        <v>5.0315899999999996</v>
      </c>
    </row>
    <row r="118" spans="1:36">
      <c r="A118" s="12" t="s">
        <v>29</v>
      </c>
      <c r="B118" s="12" t="s">
        <v>16</v>
      </c>
      <c r="C118" s="12" t="s">
        <v>17</v>
      </c>
      <c r="D118" s="13">
        <v>90.325299999999999</v>
      </c>
      <c r="E118" s="13">
        <v>11.1724</v>
      </c>
      <c r="F118" s="13">
        <v>72.640500000000003</v>
      </c>
      <c r="G118" s="13">
        <v>10.5398</v>
      </c>
      <c r="H118" s="13">
        <v>17.684799999999999</v>
      </c>
      <c r="I118" s="13">
        <v>5.9281800000000002</v>
      </c>
      <c r="J118" s="13">
        <v>0.19579099999999999</v>
      </c>
      <c r="K118" s="13">
        <v>6.0999999999999999E-2</v>
      </c>
      <c r="L118" s="13">
        <v>94.705500000000001</v>
      </c>
      <c r="M118" s="13">
        <v>11.3659</v>
      </c>
      <c r="N118" s="13">
        <v>-274.81799999999998</v>
      </c>
      <c r="O118">
        <v>0.523173</v>
      </c>
      <c r="P118" s="2">
        <v>3.9769500000000001E-6</v>
      </c>
      <c r="Q118">
        <v>3.0926499999999999</v>
      </c>
      <c r="R118">
        <v>2.69433E-2</v>
      </c>
      <c r="S118">
        <v>0.89129800000000003</v>
      </c>
      <c r="T118">
        <v>29.063800000000001</v>
      </c>
      <c r="U118">
        <v>3.8323500000000003E-2</v>
      </c>
      <c r="V118" s="2">
        <v>8.7750399999999997E-8</v>
      </c>
      <c r="W118">
        <v>0.499969</v>
      </c>
      <c r="X118">
        <v>7.3221099999999997E-3</v>
      </c>
      <c r="Y118">
        <v>0.21828800000000001</v>
      </c>
      <c r="Z118">
        <v>2.3191400000000001E-2</v>
      </c>
      <c r="AA118">
        <v>4.8012699999999998E-2</v>
      </c>
      <c r="AB118">
        <v>0.43211300000000002</v>
      </c>
      <c r="AC118">
        <v>0.25999499999999998</v>
      </c>
      <c r="AD118">
        <v>0.62685400000000002</v>
      </c>
      <c r="AE118">
        <v>6.2667600000000004E-2</v>
      </c>
      <c r="AF118">
        <v>4.7632800000000003E-2</v>
      </c>
      <c r="AG118">
        <v>0.20302700000000001</v>
      </c>
      <c r="AH118">
        <v>4.9778700000000002E-2</v>
      </c>
      <c r="AI118">
        <v>48.407899999999998</v>
      </c>
      <c r="AJ118">
        <v>8.5314899999999998</v>
      </c>
    </row>
    <row r="119" spans="1:36">
      <c r="A119" s="12" t="s">
        <v>31</v>
      </c>
      <c r="B119" s="12" t="s">
        <v>32</v>
      </c>
      <c r="C119" s="12" t="s">
        <v>17</v>
      </c>
      <c r="D119" s="13">
        <v>447.24099999999999</v>
      </c>
      <c r="E119" s="13">
        <v>63.208599999999997</v>
      </c>
      <c r="F119" s="13">
        <v>401.87400000000002</v>
      </c>
      <c r="G119" s="13">
        <v>57.963000000000001</v>
      </c>
      <c r="H119" s="13">
        <v>45.367100000000001</v>
      </c>
      <c r="I119" s="13">
        <v>13.226000000000001</v>
      </c>
      <c r="J119" s="13">
        <v>0.101438</v>
      </c>
      <c r="K119" s="13">
        <v>2.58649E-2</v>
      </c>
      <c r="L119" s="13">
        <v>1721.71</v>
      </c>
      <c r="M119" s="13">
        <v>72.883399999999995</v>
      </c>
      <c r="N119" s="13">
        <v>-1944.91</v>
      </c>
      <c r="O119">
        <v>-0.121753</v>
      </c>
      <c r="P119" s="2">
        <v>4.2321099999999997E-5</v>
      </c>
      <c r="Q119">
        <v>3.0878199999999998</v>
      </c>
      <c r="R119">
        <v>4.6553499999999998E-2</v>
      </c>
      <c r="S119">
        <v>1.9297899999999999</v>
      </c>
      <c r="T119">
        <v>1.00004</v>
      </c>
      <c r="U119">
        <v>0.522702</v>
      </c>
      <c r="V119" s="2">
        <v>8.76063E-10</v>
      </c>
      <c r="W119">
        <v>0.436668</v>
      </c>
      <c r="X119">
        <v>6.5091900000000002E-4</v>
      </c>
      <c r="Y119">
        <v>5.4080900000000001E-2</v>
      </c>
      <c r="Z119">
        <v>1.2682799999999999E-2</v>
      </c>
      <c r="AA119">
        <v>0.1245</v>
      </c>
      <c r="AB119">
        <v>0.38832299999999997</v>
      </c>
      <c r="AC119">
        <v>0.19181000000000001</v>
      </c>
      <c r="AD119">
        <v>0.79412899999999997</v>
      </c>
      <c r="AE119">
        <v>0.45014799999999999</v>
      </c>
      <c r="AF119">
        <v>0.32045000000000001</v>
      </c>
      <c r="AG119">
        <v>0.14511499999999999</v>
      </c>
      <c r="AH119">
        <v>5.6097599999999997E-2</v>
      </c>
      <c r="AI119">
        <v>40.069299999999998</v>
      </c>
      <c r="AJ119">
        <v>1.2650399999999999</v>
      </c>
    </row>
    <row r="120" spans="1:36">
      <c r="A120" s="12" t="s">
        <v>31</v>
      </c>
      <c r="B120" s="12" t="s">
        <v>16</v>
      </c>
      <c r="C120" s="12" t="s">
        <v>17</v>
      </c>
      <c r="D120" s="13">
        <v>149.86600000000001</v>
      </c>
      <c r="E120" s="13">
        <v>14.499000000000001</v>
      </c>
      <c r="F120" s="13">
        <v>130.21799999999999</v>
      </c>
      <c r="G120" s="13">
        <v>14.154199999999999</v>
      </c>
      <c r="H120" s="13">
        <v>19.647300000000001</v>
      </c>
      <c r="I120" s="13">
        <v>6.7260799999999996</v>
      </c>
      <c r="J120" s="13">
        <v>0.13109899999999999</v>
      </c>
      <c r="K120" s="13">
        <v>4.3051300000000001E-2</v>
      </c>
      <c r="L120" s="13">
        <v>152.09100000000001</v>
      </c>
      <c r="M120" s="13">
        <v>14.5763</v>
      </c>
      <c r="N120" s="13">
        <v>-445.09199999999998</v>
      </c>
      <c r="O120">
        <v>-1.15595</v>
      </c>
      <c r="P120">
        <v>0.99999899999999997</v>
      </c>
      <c r="Q120">
        <v>3.0907900000000001</v>
      </c>
      <c r="R120">
        <v>5.0591400000000002E-2</v>
      </c>
      <c r="S120">
        <v>0.999081</v>
      </c>
      <c r="T120">
        <v>11.2302</v>
      </c>
      <c r="U120">
        <v>8.9618100000000006E-2</v>
      </c>
      <c r="V120" s="2">
        <v>4.36806E-7</v>
      </c>
      <c r="W120">
        <v>0.38475900000000002</v>
      </c>
      <c r="X120">
        <v>7.1265199999999999E-3</v>
      </c>
      <c r="Y120">
        <v>0.18254200000000001</v>
      </c>
      <c r="Z120">
        <v>3.60189E-2</v>
      </c>
      <c r="AA120">
        <v>5.02651E-2</v>
      </c>
      <c r="AB120">
        <v>0.35658099999999998</v>
      </c>
      <c r="AC120">
        <v>0.52751700000000001</v>
      </c>
      <c r="AD120">
        <v>0.176037</v>
      </c>
      <c r="AE120">
        <v>5.5986800000000003E-2</v>
      </c>
      <c r="AF120">
        <v>2.2174800000000001E-2</v>
      </c>
      <c r="AG120">
        <v>0.18840999999999999</v>
      </c>
      <c r="AH120">
        <v>5.9926500000000001E-2</v>
      </c>
      <c r="AI120">
        <v>64.5548</v>
      </c>
      <c r="AJ120">
        <v>5.3298699999999997</v>
      </c>
    </row>
    <row r="121" spans="1:36">
      <c r="A121" s="1" t="s">
        <v>39</v>
      </c>
    </row>
    <row r="122" spans="1:36">
      <c r="A122" s="12" t="s">
        <v>15</v>
      </c>
      <c r="B122" s="12" t="s">
        <v>16</v>
      </c>
      <c r="C122" s="12" t="s">
        <v>17</v>
      </c>
      <c r="D122" s="13">
        <v>174.33199999999999</v>
      </c>
      <c r="E122" s="13">
        <v>16.419899999999998</v>
      </c>
      <c r="F122" s="13">
        <v>138.59899999999999</v>
      </c>
      <c r="G122" s="13">
        <v>14.8126</v>
      </c>
      <c r="H122" s="13">
        <v>35.732500000000002</v>
      </c>
      <c r="I122" s="13">
        <v>7.7668900000000001</v>
      </c>
      <c r="J122" s="13">
        <v>0.20496800000000001</v>
      </c>
      <c r="K122" s="13">
        <v>4.0152300000000002E-2</v>
      </c>
      <c r="L122" s="13">
        <v>73.663799999999995</v>
      </c>
      <c r="M122" s="13">
        <v>12.997999999999999</v>
      </c>
      <c r="N122" s="13">
        <v>-493.62299999999999</v>
      </c>
      <c r="O122">
        <v>0.49599799999999999</v>
      </c>
      <c r="P122">
        <v>0.66834099999999996</v>
      </c>
      <c r="Q122">
        <v>3.0953499999999998</v>
      </c>
      <c r="R122">
        <v>2.4316500000000001E-2</v>
      </c>
      <c r="S122">
        <v>0.30269600000000002</v>
      </c>
      <c r="T122">
        <v>30</v>
      </c>
      <c r="U122">
        <v>0.419987</v>
      </c>
      <c r="V122">
        <v>1.5210499999999999E-3</v>
      </c>
      <c r="W122">
        <v>5.72989E-2</v>
      </c>
      <c r="X122">
        <v>-1.46952E-3</v>
      </c>
      <c r="Y122">
        <v>2.9962200000000001E-2</v>
      </c>
      <c r="Z122">
        <v>2.99676E-2</v>
      </c>
      <c r="AA122">
        <v>6.3799400000000006E-2</v>
      </c>
      <c r="AB122">
        <v>0.46215200000000001</v>
      </c>
      <c r="AC122">
        <v>0.70974700000000002</v>
      </c>
      <c r="AD122">
        <v>0.87773599999999996</v>
      </c>
      <c r="AE122">
        <v>0.28866000000000003</v>
      </c>
      <c r="AF122">
        <v>7.1296999999999999E-2</v>
      </c>
      <c r="AG122">
        <v>0.14185500000000001</v>
      </c>
      <c r="AH122">
        <v>0.26933200000000002</v>
      </c>
      <c r="AI122">
        <v>29.965299999999999</v>
      </c>
      <c r="AJ122">
        <v>2.6548500000000002</v>
      </c>
    </row>
    <row r="123" spans="1:36">
      <c r="A123" s="12" t="s">
        <v>18</v>
      </c>
      <c r="B123" s="12" t="s">
        <v>27</v>
      </c>
      <c r="C123" s="12" t="s">
        <v>17</v>
      </c>
      <c r="D123" s="13">
        <v>137.767</v>
      </c>
      <c r="E123" s="13">
        <v>13.886200000000001</v>
      </c>
      <c r="F123" s="13">
        <v>105.809</v>
      </c>
      <c r="G123" s="13">
        <v>12.425700000000001</v>
      </c>
      <c r="H123" s="13">
        <v>31.957999999999998</v>
      </c>
      <c r="I123" s="13">
        <v>7.1438199999999998</v>
      </c>
      <c r="J123" s="13">
        <v>0.23197200000000001</v>
      </c>
      <c r="K123" s="13">
        <v>4.62838E-2</v>
      </c>
      <c r="L123" s="13">
        <v>57.1999</v>
      </c>
      <c r="M123" s="13">
        <v>10.5932</v>
      </c>
      <c r="N123" s="13">
        <v>-429.24099999999999</v>
      </c>
      <c r="O123">
        <v>0.38614900000000002</v>
      </c>
      <c r="P123" s="2">
        <v>1.7403099999999999E-5</v>
      </c>
      <c r="Q123">
        <v>3.0977899999999998</v>
      </c>
      <c r="R123">
        <v>2.2727399999999998E-2</v>
      </c>
      <c r="S123">
        <v>0.86053599999999997</v>
      </c>
      <c r="T123">
        <v>4.5548900000000003</v>
      </c>
      <c r="U123">
        <v>0.57008899999999996</v>
      </c>
      <c r="V123">
        <v>1.4818800000000001E-3</v>
      </c>
      <c r="W123">
        <v>2.6336700000000001E-2</v>
      </c>
      <c r="X123">
        <v>-6.5435199999999997E-4</v>
      </c>
      <c r="Y123">
        <v>2.5525800000000001E-2</v>
      </c>
      <c r="Z123">
        <v>2.5521599999999998E-2</v>
      </c>
      <c r="AA123">
        <v>9.2981599999999998E-2</v>
      </c>
      <c r="AB123">
        <v>0.44207999999999997</v>
      </c>
      <c r="AC123">
        <v>0.775976</v>
      </c>
      <c r="AD123">
        <v>1</v>
      </c>
      <c r="AE123">
        <v>0.21420700000000001</v>
      </c>
      <c r="AF123">
        <v>2.44277E-2</v>
      </c>
      <c r="AG123">
        <v>0.143735</v>
      </c>
      <c r="AH123">
        <v>2.0000199999999999E-2</v>
      </c>
      <c r="AI123">
        <v>25.524000000000001</v>
      </c>
      <c r="AJ123">
        <v>1.8291299999999999</v>
      </c>
    </row>
    <row r="124" spans="1:36">
      <c r="A124" s="12" t="s">
        <v>18</v>
      </c>
      <c r="B124" s="12" t="s">
        <v>28</v>
      </c>
      <c r="C124" s="12" t="s">
        <v>17</v>
      </c>
      <c r="D124" s="13">
        <v>260.846</v>
      </c>
      <c r="E124" s="13">
        <v>19.561399999999999</v>
      </c>
      <c r="F124" s="13">
        <v>221.62299999999999</v>
      </c>
      <c r="G124" s="13">
        <v>18.727599999999999</v>
      </c>
      <c r="H124" s="13">
        <v>39.223500000000001</v>
      </c>
      <c r="I124" s="13">
        <v>9.1188599999999997</v>
      </c>
      <c r="J124" s="13">
        <v>0.15037</v>
      </c>
      <c r="K124" s="13">
        <v>3.3090099999999997E-2</v>
      </c>
      <c r="L124" s="13">
        <v>279.154</v>
      </c>
      <c r="M124" s="13">
        <v>20.023099999999999</v>
      </c>
      <c r="N124" s="13">
        <v>-762.76599999999996</v>
      </c>
      <c r="O124">
        <v>-0.388596</v>
      </c>
      <c r="P124">
        <v>1.00388E-4</v>
      </c>
      <c r="Q124">
        <v>3.0888900000000001</v>
      </c>
      <c r="R124">
        <v>3.8988700000000001E-2</v>
      </c>
      <c r="S124">
        <v>1.49831</v>
      </c>
      <c r="T124">
        <v>29.991700000000002</v>
      </c>
      <c r="U124">
        <v>4.5377800000000003E-2</v>
      </c>
      <c r="V124">
        <v>2.5525399999999998E-3</v>
      </c>
      <c r="W124">
        <v>0.41411999999999999</v>
      </c>
      <c r="X124" s="2">
        <v>8.0478900000000006E-5</v>
      </c>
      <c r="Y124">
        <v>0.17901400000000001</v>
      </c>
      <c r="Z124">
        <v>4.47824E-2</v>
      </c>
      <c r="AA124">
        <v>5.7012899999999998E-2</v>
      </c>
      <c r="AB124">
        <v>0.46229399999999998</v>
      </c>
      <c r="AC124">
        <v>0.62176900000000002</v>
      </c>
      <c r="AD124">
        <v>0.99435099999999998</v>
      </c>
      <c r="AE124">
        <v>0.75221499999999997</v>
      </c>
      <c r="AF124">
        <v>3.6042200000000003E-2</v>
      </c>
      <c r="AG124">
        <v>0.218087</v>
      </c>
      <c r="AH124">
        <v>0.24644199999999999</v>
      </c>
      <c r="AI124">
        <v>58.04</v>
      </c>
      <c r="AJ124">
        <v>3.6822400000000002</v>
      </c>
    </row>
    <row r="125" spans="1:36">
      <c r="A125" s="12" t="s">
        <v>18</v>
      </c>
      <c r="B125" s="12" t="s">
        <v>16</v>
      </c>
      <c r="C125" s="12" t="s">
        <v>19</v>
      </c>
      <c r="D125" s="13">
        <v>112.855</v>
      </c>
      <c r="E125" s="13">
        <v>12.4671</v>
      </c>
      <c r="F125" s="13">
        <v>85.882300000000001</v>
      </c>
      <c r="G125" s="13">
        <v>11.5273</v>
      </c>
      <c r="H125" s="13">
        <v>26.9726</v>
      </c>
      <c r="I125" s="13">
        <v>7.1933499999999997</v>
      </c>
      <c r="J125" s="13">
        <v>0.23900299999999999</v>
      </c>
      <c r="K125" s="13">
        <v>5.8014299999999998E-2</v>
      </c>
      <c r="L125" s="13">
        <v>157.148</v>
      </c>
      <c r="M125" s="13">
        <v>14.1325</v>
      </c>
      <c r="N125" s="13">
        <v>-322.904</v>
      </c>
      <c r="O125">
        <v>-0.44317499999999999</v>
      </c>
      <c r="P125">
        <v>0.47729700000000003</v>
      </c>
      <c r="Q125">
        <v>3.0913300000000001</v>
      </c>
      <c r="R125">
        <v>3.43305E-2</v>
      </c>
      <c r="S125">
        <v>0.89071199999999995</v>
      </c>
      <c r="T125">
        <v>29.998999999999999</v>
      </c>
      <c r="U125">
        <v>5.7687299999999997E-2</v>
      </c>
      <c r="V125">
        <v>2.8703499999999998E-3</v>
      </c>
      <c r="W125">
        <v>0.43933</v>
      </c>
      <c r="X125">
        <v>9.2677100000000002E-3</v>
      </c>
      <c r="Y125">
        <v>0.15468699999999999</v>
      </c>
      <c r="Z125">
        <v>3.3459500000000003E-2</v>
      </c>
      <c r="AA125">
        <v>4.5657099999999999E-2</v>
      </c>
      <c r="AB125">
        <v>0.40354499999999999</v>
      </c>
      <c r="AC125">
        <v>0.89846800000000004</v>
      </c>
      <c r="AD125">
        <v>0.30524800000000002</v>
      </c>
      <c r="AE125" s="2">
        <v>3.3232600000000002E-8</v>
      </c>
      <c r="AF125">
        <v>2.6630000000000001E-2</v>
      </c>
      <c r="AG125">
        <v>0.12848599999999999</v>
      </c>
      <c r="AH125">
        <v>0.25504900000000003</v>
      </c>
      <c r="AI125">
        <v>49.348700000000001</v>
      </c>
      <c r="AJ125">
        <v>5.3452500000000001</v>
      </c>
    </row>
    <row r="126" spans="1:36">
      <c r="A126" s="12" t="s">
        <v>18</v>
      </c>
      <c r="B126" s="12" t="s">
        <v>16</v>
      </c>
      <c r="C126" s="12" t="s">
        <v>17</v>
      </c>
      <c r="D126" s="13">
        <v>396.46899999999999</v>
      </c>
      <c r="E126" s="13">
        <v>23.965599999999998</v>
      </c>
      <c r="F126" s="13">
        <v>394.43099999999998</v>
      </c>
      <c r="G126" s="13">
        <v>113.054</v>
      </c>
      <c r="H126" s="13">
        <v>2.0375800000000002</v>
      </c>
      <c r="I126" s="13">
        <v>110.512</v>
      </c>
      <c r="J126" s="13">
        <v>5.1393100000000002E-3</v>
      </c>
      <c r="K126" s="13">
        <v>0.27873999999999999</v>
      </c>
      <c r="L126" s="13">
        <v>338.48200000000003</v>
      </c>
      <c r="M126" s="13">
        <v>22.7241</v>
      </c>
      <c r="N126" s="14">
        <v>-1E+30</v>
      </c>
      <c r="O126">
        <v>-0.26608300000000001</v>
      </c>
      <c r="P126">
        <v>0.47729700000000003</v>
      </c>
      <c r="Q126">
        <v>3.0913300000000001</v>
      </c>
      <c r="R126">
        <v>3.43305E-2</v>
      </c>
      <c r="S126">
        <v>0.89071199999999995</v>
      </c>
      <c r="T126">
        <v>29.998999999999999</v>
      </c>
      <c r="U126">
        <v>5.7687299999999997E-2</v>
      </c>
      <c r="V126">
        <v>2.8703499999999998E-3</v>
      </c>
      <c r="W126">
        <v>0.43933</v>
      </c>
      <c r="X126">
        <v>5.7614400000000001E-4</v>
      </c>
      <c r="Y126">
        <v>0.10465099999999999</v>
      </c>
      <c r="Z126">
        <v>9.0676000000000007E-2</v>
      </c>
      <c r="AA126">
        <v>4.5657099999999999E-2</v>
      </c>
      <c r="AB126">
        <v>0.40354499999999999</v>
      </c>
      <c r="AC126">
        <v>0.87551100000000004</v>
      </c>
      <c r="AD126">
        <v>0.48632700000000001</v>
      </c>
      <c r="AE126">
        <v>0.66246499999999997</v>
      </c>
      <c r="AF126">
        <v>1.1334800000000001E-2</v>
      </c>
      <c r="AG126">
        <v>0.19746</v>
      </c>
      <c r="AH126">
        <v>0.249752</v>
      </c>
      <c r="AI126">
        <v>91.540199999999999</v>
      </c>
      <c r="AJ126">
        <v>51.599499999999999</v>
      </c>
    </row>
    <row r="127" spans="1:36">
      <c r="A127" s="12" t="s">
        <v>18</v>
      </c>
      <c r="B127" s="12" t="s">
        <v>16</v>
      </c>
      <c r="C127" s="12" t="s">
        <v>20</v>
      </c>
      <c r="D127" s="13">
        <v>192.94200000000001</v>
      </c>
      <c r="E127" s="13">
        <v>16.0366</v>
      </c>
      <c r="F127" s="13">
        <v>191.95099999999999</v>
      </c>
      <c r="G127" s="13">
        <v>56.097200000000001</v>
      </c>
      <c r="H127" s="13">
        <v>0.99158999999999997</v>
      </c>
      <c r="I127" s="13">
        <v>53.780700000000003</v>
      </c>
      <c r="J127" s="13">
        <v>5.1393100000000002E-3</v>
      </c>
      <c r="K127" s="13">
        <v>0.27873999999999999</v>
      </c>
      <c r="L127" s="13">
        <v>249.06</v>
      </c>
      <c r="M127" s="13">
        <v>17.700199999999999</v>
      </c>
      <c r="N127" s="14">
        <v>-1E+30</v>
      </c>
      <c r="O127">
        <v>-0.33085799999999999</v>
      </c>
      <c r="P127">
        <v>0.47729700000000003</v>
      </c>
      <c r="Q127">
        <v>3.0913300000000001</v>
      </c>
      <c r="R127">
        <v>3.43305E-2</v>
      </c>
      <c r="S127">
        <v>0.89071199999999995</v>
      </c>
      <c r="T127">
        <v>29.998999999999999</v>
      </c>
      <c r="U127">
        <v>5.7687299999999997E-2</v>
      </c>
      <c r="V127">
        <v>2.8703499999999998E-3</v>
      </c>
      <c r="W127">
        <v>0.43933</v>
      </c>
      <c r="X127">
        <v>5.7614400000000001E-4</v>
      </c>
      <c r="Y127">
        <v>0.10465099999999999</v>
      </c>
      <c r="Z127">
        <v>8.8199100000000002E-2</v>
      </c>
      <c r="AA127">
        <v>4.5657099999999999E-2</v>
      </c>
      <c r="AB127">
        <v>0.40354499999999999</v>
      </c>
      <c r="AC127">
        <v>0.89984799999999998</v>
      </c>
      <c r="AD127">
        <v>0.33682099999999998</v>
      </c>
      <c r="AE127">
        <v>0.34633700000000001</v>
      </c>
      <c r="AF127">
        <v>1.12324E-2</v>
      </c>
      <c r="AG127">
        <v>0.13953099999999999</v>
      </c>
      <c r="AH127">
        <v>0.231186</v>
      </c>
      <c r="AI127">
        <v>89.230599999999995</v>
      </c>
      <c r="AJ127">
        <v>51.034599999999998</v>
      </c>
    </row>
    <row r="128" spans="1:36">
      <c r="A128" s="12" t="s">
        <v>18</v>
      </c>
      <c r="B128" s="12" t="s">
        <v>16</v>
      </c>
      <c r="C128" s="12" t="s">
        <v>21</v>
      </c>
      <c r="D128" s="13">
        <v>79.810500000000005</v>
      </c>
      <c r="E128" s="13">
        <v>10.086</v>
      </c>
      <c r="F128" s="13">
        <v>60.619399999999999</v>
      </c>
      <c r="G128" s="13">
        <v>9.2682599999999997</v>
      </c>
      <c r="H128" s="13">
        <v>19.191099999999999</v>
      </c>
      <c r="I128" s="13">
        <v>5.75291</v>
      </c>
      <c r="J128" s="13">
        <v>0.24045800000000001</v>
      </c>
      <c r="K128" s="13">
        <v>6.53638E-2</v>
      </c>
      <c r="L128" s="13">
        <v>92.191100000000006</v>
      </c>
      <c r="M128" s="13">
        <v>10.6823</v>
      </c>
      <c r="N128" s="13">
        <v>-255.67</v>
      </c>
      <c r="O128">
        <v>-0.12925700000000001</v>
      </c>
      <c r="P128">
        <v>0.47729700000000003</v>
      </c>
      <c r="Q128">
        <v>3.0913300000000001</v>
      </c>
      <c r="R128">
        <v>3.43305E-2</v>
      </c>
      <c r="S128">
        <v>0.89071199999999995</v>
      </c>
      <c r="T128">
        <v>29.998999999999999</v>
      </c>
      <c r="U128">
        <v>5.7687299999999997E-2</v>
      </c>
      <c r="V128">
        <v>2.8703499999999998E-3</v>
      </c>
      <c r="W128">
        <v>0.43933</v>
      </c>
      <c r="X128">
        <v>-2.7887799999999998E-3</v>
      </c>
      <c r="Y128">
        <v>0.13087799999999999</v>
      </c>
      <c r="Z128">
        <v>2.4015399999999999E-2</v>
      </c>
      <c r="AA128">
        <v>4.5657099999999999E-2</v>
      </c>
      <c r="AB128">
        <v>0.40354499999999999</v>
      </c>
      <c r="AC128">
        <v>0.99993900000000002</v>
      </c>
      <c r="AD128">
        <v>0.62887899999999997</v>
      </c>
      <c r="AE128">
        <v>0.23586499999999999</v>
      </c>
      <c r="AF128">
        <v>5.22269E-2</v>
      </c>
      <c r="AG128">
        <v>9.2123099999999999E-2</v>
      </c>
      <c r="AH128">
        <v>6.3735799999999995E-2</v>
      </c>
      <c r="AI128">
        <v>39.135599999999997</v>
      </c>
      <c r="AJ128">
        <v>6.3667899999999999</v>
      </c>
    </row>
    <row r="129" spans="1:36">
      <c r="A129" s="12" t="s">
        <v>18</v>
      </c>
      <c r="B129" s="12" t="s">
        <v>16</v>
      </c>
      <c r="C129" s="12" t="s">
        <v>22</v>
      </c>
      <c r="D129" s="13">
        <v>204.755</v>
      </c>
      <c r="E129" s="13">
        <v>15.3818</v>
      </c>
      <c r="F129" s="13">
        <v>184.13499999999999</v>
      </c>
      <c r="G129" s="13">
        <v>15.3024</v>
      </c>
      <c r="H129" s="13">
        <v>20.62</v>
      </c>
      <c r="I129" s="13">
        <v>6.7244599999999997</v>
      </c>
      <c r="J129" s="13">
        <v>0.100705</v>
      </c>
      <c r="K129" s="13">
        <v>3.1958199999999999E-2</v>
      </c>
      <c r="L129" s="13">
        <v>88.24</v>
      </c>
      <c r="M129" s="13">
        <v>10.959099999999999</v>
      </c>
      <c r="N129" s="13">
        <v>-612.072</v>
      </c>
      <c r="O129">
        <v>-0.14608399999999999</v>
      </c>
      <c r="P129">
        <v>0.47729700000000003</v>
      </c>
      <c r="Q129">
        <v>3.0913300000000001</v>
      </c>
      <c r="R129">
        <v>3.43305E-2</v>
      </c>
      <c r="S129">
        <v>0.89071199999999995</v>
      </c>
      <c r="T129">
        <v>29.998999999999999</v>
      </c>
      <c r="U129">
        <v>5.7687299999999997E-2</v>
      </c>
      <c r="V129">
        <v>2.8703499999999998E-3</v>
      </c>
      <c r="W129">
        <v>0.43933</v>
      </c>
      <c r="X129">
        <v>3.3901299999999999E-3</v>
      </c>
      <c r="Y129">
        <v>0.20433200000000001</v>
      </c>
      <c r="Z129">
        <v>3.2229300000000002E-2</v>
      </c>
      <c r="AA129">
        <v>4.5657099999999999E-2</v>
      </c>
      <c r="AB129">
        <v>0.40354499999999999</v>
      </c>
      <c r="AC129">
        <v>0.49126900000000001</v>
      </c>
      <c r="AD129">
        <v>0.53623299999999996</v>
      </c>
      <c r="AE129">
        <v>0.46441300000000002</v>
      </c>
      <c r="AF129">
        <v>5.4143799999999999E-2</v>
      </c>
      <c r="AG129">
        <v>0.27169500000000002</v>
      </c>
      <c r="AH129">
        <v>5.0452999999999998E-2</v>
      </c>
      <c r="AI129">
        <v>58.200899999999997</v>
      </c>
      <c r="AJ129">
        <v>5.1968800000000002</v>
      </c>
    </row>
    <row r="130" spans="1:36">
      <c r="A130" s="12" t="s">
        <v>18</v>
      </c>
      <c r="B130" s="12" t="s">
        <v>16</v>
      </c>
      <c r="C130" s="12" t="s">
        <v>23</v>
      </c>
      <c r="D130" s="13">
        <v>63.361800000000002</v>
      </c>
      <c r="E130" s="13">
        <v>8.8439399999999999</v>
      </c>
      <c r="F130" s="13">
        <v>62.530900000000003</v>
      </c>
      <c r="G130" s="13">
        <v>9.1270600000000002</v>
      </c>
      <c r="H130" s="13">
        <v>0.83092100000000002</v>
      </c>
      <c r="I130" s="13">
        <v>2.67198</v>
      </c>
      <c r="J130" s="13">
        <v>1.31139E-2</v>
      </c>
      <c r="K130" s="13">
        <v>4.2130399999999998E-2</v>
      </c>
      <c r="L130" s="13">
        <v>46.622799999999998</v>
      </c>
      <c r="M130" s="13">
        <v>7.8402700000000003</v>
      </c>
      <c r="N130" s="13">
        <v>-203.17500000000001</v>
      </c>
      <c r="O130">
        <v>0.15465999999999999</v>
      </c>
      <c r="P130">
        <v>0.47729700000000003</v>
      </c>
      <c r="Q130">
        <v>3.0913300000000001</v>
      </c>
      <c r="R130">
        <v>3.43305E-2</v>
      </c>
      <c r="S130">
        <v>0.89071199999999995</v>
      </c>
      <c r="T130">
        <v>29.998999999999999</v>
      </c>
      <c r="U130">
        <v>5.7687299999999997E-2</v>
      </c>
      <c r="V130">
        <v>2.8703499999999998E-3</v>
      </c>
      <c r="W130">
        <v>0.43933</v>
      </c>
      <c r="X130">
        <v>4.1567399999999999E-3</v>
      </c>
      <c r="Y130">
        <v>0.23630499999999999</v>
      </c>
      <c r="Z130">
        <v>4.7541399999999998E-2</v>
      </c>
      <c r="AA130">
        <v>4.5657099999999999E-2</v>
      </c>
      <c r="AB130">
        <v>0.40354499999999999</v>
      </c>
      <c r="AC130">
        <v>1</v>
      </c>
      <c r="AD130">
        <v>0.552566</v>
      </c>
      <c r="AE130">
        <v>0.54379699999999997</v>
      </c>
      <c r="AF130">
        <v>5.44754E-2</v>
      </c>
      <c r="AG130">
        <v>0.154</v>
      </c>
      <c r="AH130">
        <v>2.00514E-2</v>
      </c>
      <c r="AI130">
        <v>73.150999999999996</v>
      </c>
      <c r="AJ130">
        <v>7.8495299999999997</v>
      </c>
    </row>
    <row r="131" spans="1:36">
      <c r="A131" s="12" t="s">
        <v>18</v>
      </c>
      <c r="B131" s="12" t="s">
        <v>16</v>
      </c>
      <c r="C131" s="12" t="s">
        <v>24</v>
      </c>
      <c r="D131" s="13">
        <v>58.244999999999997</v>
      </c>
      <c r="E131" s="13">
        <v>8.2205399999999997</v>
      </c>
      <c r="F131" s="13">
        <v>51.0319</v>
      </c>
      <c r="G131" s="13">
        <v>7.9708100000000002</v>
      </c>
      <c r="H131" s="13">
        <v>7.21312</v>
      </c>
      <c r="I131" s="13">
        <v>3.5629</v>
      </c>
      <c r="J131" s="13">
        <v>0.12384100000000001</v>
      </c>
      <c r="K131" s="13">
        <v>5.8620699999999998E-2</v>
      </c>
      <c r="L131" s="13">
        <v>23.752099999999999</v>
      </c>
      <c r="M131" s="13">
        <v>5.7522700000000002</v>
      </c>
      <c r="N131" s="13">
        <v>-171.78100000000001</v>
      </c>
      <c r="O131">
        <v>7.20335E-2</v>
      </c>
      <c r="P131">
        <v>0.47729700000000003</v>
      </c>
      <c r="Q131">
        <v>3.0913300000000001</v>
      </c>
      <c r="R131">
        <v>3.43305E-2</v>
      </c>
      <c r="S131">
        <v>0.89071199999999995</v>
      </c>
      <c r="T131">
        <v>29.998999999999999</v>
      </c>
      <c r="U131">
        <v>5.7687299999999997E-2</v>
      </c>
      <c r="V131">
        <v>2.8703499999999998E-3</v>
      </c>
      <c r="W131">
        <v>0.43933</v>
      </c>
      <c r="X131">
        <v>7.4789100000000001E-3</v>
      </c>
      <c r="Y131">
        <v>0.19547999999999999</v>
      </c>
      <c r="Z131">
        <v>2.9404400000000001E-2</v>
      </c>
      <c r="AA131">
        <v>4.5657099999999999E-2</v>
      </c>
      <c r="AB131">
        <v>0.40354499999999999</v>
      </c>
      <c r="AC131">
        <v>0.77222900000000005</v>
      </c>
      <c r="AD131" s="2">
        <v>1.3369399999999999E-6</v>
      </c>
      <c r="AE131">
        <v>0.555087</v>
      </c>
      <c r="AF131">
        <v>3.5244900000000003E-2</v>
      </c>
      <c r="AG131">
        <v>5.0014400000000001E-2</v>
      </c>
      <c r="AH131">
        <v>0.65686199999999995</v>
      </c>
      <c r="AI131">
        <v>54.9465</v>
      </c>
      <c r="AJ131">
        <v>11.4473</v>
      </c>
    </row>
    <row r="132" spans="1:36">
      <c r="A132" s="12" t="s">
        <v>18</v>
      </c>
      <c r="B132" s="12" t="s">
        <v>16</v>
      </c>
      <c r="C132" s="12" t="s">
        <v>25</v>
      </c>
      <c r="D132" s="13">
        <v>45.228099999999998</v>
      </c>
      <c r="E132" s="13">
        <v>7.0477100000000004</v>
      </c>
      <c r="F132" s="13">
        <v>36.466999999999999</v>
      </c>
      <c r="G132" s="13">
        <v>6.81236</v>
      </c>
      <c r="H132" s="13">
        <v>8.7610600000000005</v>
      </c>
      <c r="I132" s="13">
        <v>3.9976400000000001</v>
      </c>
      <c r="J132" s="13">
        <v>0.19370899999999999</v>
      </c>
      <c r="K132" s="13">
        <v>8.3074599999999998E-2</v>
      </c>
      <c r="L132" s="13">
        <v>12.7811</v>
      </c>
      <c r="M132" s="13">
        <v>4.1511899999999997</v>
      </c>
      <c r="N132" s="13">
        <v>-132.369</v>
      </c>
      <c r="O132">
        <v>-1.82555</v>
      </c>
      <c r="P132">
        <v>0.47729700000000003</v>
      </c>
      <c r="Q132">
        <v>3.0913300000000001</v>
      </c>
      <c r="R132">
        <v>3.43305E-2</v>
      </c>
      <c r="S132">
        <v>0.89071199999999995</v>
      </c>
      <c r="T132">
        <v>29.998999999999999</v>
      </c>
      <c r="U132">
        <v>5.7687299999999997E-2</v>
      </c>
      <c r="V132">
        <v>2.8703499999999998E-3</v>
      </c>
      <c r="W132">
        <v>0.43933</v>
      </c>
      <c r="X132">
        <v>1.81036E-3</v>
      </c>
      <c r="Y132">
        <v>8.0959400000000001E-2</v>
      </c>
      <c r="Z132">
        <v>2.2033899999999999E-2</v>
      </c>
      <c r="AA132">
        <v>4.5657099999999999E-2</v>
      </c>
      <c r="AB132">
        <v>0.40354499999999999</v>
      </c>
      <c r="AC132">
        <v>0.99993900000000002</v>
      </c>
      <c r="AD132">
        <v>0.99999800000000005</v>
      </c>
      <c r="AE132">
        <v>0.71890900000000002</v>
      </c>
      <c r="AF132">
        <v>1.12394E-2</v>
      </c>
      <c r="AG132">
        <v>0.218392</v>
      </c>
      <c r="AH132">
        <v>2.0016200000000001E-2</v>
      </c>
      <c r="AI132">
        <v>28.906600000000001</v>
      </c>
      <c r="AJ132">
        <v>7.2060399999999998</v>
      </c>
    </row>
    <row r="133" spans="1:36">
      <c r="A133" s="12" t="s">
        <v>18</v>
      </c>
      <c r="B133" s="12" t="s">
        <v>16</v>
      </c>
      <c r="C133" s="12" t="s">
        <v>26</v>
      </c>
      <c r="D133" s="13">
        <v>36.657800000000002</v>
      </c>
      <c r="E133" s="13">
        <v>6.2381700000000002</v>
      </c>
      <c r="F133" s="13">
        <v>31.9192</v>
      </c>
      <c r="G133" s="13">
        <v>6.1254299999999997</v>
      </c>
      <c r="H133" s="13">
        <v>4.7386299999999997</v>
      </c>
      <c r="I133" s="13">
        <v>2.9439600000000001</v>
      </c>
      <c r="J133" s="13">
        <v>0.12926699999999999</v>
      </c>
      <c r="K133" s="13">
        <v>7.7237899999999998E-2</v>
      </c>
      <c r="L133" s="13">
        <v>10</v>
      </c>
      <c r="M133" s="13">
        <v>1.3626499999999999</v>
      </c>
      <c r="N133" s="13">
        <v>-118.532</v>
      </c>
      <c r="O133">
        <v>-0.13153500000000001</v>
      </c>
      <c r="P133">
        <v>0.47729700000000003</v>
      </c>
      <c r="Q133">
        <v>3.0913300000000001</v>
      </c>
      <c r="R133">
        <v>3.43305E-2</v>
      </c>
      <c r="S133">
        <v>0.89071199999999995</v>
      </c>
      <c r="T133">
        <v>29.998999999999999</v>
      </c>
      <c r="U133">
        <v>5.7687299999999997E-2</v>
      </c>
      <c r="V133">
        <v>2.8703499999999998E-3</v>
      </c>
      <c r="W133">
        <v>0.43933</v>
      </c>
      <c r="X133">
        <v>-1.46276E-3</v>
      </c>
      <c r="Y133">
        <v>0.18037800000000001</v>
      </c>
      <c r="Z133">
        <v>2.5360899999999999E-2</v>
      </c>
      <c r="AA133">
        <v>4.5657099999999999E-2</v>
      </c>
      <c r="AB133">
        <v>0.40354499999999999</v>
      </c>
      <c r="AC133">
        <v>0.99998299999999996</v>
      </c>
      <c r="AD133" s="2">
        <v>1.0666200000000001E-7</v>
      </c>
      <c r="AE133">
        <v>0.691944</v>
      </c>
      <c r="AF133">
        <v>0.112302</v>
      </c>
      <c r="AG133">
        <v>5.0000099999999999E-2</v>
      </c>
      <c r="AH133">
        <v>0.101539</v>
      </c>
      <c r="AI133">
        <v>49.829700000000003</v>
      </c>
      <c r="AJ133">
        <v>14.1478</v>
      </c>
    </row>
    <row r="134" spans="1:36">
      <c r="A134" s="12" t="s">
        <v>29</v>
      </c>
      <c r="B134" s="12" t="s">
        <v>30</v>
      </c>
      <c r="C134" s="12" t="s">
        <v>17</v>
      </c>
      <c r="D134" s="13">
        <v>103.078</v>
      </c>
      <c r="E134" s="13">
        <v>13.0311</v>
      </c>
      <c r="F134" s="13">
        <v>83.485500000000002</v>
      </c>
      <c r="G134" s="13">
        <v>12.0786</v>
      </c>
      <c r="H134" s="13">
        <v>19.593</v>
      </c>
      <c r="I134" s="13">
        <v>6.3746700000000001</v>
      </c>
      <c r="J134" s="13">
        <v>0.190078</v>
      </c>
      <c r="K134" s="13">
        <v>5.6983499999999999E-2</v>
      </c>
      <c r="L134" s="13">
        <v>194.922</v>
      </c>
      <c r="M134" s="13">
        <v>16.174900000000001</v>
      </c>
      <c r="N134" s="13">
        <v>-377.78100000000001</v>
      </c>
      <c r="O134">
        <v>0.28776800000000002</v>
      </c>
      <c r="P134">
        <v>0.74673999999999996</v>
      </c>
      <c r="Q134">
        <v>3.0914999999999999</v>
      </c>
      <c r="R134">
        <v>3.1556099999999997E-2</v>
      </c>
      <c r="S134">
        <v>0.97369399999999995</v>
      </c>
      <c r="T134">
        <v>29.959800000000001</v>
      </c>
      <c r="U134">
        <v>5.8049799999999999E-2</v>
      </c>
      <c r="V134">
        <v>3.3828999999999999E-3</v>
      </c>
      <c r="W134">
        <v>0.46271200000000001</v>
      </c>
      <c r="X134">
        <v>6.3708200000000001E-3</v>
      </c>
      <c r="Y134">
        <v>0.120536</v>
      </c>
      <c r="Z134">
        <v>1.72725E-2</v>
      </c>
      <c r="AA134">
        <v>4.8230000000000002E-2</v>
      </c>
      <c r="AB134">
        <v>0.406551</v>
      </c>
      <c r="AC134">
        <v>0.90414799999999995</v>
      </c>
      <c r="AD134">
        <v>0.57844099999999998</v>
      </c>
      <c r="AE134" s="2">
        <v>4.0296100000000001E-9</v>
      </c>
      <c r="AF134">
        <v>4.4806499999999999E-2</v>
      </c>
      <c r="AG134">
        <v>5.0005599999999997E-2</v>
      </c>
      <c r="AH134">
        <v>0.22348100000000001</v>
      </c>
      <c r="AI134">
        <v>33.532400000000003</v>
      </c>
      <c r="AJ134">
        <v>5.2538600000000004</v>
      </c>
    </row>
    <row r="135" spans="1:36">
      <c r="A135" s="12" t="s">
        <v>29</v>
      </c>
      <c r="B135" s="12" t="s">
        <v>16</v>
      </c>
      <c r="C135" s="12" t="s">
        <v>17</v>
      </c>
      <c r="D135" s="13">
        <v>90.325299999999999</v>
      </c>
      <c r="E135" s="13">
        <v>11.1724</v>
      </c>
      <c r="F135" s="13">
        <v>72.711299999999994</v>
      </c>
      <c r="G135" s="13">
        <v>10.5664</v>
      </c>
      <c r="H135" s="13">
        <v>17.614000000000001</v>
      </c>
      <c r="I135" s="13">
        <v>5.9589299999999996</v>
      </c>
      <c r="J135" s="13">
        <v>0.19500600000000001</v>
      </c>
      <c r="K135" s="13">
        <v>6.1404300000000002E-2</v>
      </c>
      <c r="L135" s="13">
        <v>94.705500000000001</v>
      </c>
      <c r="M135" s="13">
        <v>11.3659</v>
      </c>
      <c r="N135" s="13">
        <v>-274.49</v>
      </c>
      <c r="O135">
        <v>0.52440200000000003</v>
      </c>
      <c r="P135" s="2">
        <v>3.9769500000000001E-6</v>
      </c>
      <c r="Q135">
        <v>3.0926499999999999</v>
      </c>
      <c r="R135">
        <v>2.69433E-2</v>
      </c>
      <c r="S135">
        <v>0.89129800000000003</v>
      </c>
      <c r="T135">
        <v>29.063800000000001</v>
      </c>
      <c r="U135">
        <v>3.8323500000000003E-2</v>
      </c>
      <c r="V135">
        <v>2.5635100000000002E-3</v>
      </c>
      <c r="W135">
        <v>0.43360100000000001</v>
      </c>
      <c r="X135">
        <v>6.9710900000000001E-3</v>
      </c>
      <c r="Y135">
        <v>0.20962700000000001</v>
      </c>
      <c r="Z135">
        <v>2.8895899999999999E-2</v>
      </c>
      <c r="AA135">
        <v>4.8012699999999998E-2</v>
      </c>
      <c r="AB135">
        <v>0.43211300000000002</v>
      </c>
      <c r="AC135">
        <v>0.25571500000000003</v>
      </c>
      <c r="AD135">
        <v>0.625305</v>
      </c>
      <c r="AE135">
        <v>6.91084E-2</v>
      </c>
      <c r="AF135">
        <v>4.9338300000000002E-2</v>
      </c>
      <c r="AG135">
        <v>0.20169300000000001</v>
      </c>
      <c r="AH135">
        <v>5.0489800000000001E-2</v>
      </c>
      <c r="AI135">
        <v>49.870199999999997</v>
      </c>
      <c r="AJ135">
        <v>8.5927000000000007</v>
      </c>
    </row>
    <row r="136" spans="1:36">
      <c r="A136" s="12" t="s">
        <v>31</v>
      </c>
      <c r="B136" s="12" t="s">
        <v>32</v>
      </c>
      <c r="C136" s="12" t="s">
        <v>17</v>
      </c>
      <c r="D136" s="13">
        <v>447.24099999999999</v>
      </c>
      <c r="E136" s="13">
        <v>63.208599999999997</v>
      </c>
      <c r="F136" s="13">
        <v>399.47199999999998</v>
      </c>
      <c r="G136" s="13">
        <v>57.768599999999999</v>
      </c>
      <c r="H136" s="13">
        <v>47.768999999999998</v>
      </c>
      <c r="I136" s="13">
        <v>13.9765</v>
      </c>
      <c r="J136" s="13">
        <v>0.106808</v>
      </c>
      <c r="K136" s="13">
        <v>2.73628E-2</v>
      </c>
      <c r="L136" s="13">
        <v>1721.71</v>
      </c>
      <c r="M136" s="13">
        <v>72.883399999999995</v>
      </c>
      <c r="N136" s="13">
        <v>-1948.01</v>
      </c>
      <c r="O136">
        <v>-0.122279</v>
      </c>
      <c r="P136" s="2">
        <v>4.2321099999999997E-5</v>
      </c>
      <c r="Q136">
        <v>3.0878199999999998</v>
      </c>
      <c r="R136">
        <v>4.6553499999999998E-2</v>
      </c>
      <c r="S136">
        <v>1.9297899999999999</v>
      </c>
      <c r="T136">
        <v>1.00004</v>
      </c>
      <c r="U136">
        <v>0.522702</v>
      </c>
      <c r="V136">
        <v>7.8497399999999991E-3</v>
      </c>
      <c r="W136">
        <v>0.16095400000000001</v>
      </c>
      <c r="X136">
        <v>-5.8927100000000004E-4</v>
      </c>
      <c r="Y136">
        <v>5.4750199999999999E-2</v>
      </c>
      <c r="Z136">
        <v>7.3861300000000005E-2</v>
      </c>
      <c r="AA136">
        <v>0.1245</v>
      </c>
      <c r="AB136">
        <v>0.38832299999999997</v>
      </c>
      <c r="AC136">
        <v>0.193161</v>
      </c>
      <c r="AD136">
        <v>0.87463999999999997</v>
      </c>
      <c r="AE136">
        <v>0.45796599999999998</v>
      </c>
      <c r="AF136">
        <v>0.42984</v>
      </c>
      <c r="AG136">
        <v>0.13478100000000001</v>
      </c>
      <c r="AH136">
        <v>8.3441100000000004E-2</v>
      </c>
      <c r="AI136">
        <v>64.581199999999995</v>
      </c>
      <c r="AJ136">
        <v>4.3213100000000004</v>
      </c>
    </row>
    <row r="137" spans="1:36">
      <c r="A137" s="12" t="s">
        <v>31</v>
      </c>
      <c r="B137" s="12" t="s">
        <v>16</v>
      </c>
      <c r="C137" s="12" t="s">
        <v>17</v>
      </c>
      <c r="D137" s="13">
        <v>149.86600000000001</v>
      </c>
      <c r="E137" s="13">
        <v>14.499000000000001</v>
      </c>
      <c r="F137" s="13">
        <v>130.06800000000001</v>
      </c>
      <c r="G137" s="13">
        <v>14.190099999999999</v>
      </c>
      <c r="H137" s="13">
        <v>19.7974</v>
      </c>
      <c r="I137" s="13">
        <v>6.8322099999999999</v>
      </c>
      <c r="J137" s="13">
        <v>0.132101</v>
      </c>
      <c r="K137" s="13">
        <v>4.3760800000000002E-2</v>
      </c>
      <c r="L137" s="13">
        <v>152.09100000000001</v>
      </c>
      <c r="M137" s="13">
        <v>14.5763</v>
      </c>
      <c r="N137" s="13">
        <v>-445.32</v>
      </c>
      <c r="O137">
        <v>-1.1545000000000001</v>
      </c>
      <c r="P137">
        <v>0.99999899999999997</v>
      </c>
      <c r="Q137">
        <v>3.0907900000000001</v>
      </c>
      <c r="R137">
        <v>5.0591400000000002E-2</v>
      </c>
      <c r="S137">
        <v>0.999081</v>
      </c>
      <c r="T137">
        <v>11.2302</v>
      </c>
      <c r="U137">
        <v>8.9618100000000006E-2</v>
      </c>
      <c r="V137">
        <v>4.6567900000000001E-3</v>
      </c>
      <c r="W137">
        <v>0.5</v>
      </c>
      <c r="X137">
        <v>6.7677099999999997E-3</v>
      </c>
      <c r="Y137">
        <v>0.176451</v>
      </c>
      <c r="Z137">
        <v>2.8807800000000001E-2</v>
      </c>
      <c r="AA137">
        <v>5.02651E-2</v>
      </c>
      <c r="AB137">
        <v>0.35658099999999998</v>
      </c>
      <c r="AC137">
        <v>0.57832499999999998</v>
      </c>
      <c r="AD137">
        <v>0.15638099999999999</v>
      </c>
      <c r="AE137" s="2">
        <v>4.9248000000000003E-7</v>
      </c>
      <c r="AF137">
        <v>1.9179600000000002E-2</v>
      </c>
      <c r="AG137">
        <v>0.18656200000000001</v>
      </c>
      <c r="AH137">
        <v>6.0421099999999998E-2</v>
      </c>
      <c r="AI137">
        <v>59.546300000000002</v>
      </c>
      <c r="AJ137">
        <v>5.49078</v>
      </c>
    </row>
    <row r="138" spans="1:36">
      <c r="A138" s="1" t="s">
        <v>40</v>
      </c>
    </row>
    <row r="139" spans="1:36">
      <c r="A139" s="12" t="s">
        <v>15</v>
      </c>
      <c r="B139" s="12" t="s">
        <v>16</v>
      </c>
      <c r="C139" s="12" t="s">
        <v>17</v>
      </c>
      <c r="D139" s="13">
        <v>172.53100000000001</v>
      </c>
      <c r="E139" s="13">
        <v>15.3627</v>
      </c>
      <c r="F139" s="13">
        <v>136.03700000000001</v>
      </c>
      <c r="G139" s="13">
        <v>14.3589</v>
      </c>
      <c r="H139" s="13">
        <v>36.494799999999998</v>
      </c>
      <c r="I139" s="13">
        <v>8.3672900000000006</v>
      </c>
      <c r="J139" s="13">
        <v>0.21152599999999999</v>
      </c>
      <c r="K139" s="13">
        <v>4.4690300000000002E-2</v>
      </c>
      <c r="L139" s="13">
        <v>75.383399999999995</v>
      </c>
      <c r="M139" s="13">
        <v>11.7829</v>
      </c>
      <c r="N139" s="13">
        <v>-493.28100000000001</v>
      </c>
      <c r="O139">
        <v>448.01</v>
      </c>
      <c r="P139">
        <v>0.65867500000000001</v>
      </c>
      <c r="Q139">
        <v>3.0954000000000002</v>
      </c>
      <c r="R139">
        <v>2.42566E-2</v>
      </c>
      <c r="S139">
        <v>0.33231899999999998</v>
      </c>
      <c r="T139">
        <v>29.977900000000002</v>
      </c>
      <c r="U139">
        <v>0.27202300000000001</v>
      </c>
      <c r="V139">
        <v>0.25</v>
      </c>
      <c r="W139" s="2">
        <v>1.89281E-6</v>
      </c>
      <c r="X139">
        <v>-1.8931099999999999E-3</v>
      </c>
      <c r="Y139">
        <v>2.69947E-2</v>
      </c>
      <c r="Z139">
        <v>2.6989200000000001E-2</v>
      </c>
      <c r="AA139">
        <v>4.0003999999999998E-2</v>
      </c>
      <c r="AB139">
        <v>8.8687699999999994E-2</v>
      </c>
      <c r="AC139">
        <v>0.67711699999999997</v>
      </c>
      <c r="AD139">
        <v>1</v>
      </c>
      <c r="AE139">
        <v>0.40046300000000001</v>
      </c>
      <c r="AF139">
        <v>0.21049899999999999</v>
      </c>
      <c r="AG139">
        <v>0.129944</v>
      </c>
      <c r="AH139">
        <v>0.275283</v>
      </c>
      <c r="AI139">
        <v>26.9907</v>
      </c>
      <c r="AJ139">
        <v>1.58918</v>
      </c>
    </row>
    <row r="140" spans="1:36">
      <c r="A140" s="12" t="s">
        <v>18</v>
      </c>
      <c r="B140" s="12" t="s">
        <v>27</v>
      </c>
      <c r="C140" s="12" t="s">
        <v>17</v>
      </c>
      <c r="D140" s="13">
        <v>137.351</v>
      </c>
      <c r="E140" s="13">
        <v>13.574999999999999</v>
      </c>
      <c r="F140" s="13">
        <v>102.742</v>
      </c>
      <c r="G140" s="13">
        <v>12.237500000000001</v>
      </c>
      <c r="H140" s="13">
        <v>34.608800000000002</v>
      </c>
      <c r="I140" s="13">
        <v>7.6382500000000002</v>
      </c>
      <c r="J140" s="13">
        <v>0.251973</v>
      </c>
      <c r="K140" s="13">
        <v>4.9723299999999998E-2</v>
      </c>
      <c r="L140" s="13">
        <v>57.692300000000003</v>
      </c>
      <c r="M140" s="13">
        <v>10.223699999999999</v>
      </c>
      <c r="N140" s="13">
        <v>-432.35599999999999</v>
      </c>
      <c r="O140">
        <v>235.245</v>
      </c>
      <c r="P140" s="2">
        <v>3.9733799999999999E-8</v>
      </c>
      <c r="Q140">
        <v>3.0977700000000001</v>
      </c>
      <c r="R140">
        <v>2.27517E-2</v>
      </c>
      <c r="S140">
        <v>0.85206599999999999</v>
      </c>
      <c r="T140">
        <v>4.8981599999999998</v>
      </c>
      <c r="U140">
        <v>2.9941599999999999E-2</v>
      </c>
      <c r="V140" s="2">
        <v>9.4776999999999991E-13</v>
      </c>
      <c r="W140">
        <v>0.41772700000000001</v>
      </c>
      <c r="X140">
        <v>-1.0885599999999999E-3</v>
      </c>
      <c r="Y140">
        <v>8.6161500000000002E-2</v>
      </c>
      <c r="Z140">
        <v>2.1715999999999999E-2</v>
      </c>
      <c r="AA140">
        <v>4.0000099999999997E-2</v>
      </c>
      <c r="AB140">
        <v>5.0267800000000001E-2</v>
      </c>
      <c r="AC140">
        <v>0.994923</v>
      </c>
      <c r="AD140">
        <v>0.99997599999999998</v>
      </c>
      <c r="AE140">
        <v>0.39046799999999998</v>
      </c>
      <c r="AF140">
        <v>1.0005E-2</v>
      </c>
      <c r="AG140">
        <v>0.14235900000000001</v>
      </c>
      <c r="AH140">
        <v>2.0034099999999999E-2</v>
      </c>
      <c r="AI140">
        <v>26.071899999999999</v>
      </c>
      <c r="AJ140">
        <v>2.9066700000000001</v>
      </c>
    </row>
    <row r="141" spans="1:36">
      <c r="A141" s="12" t="s">
        <v>18</v>
      </c>
      <c r="B141" s="12" t="s">
        <v>28</v>
      </c>
      <c r="C141" s="12" t="s">
        <v>17</v>
      </c>
      <c r="D141" s="13">
        <v>260.31099999999998</v>
      </c>
      <c r="E141" s="13">
        <v>19.530799999999999</v>
      </c>
      <c r="F141" s="13">
        <v>208.09399999999999</v>
      </c>
      <c r="G141" s="13">
        <v>18.389600000000002</v>
      </c>
      <c r="H141" s="13">
        <v>52.216200000000001</v>
      </c>
      <c r="I141" s="13">
        <v>10.4765</v>
      </c>
      <c r="J141" s="13">
        <v>0.20059199999999999</v>
      </c>
      <c r="K141" s="13">
        <v>3.73263E-2</v>
      </c>
      <c r="L141" s="13">
        <v>279.70800000000003</v>
      </c>
      <c r="M141" s="13">
        <v>20.021100000000001</v>
      </c>
      <c r="N141" s="13">
        <v>-774.95699999999999</v>
      </c>
      <c r="O141">
        <v>-0.17907300000000001</v>
      </c>
      <c r="P141">
        <v>2.7763000000000001E-4</v>
      </c>
      <c r="Q141">
        <v>3.0888900000000001</v>
      </c>
      <c r="R141">
        <v>3.89392E-2</v>
      </c>
      <c r="S141">
        <v>1.50345</v>
      </c>
      <c r="T141">
        <v>29.9939</v>
      </c>
      <c r="U141">
        <v>0.229215</v>
      </c>
      <c r="V141" s="2">
        <v>9.5694499999999997E-8</v>
      </c>
      <c r="W141">
        <v>0.41730899999999999</v>
      </c>
      <c r="X141">
        <v>3.2621999999999998E-3</v>
      </c>
      <c r="Y141">
        <v>5.5691999999999998E-2</v>
      </c>
      <c r="Z141">
        <v>2.7178500000000001E-2</v>
      </c>
      <c r="AA141">
        <v>4.8734899999999998E-2</v>
      </c>
      <c r="AB141">
        <v>0.23447200000000001</v>
      </c>
      <c r="AC141">
        <v>0.92487699999999995</v>
      </c>
      <c r="AD141">
        <v>0.42327599999999999</v>
      </c>
      <c r="AE141">
        <v>0.204093</v>
      </c>
      <c r="AF141">
        <v>4.4436099999999999E-2</v>
      </c>
      <c r="AG141">
        <v>0.115734</v>
      </c>
      <c r="AH141">
        <v>0.28874899999999998</v>
      </c>
      <c r="AI141">
        <v>35.781199999999998</v>
      </c>
      <c r="AJ141">
        <v>3.10249</v>
      </c>
    </row>
    <row r="142" spans="1:36">
      <c r="A142" s="12" t="s">
        <v>18</v>
      </c>
      <c r="B142" s="12" t="s">
        <v>16</v>
      </c>
      <c r="C142" s="12" t="s">
        <v>19</v>
      </c>
      <c r="D142" s="13">
        <v>112.502</v>
      </c>
      <c r="E142" s="13">
        <v>12.4442</v>
      </c>
      <c r="F142" s="13">
        <v>78.986900000000006</v>
      </c>
      <c r="G142" s="13">
        <v>11.3683</v>
      </c>
      <c r="H142" s="13">
        <v>33.515099999999997</v>
      </c>
      <c r="I142" s="13">
        <v>8.1637199999999996</v>
      </c>
      <c r="J142" s="13">
        <v>0.297906</v>
      </c>
      <c r="K142" s="13">
        <v>6.4651600000000004E-2</v>
      </c>
      <c r="L142" s="13">
        <v>157.434</v>
      </c>
      <c r="M142" s="13">
        <v>14.135199999999999</v>
      </c>
      <c r="N142" s="13">
        <v>-322.52</v>
      </c>
      <c r="O142">
        <v>-0.194301</v>
      </c>
      <c r="P142">
        <v>0.47363</v>
      </c>
      <c r="Q142">
        <v>3.0913200000000001</v>
      </c>
      <c r="R142">
        <v>3.4334299999999998E-2</v>
      </c>
      <c r="S142">
        <v>0.89896900000000002</v>
      </c>
      <c r="T142">
        <v>29.996500000000001</v>
      </c>
      <c r="U142">
        <v>0.163524</v>
      </c>
      <c r="V142" s="2">
        <v>5.4072599999999996E-6</v>
      </c>
      <c r="W142">
        <v>7.9876199999999995E-4</v>
      </c>
      <c r="X142">
        <v>5.7696400000000004E-3</v>
      </c>
      <c r="Y142">
        <v>1.8608599999999999E-2</v>
      </c>
      <c r="Z142">
        <v>5.0340799999999998E-2</v>
      </c>
      <c r="AA142">
        <v>4.6596100000000001E-2</v>
      </c>
      <c r="AB142">
        <v>0.23246900000000001</v>
      </c>
      <c r="AC142">
        <v>0.89260300000000004</v>
      </c>
      <c r="AD142">
        <v>0.29884500000000003</v>
      </c>
      <c r="AE142" s="2">
        <v>1.37668E-14</v>
      </c>
      <c r="AF142">
        <v>2.3460999999999999E-2</v>
      </c>
      <c r="AG142">
        <v>0.132131</v>
      </c>
      <c r="AH142">
        <v>0.25336500000000001</v>
      </c>
      <c r="AI142">
        <v>46.652099999999997</v>
      </c>
      <c r="AJ142">
        <v>2.6332100000000001</v>
      </c>
    </row>
    <row r="143" spans="1:36">
      <c r="A143" s="12" t="s">
        <v>18</v>
      </c>
      <c r="B143" s="12" t="s">
        <v>16</v>
      </c>
      <c r="C143" s="12" t="s">
        <v>17</v>
      </c>
      <c r="D143" s="13">
        <v>396.13299999999998</v>
      </c>
      <c r="E143" s="13">
        <v>23.888500000000001</v>
      </c>
      <c r="F143" s="13">
        <v>306.47399999999999</v>
      </c>
      <c r="G143" s="13">
        <v>22.218399999999999</v>
      </c>
      <c r="H143" s="13">
        <v>89.6584</v>
      </c>
      <c r="I143" s="13">
        <v>13.4655</v>
      </c>
      <c r="J143" s="13">
        <v>0.22633400000000001</v>
      </c>
      <c r="K143" s="13">
        <v>3.1131800000000001E-2</v>
      </c>
      <c r="L143" s="13">
        <v>338.85599999999999</v>
      </c>
      <c r="M143" s="13">
        <v>22.657599999999999</v>
      </c>
      <c r="N143" s="13">
        <v>-1168.6199999999999</v>
      </c>
      <c r="O143">
        <v>-0.14838000000000001</v>
      </c>
      <c r="P143">
        <v>0.47363</v>
      </c>
      <c r="Q143">
        <v>3.0913200000000001</v>
      </c>
      <c r="R143">
        <v>3.4334299999999998E-2</v>
      </c>
      <c r="S143">
        <v>0.89896900000000002</v>
      </c>
      <c r="T143">
        <v>29.996500000000001</v>
      </c>
      <c r="U143">
        <v>0.163524</v>
      </c>
      <c r="V143" s="2">
        <v>7.4330799999999997E-12</v>
      </c>
      <c r="W143">
        <v>0.49999500000000002</v>
      </c>
      <c r="X143">
        <v>1.8197899999999999E-3</v>
      </c>
      <c r="Y143">
        <v>3.8363399999999999E-2</v>
      </c>
      <c r="Z143">
        <v>2.3571499999999999E-2</v>
      </c>
      <c r="AA143">
        <v>4.6596100000000001E-2</v>
      </c>
      <c r="AB143">
        <v>0.23246900000000001</v>
      </c>
      <c r="AC143">
        <v>0.93549000000000004</v>
      </c>
      <c r="AD143">
        <v>0.50674300000000005</v>
      </c>
      <c r="AE143">
        <v>0.26029000000000002</v>
      </c>
      <c r="AF143">
        <v>4.93228E-2</v>
      </c>
      <c r="AG143">
        <v>0.13156200000000001</v>
      </c>
      <c r="AH143">
        <v>0.27912100000000001</v>
      </c>
      <c r="AI143">
        <v>26.559799999999999</v>
      </c>
      <c r="AJ143">
        <v>2.92658</v>
      </c>
    </row>
    <row r="144" spans="1:36">
      <c r="A144" s="12" t="s">
        <v>18</v>
      </c>
      <c r="B144" s="12" t="s">
        <v>16</v>
      </c>
      <c r="C144" s="12" t="s">
        <v>20</v>
      </c>
      <c r="D144" s="13">
        <v>191.85499999999999</v>
      </c>
      <c r="E144" s="13">
        <v>1.3898299999999999</v>
      </c>
      <c r="F144" s="13">
        <v>136.11000000000001</v>
      </c>
      <c r="G144" s="13">
        <v>9.9453999999999994</v>
      </c>
      <c r="H144" s="13">
        <v>55.744599999999998</v>
      </c>
      <c r="I144" s="13">
        <v>9.9046299999999992</v>
      </c>
      <c r="J144" s="13">
        <v>0.29055599999999998</v>
      </c>
      <c r="K144" s="13">
        <v>5.1582700000000002E-2</v>
      </c>
      <c r="L144" s="13">
        <v>250.09399999999999</v>
      </c>
      <c r="M144" s="13">
        <v>14.048999999999999</v>
      </c>
      <c r="N144" s="13">
        <v>-577.78499999999997</v>
      </c>
      <c r="O144">
        <v>-0.16852200000000001</v>
      </c>
      <c r="P144">
        <v>0.47363</v>
      </c>
      <c r="Q144">
        <v>3.0913200000000001</v>
      </c>
      <c r="R144">
        <v>3.4334299999999998E-2</v>
      </c>
      <c r="S144">
        <v>0.89896900000000002</v>
      </c>
      <c r="T144">
        <v>29.996500000000001</v>
      </c>
      <c r="U144">
        <v>0.163524</v>
      </c>
      <c r="V144" s="2">
        <v>6.2676599999999999E-7</v>
      </c>
      <c r="W144">
        <v>0.35136099999999998</v>
      </c>
      <c r="X144">
        <v>1.6668799999999999E-3</v>
      </c>
      <c r="Y144">
        <v>9.2454300000000003E-2</v>
      </c>
      <c r="Z144">
        <v>2.5168800000000002E-2</v>
      </c>
      <c r="AA144">
        <v>4.6596100000000001E-2</v>
      </c>
      <c r="AB144">
        <v>0.23246900000000001</v>
      </c>
      <c r="AC144">
        <v>0.91709499999999999</v>
      </c>
      <c r="AD144">
        <v>0.50068699999999999</v>
      </c>
      <c r="AE144">
        <v>0.190277</v>
      </c>
      <c r="AF144">
        <v>4.4237199999999997E-2</v>
      </c>
      <c r="AG144">
        <v>0.101397</v>
      </c>
      <c r="AH144">
        <v>0.246421</v>
      </c>
      <c r="AI144">
        <v>43.905000000000001</v>
      </c>
      <c r="AJ144">
        <v>8.4546600000000005</v>
      </c>
    </row>
    <row r="145" spans="1:36">
      <c r="A145" s="12" t="s">
        <v>18</v>
      </c>
      <c r="B145" s="12" t="s">
        <v>16</v>
      </c>
      <c r="C145" s="12" t="s">
        <v>21</v>
      </c>
      <c r="D145" s="13">
        <v>79.762699999999995</v>
      </c>
      <c r="E145" s="13">
        <v>10.0802</v>
      </c>
      <c r="F145" s="13">
        <v>56.7455</v>
      </c>
      <c r="G145" s="13">
        <v>9.2652999999999999</v>
      </c>
      <c r="H145" s="13">
        <v>23.017199999999999</v>
      </c>
      <c r="I145" s="13">
        <v>6.5482399999999998</v>
      </c>
      <c r="J145" s="13">
        <v>0.28857100000000002</v>
      </c>
      <c r="K145" s="13">
        <v>7.3551800000000001E-2</v>
      </c>
      <c r="L145" s="13">
        <v>92.222499999999997</v>
      </c>
      <c r="M145" s="13">
        <v>10.68</v>
      </c>
      <c r="N145" s="13">
        <v>-256.28300000000002</v>
      </c>
      <c r="O145">
        <v>-9.6701099999999998E-2</v>
      </c>
      <c r="P145">
        <v>0.47363</v>
      </c>
      <c r="Q145">
        <v>3.0913200000000001</v>
      </c>
      <c r="R145">
        <v>3.4334299999999998E-2</v>
      </c>
      <c r="S145">
        <v>0.89896900000000002</v>
      </c>
      <c r="T145">
        <v>29.996500000000001</v>
      </c>
      <c r="U145">
        <v>0.163524</v>
      </c>
      <c r="V145" s="2">
        <v>6.57884E-9</v>
      </c>
      <c r="W145">
        <v>1.8897299999999999E-4</v>
      </c>
      <c r="X145">
        <v>-4.0947700000000002E-3</v>
      </c>
      <c r="Y145">
        <v>9.6052299999999993E-2</v>
      </c>
      <c r="Z145">
        <v>2.71191E-2</v>
      </c>
      <c r="AA145">
        <v>4.6596100000000001E-2</v>
      </c>
      <c r="AB145">
        <v>0.23246900000000001</v>
      </c>
      <c r="AC145">
        <v>0.99985299999999999</v>
      </c>
      <c r="AD145">
        <v>0.61750700000000003</v>
      </c>
      <c r="AE145">
        <v>0.22062300000000001</v>
      </c>
      <c r="AF145">
        <v>5.0451299999999998E-2</v>
      </c>
      <c r="AG145">
        <v>9.3841599999999997E-2</v>
      </c>
      <c r="AH145">
        <v>7.2459200000000001E-2</v>
      </c>
      <c r="AI145">
        <v>46.0854</v>
      </c>
      <c r="AJ145">
        <v>7.12134</v>
      </c>
    </row>
    <row r="146" spans="1:36">
      <c r="A146" s="12" t="s">
        <v>18</v>
      </c>
      <c r="B146" s="12" t="s">
        <v>16</v>
      </c>
      <c r="C146" s="12" t="s">
        <v>22</v>
      </c>
      <c r="D146" s="13">
        <v>204.69200000000001</v>
      </c>
      <c r="E146" s="13">
        <v>15.375999999999999</v>
      </c>
      <c r="F146" s="13">
        <v>172.49799999999999</v>
      </c>
      <c r="G146" s="13">
        <v>14.8986</v>
      </c>
      <c r="H146" s="13">
        <v>32.194200000000002</v>
      </c>
      <c r="I146" s="13">
        <v>7.7405999999999997</v>
      </c>
      <c r="J146" s="13">
        <v>0.157281</v>
      </c>
      <c r="K146" s="13">
        <v>3.5922799999999998E-2</v>
      </c>
      <c r="L146" s="13">
        <v>88.327200000000005</v>
      </c>
      <c r="M146" s="13">
        <v>10.956799999999999</v>
      </c>
      <c r="N146" s="13">
        <v>-611.09500000000003</v>
      </c>
      <c r="O146">
        <v>-9.5133999999999996E-2</v>
      </c>
      <c r="P146">
        <v>0.47363</v>
      </c>
      <c r="Q146">
        <v>3.0913200000000001</v>
      </c>
      <c r="R146">
        <v>3.4334299999999998E-2</v>
      </c>
      <c r="S146">
        <v>0.89896900000000002</v>
      </c>
      <c r="T146">
        <v>29.996500000000001</v>
      </c>
      <c r="U146">
        <v>0.163524</v>
      </c>
      <c r="V146" s="2">
        <v>6.2189599999999995E-8</v>
      </c>
      <c r="W146">
        <v>0.31240600000000002</v>
      </c>
      <c r="X146">
        <v>1.61948E-3</v>
      </c>
      <c r="Y146">
        <v>5.1629000000000001E-2</v>
      </c>
      <c r="Z146">
        <v>2.9449300000000001E-2</v>
      </c>
      <c r="AA146">
        <v>4.6596100000000001E-2</v>
      </c>
      <c r="AB146">
        <v>0.23246900000000001</v>
      </c>
      <c r="AC146">
        <v>0.41669400000000001</v>
      </c>
      <c r="AD146">
        <v>0.62059799999999998</v>
      </c>
      <c r="AE146">
        <v>0.35726000000000002</v>
      </c>
      <c r="AF146">
        <v>5.4520100000000002E-2</v>
      </c>
      <c r="AG146">
        <v>0.27683600000000003</v>
      </c>
      <c r="AH146">
        <v>4.7369399999999999E-2</v>
      </c>
      <c r="AI146">
        <v>34.078200000000002</v>
      </c>
      <c r="AJ146">
        <v>2.6730499999999999</v>
      </c>
    </row>
    <row r="147" spans="1:36">
      <c r="A147" s="12" t="s">
        <v>18</v>
      </c>
      <c r="B147" s="12" t="s">
        <v>16</v>
      </c>
      <c r="C147" s="12" t="s">
        <v>23</v>
      </c>
      <c r="D147" s="13">
        <v>63.308599999999998</v>
      </c>
      <c r="E147" s="13">
        <v>8.8422000000000001</v>
      </c>
      <c r="F147" s="13">
        <v>58.833599999999997</v>
      </c>
      <c r="G147" s="13">
        <v>8.7764399999999991</v>
      </c>
      <c r="H147" s="13">
        <v>4.4749499999999998</v>
      </c>
      <c r="I147" s="13">
        <v>3.14554</v>
      </c>
      <c r="J147" s="13">
        <v>7.0684800000000006E-2</v>
      </c>
      <c r="K147" s="13">
        <v>4.8695099999999998E-2</v>
      </c>
      <c r="L147" s="13">
        <v>46.689399999999999</v>
      </c>
      <c r="M147" s="13">
        <v>7.8464499999999999</v>
      </c>
      <c r="N147" s="13">
        <v>-201.268</v>
      </c>
      <c r="O147">
        <v>0.32721899999999998</v>
      </c>
      <c r="P147">
        <v>0.47363</v>
      </c>
      <c r="Q147">
        <v>3.0913200000000001</v>
      </c>
      <c r="R147">
        <v>3.4334299999999998E-2</v>
      </c>
      <c r="S147">
        <v>0.89896900000000002</v>
      </c>
      <c r="T147">
        <v>29.996500000000001</v>
      </c>
      <c r="U147">
        <v>0.163524</v>
      </c>
      <c r="V147" s="2">
        <v>1.50681E-7</v>
      </c>
      <c r="W147" s="2">
        <v>3.9197300000000003E-6</v>
      </c>
      <c r="X147">
        <v>2.4530300000000001E-3</v>
      </c>
      <c r="Y147">
        <v>4.6406099999999999E-2</v>
      </c>
      <c r="Z147">
        <v>4.6400999999999998E-2</v>
      </c>
      <c r="AA147">
        <v>4.6596100000000001E-2</v>
      </c>
      <c r="AB147">
        <v>0.23246900000000001</v>
      </c>
      <c r="AC147">
        <v>0.99997400000000003</v>
      </c>
      <c r="AD147">
        <v>0.55460200000000004</v>
      </c>
      <c r="AE147">
        <v>0.44056400000000001</v>
      </c>
      <c r="AF147">
        <v>5.4446500000000002E-2</v>
      </c>
      <c r="AG147">
        <v>0.14294899999999999</v>
      </c>
      <c r="AH147">
        <v>2.0020400000000001E-2</v>
      </c>
      <c r="AI147">
        <v>46.401800000000001</v>
      </c>
      <c r="AJ147">
        <v>3.3467899999999999</v>
      </c>
    </row>
    <row r="148" spans="1:36">
      <c r="A148" s="12" t="s">
        <v>18</v>
      </c>
      <c r="B148" s="12" t="s">
        <v>16</v>
      </c>
      <c r="C148" s="12" t="s">
        <v>24</v>
      </c>
      <c r="D148" s="13">
        <v>58.227499999999999</v>
      </c>
      <c r="E148" s="13">
        <v>8.2185400000000008</v>
      </c>
      <c r="F148" s="13">
        <v>47.646500000000003</v>
      </c>
      <c r="G148" s="13">
        <v>7.7724399999999996</v>
      </c>
      <c r="H148" s="13">
        <v>10.581</v>
      </c>
      <c r="I148" s="13">
        <v>4.1730600000000004</v>
      </c>
      <c r="J148" s="13">
        <v>0.18171799999999999</v>
      </c>
      <c r="K148" s="13">
        <v>6.6921400000000006E-2</v>
      </c>
      <c r="L148" s="13">
        <v>23.775500000000001</v>
      </c>
      <c r="M148" s="13">
        <v>5.7526799999999998</v>
      </c>
      <c r="N148" s="13">
        <v>-172.64</v>
      </c>
      <c r="O148">
        <v>0.124277</v>
      </c>
      <c r="P148">
        <v>0.47363</v>
      </c>
      <c r="Q148">
        <v>3.0913200000000001</v>
      </c>
      <c r="R148">
        <v>3.4334299999999998E-2</v>
      </c>
      <c r="S148">
        <v>0.89896900000000002</v>
      </c>
      <c r="T148">
        <v>29.996500000000001</v>
      </c>
      <c r="U148">
        <v>0.163524</v>
      </c>
      <c r="V148" s="2">
        <v>7.2154600000000002E-10</v>
      </c>
      <c r="W148">
        <v>0.49999500000000002</v>
      </c>
      <c r="X148">
        <v>2.8867799999999998E-3</v>
      </c>
      <c r="Y148">
        <v>4.6765800000000003E-2</v>
      </c>
      <c r="Z148">
        <v>1.01368E-2</v>
      </c>
      <c r="AA148">
        <v>4.6596100000000001E-2</v>
      </c>
      <c r="AB148">
        <v>0.23246900000000001</v>
      </c>
      <c r="AC148">
        <v>0.74896499999999999</v>
      </c>
      <c r="AD148" s="2">
        <v>4.4707299999999998E-6</v>
      </c>
      <c r="AE148">
        <v>0.41246300000000002</v>
      </c>
      <c r="AF148">
        <v>3.2940400000000002E-2</v>
      </c>
      <c r="AG148">
        <v>5.0001200000000003E-2</v>
      </c>
      <c r="AH148">
        <v>0.66276599999999997</v>
      </c>
      <c r="AI148">
        <v>21.061399999999999</v>
      </c>
      <c r="AJ148">
        <v>6.2117699999999996</v>
      </c>
    </row>
    <row r="149" spans="1:36">
      <c r="A149" s="12" t="s">
        <v>18</v>
      </c>
      <c r="B149" s="12" t="s">
        <v>16</v>
      </c>
      <c r="C149" s="12" t="s">
        <v>25</v>
      </c>
      <c r="D149" s="13">
        <v>44.784300000000002</v>
      </c>
      <c r="E149" s="13">
        <v>7.0155000000000003</v>
      </c>
      <c r="F149" s="13">
        <v>34.351799999999997</v>
      </c>
      <c r="G149" s="13">
        <v>6.6938000000000004</v>
      </c>
      <c r="H149" s="13">
        <v>10.432499999999999</v>
      </c>
      <c r="I149" s="13">
        <v>4.3034800000000004</v>
      </c>
      <c r="J149" s="13">
        <v>0.23294899999999999</v>
      </c>
      <c r="K149" s="13">
        <v>8.8895000000000002E-2</v>
      </c>
      <c r="L149" s="13">
        <v>13.203200000000001</v>
      </c>
      <c r="M149" s="13">
        <v>4.2012</v>
      </c>
      <c r="N149" s="13">
        <v>-134.85499999999999</v>
      </c>
      <c r="O149">
        <v>-0.27869100000000002</v>
      </c>
      <c r="P149">
        <v>0.47363</v>
      </c>
      <c r="Q149">
        <v>3.0913200000000001</v>
      </c>
      <c r="R149">
        <v>3.4334299999999998E-2</v>
      </c>
      <c r="S149">
        <v>0.89896900000000002</v>
      </c>
      <c r="T149">
        <v>29.996500000000001</v>
      </c>
      <c r="U149">
        <v>0.163524</v>
      </c>
      <c r="V149" s="2">
        <v>7.8007900000000001E-7</v>
      </c>
      <c r="W149">
        <v>0.28055999999999998</v>
      </c>
      <c r="X149">
        <v>5.3868399999999999E-4</v>
      </c>
      <c r="Y149">
        <v>5.79432E-2</v>
      </c>
      <c r="Z149">
        <v>2.3045800000000002E-2</v>
      </c>
      <c r="AA149">
        <v>4.6596100000000001E-2</v>
      </c>
      <c r="AB149">
        <v>0.23246900000000001</v>
      </c>
      <c r="AC149">
        <v>0.99997899999999995</v>
      </c>
      <c r="AD149">
        <v>0.99962200000000001</v>
      </c>
      <c r="AE149">
        <v>0.72790999999999995</v>
      </c>
      <c r="AF149">
        <v>1.0547600000000001E-2</v>
      </c>
      <c r="AG149">
        <v>0.21032100000000001</v>
      </c>
      <c r="AH149">
        <v>2.2286E-2</v>
      </c>
      <c r="AI149">
        <v>31.516300000000001</v>
      </c>
      <c r="AJ149">
        <v>4.8392600000000003</v>
      </c>
    </row>
    <row r="150" spans="1:36">
      <c r="A150" s="12" t="s">
        <v>18</v>
      </c>
      <c r="B150" s="12" t="s">
        <v>16</v>
      </c>
      <c r="C150" s="12" t="s">
        <v>26</v>
      </c>
      <c r="D150" s="13">
        <v>36.671399999999998</v>
      </c>
      <c r="E150" s="13">
        <v>6.23949</v>
      </c>
      <c r="F150" s="13">
        <v>29.2195</v>
      </c>
      <c r="G150" s="13">
        <v>5.7262399999999998</v>
      </c>
      <c r="H150" s="13">
        <v>7.4519700000000002</v>
      </c>
      <c r="I150" s="13">
        <v>3.1114199999999999</v>
      </c>
      <c r="J150" s="13">
        <v>0.203209</v>
      </c>
      <c r="K150" s="13">
        <v>7.7481599999999998E-2</v>
      </c>
      <c r="L150" s="13">
        <v>10</v>
      </c>
      <c r="M150" s="13">
        <v>1.36253</v>
      </c>
      <c r="N150" s="13">
        <v>-121.05800000000001</v>
      </c>
      <c r="O150">
        <v>-0.15528800000000001</v>
      </c>
      <c r="P150">
        <v>0.47363</v>
      </c>
      <c r="Q150">
        <v>3.0913200000000001</v>
      </c>
      <c r="R150">
        <v>3.4334299999999998E-2</v>
      </c>
      <c r="S150">
        <v>0.89896900000000002</v>
      </c>
      <c r="T150">
        <v>29.996500000000001</v>
      </c>
      <c r="U150">
        <v>0.163524</v>
      </c>
      <c r="V150" s="2">
        <v>4.8849299999999999E-8</v>
      </c>
      <c r="W150" s="2">
        <v>3.0979299999999999E-8</v>
      </c>
      <c r="X150">
        <v>-5.2809099999999998E-3</v>
      </c>
      <c r="Y150">
        <v>3.0016299999999999E-2</v>
      </c>
      <c r="Z150">
        <v>3.0095400000000001E-2</v>
      </c>
      <c r="AA150">
        <v>4.6596100000000001E-2</v>
      </c>
      <c r="AB150">
        <v>0.23246900000000001</v>
      </c>
      <c r="AC150">
        <v>1</v>
      </c>
      <c r="AD150" s="2">
        <v>1.71494E-11</v>
      </c>
      <c r="AE150">
        <v>0.69060100000000002</v>
      </c>
      <c r="AF150">
        <v>0.128298</v>
      </c>
      <c r="AG150">
        <v>5.0017600000000002E-2</v>
      </c>
      <c r="AH150">
        <v>9.3756900000000004E-2</v>
      </c>
      <c r="AI150">
        <v>30.0825</v>
      </c>
      <c r="AJ150">
        <v>2.66838</v>
      </c>
    </row>
    <row r="151" spans="1:36">
      <c r="A151" s="12" t="s">
        <v>29</v>
      </c>
      <c r="B151" s="12" t="s">
        <v>30</v>
      </c>
      <c r="C151" s="12" t="s">
        <v>17</v>
      </c>
      <c r="D151" s="13">
        <v>102.783</v>
      </c>
      <c r="E151" s="13">
        <v>19.863299999999999</v>
      </c>
      <c r="F151" s="13">
        <v>87.559799999999996</v>
      </c>
      <c r="G151" s="13">
        <v>18.3245</v>
      </c>
      <c r="H151" s="13">
        <v>15.222899999999999</v>
      </c>
      <c r="I151" s="13">
        <v>7.6227</v>
      </c>
      <c r="J151" s="13">
        <v>0.14810799999999999</v>
      </c>
      <c r="K151" s="13">
        <v>6.84173E-2</v>
      </c>
      <c r="L151" s="13">
        <v>195.21700000000001</v>
      </c>
      <c r="M151" s="13">
        <v>22.078800000000001</v>
      </c>
      <c r="N151" s="13">
        <v>-373.69499999999999</v>
      </c>
      <c r="O151">
        <v>2.8058800000000002</v>
      </c>
      <c r="P151" s="2">
        <v>3.2441400000000001E-8</v>
      </c>
      <c r="Q151">
        <v>3.0910099999999998</v>
      </c>
      <c r="R151">
        <v>3.2050000000000002E-2</v>
      </c>
      <c r="S151">
        <v>1.69628</v>
      </c>
      <c r="T151">
        <v>29.993500000000001</v>
      </c>
      <c r="U151">
        <v>0.35504000000000002</v>
      </c>
      <c r="V151">
        <v>9.1130600000000006E-2</v>
      </c>
      <c r="W151">
        <v>0.24915399999999999</v>
      </c>
      <c r="X151">
        <v>-3.4569499999999998E-4</v>
      </c>
      <c r="Y151">
        <v>3.04987E-2</v>
      </c>
      <c r="Z151">
        <v>0.104016</v>
      </c>
      <c r="AA151">
        <v>4.0139500000000002E-2</v>
      </c>
      <c r="AB151">
        <v>0.29880000000000001</v>
      </c>
      <c r="AC151">
        <v>1</v>
      </c>
      <c r="AD151">
        <v>0.99975099999999995</v>
      </c>
      <c r="AE151">
        <v>0.50795900000000005</v>
      </c>
      <c r="AF151">
        <v>5.9309000000000001E-2</v>
      </c>
      <c r="AG151">
        <v>5.0000599999999999E-2</v>
      </c>
      <c r="AH151">
        <v>3.0471999999999999E-2</v>
      </c>
      <c r="AI151">
        <v>85.488500000000002</v>
      </c>
      <c r="AJ151">
        <v>4.6907699999999997</v>
      </c>
    </row>
    <row r="152" spans="1:36">
      <c r="A152" s="12" t="s">
        <v>29</v>
      </c>
      <c r="B152" s="12" t="s">
        <v>16</v>
      </c>
      <c r="C152" s="12" t="s">
        <v>17</v>
      </c>
      <c r="D152" s="13">
        <v>90.019800000000004</v>
      </c>
      <c r="E152" s="13">
        <v>11.0503</v>
      </c>
      <c r="F152" s="13">
        <v>71.405799999999999</v>
      </c>
      <c r="G152" s="13">
        <v>10.645799999999999</v>
      </c>
      <c r="H152" s="13">
        <v>18.614000000000001</v>
      </c>
      <c r="I152" s="13">
        <v>6.4592700000000001</v>
      </c>
      <c r="J152" s="13">
        <v>0.20677699999999999</v>
      </c>
      <c r="K152" s="13">
        <v>6.7114400000000005E-2</v>
      </c>
      <c r="L152" s="13">
        <v>94.999200000000002</v>
      </c>
      <c r="M152" s="13">
        <v>11.272399999999999</v>
      </c>
      <c r="N152" s="13">
        <v>-276.65100000000001</v>
      </c>
      <c r="O152">
        <v>574.59199999999998</v>
      </c>
      <c r="P152">
        <v>1.95148E-4</v>
      </c>
      <c r="Q152">
        <v>3.0926300000000002</v>
      </c>
      <c r="R152">
        <v>2.6964399999999999E-2</v>
      </c>
      <c r="S152">
        <v>0.90444500000000005</v>
      </c>
      <c r="T152">
        <v>29.999500000000001</v>
      </c>
      <c r="U152">
        <v>0.45499600000000001</v>
      </c>
      <c r="V152" s="2">
        <v>2.3309700000000001E-7</v>
      </c>
      <c r="W152">
        <v>0.13641200000000001</v>
      </c>
      <c r="X152">
        <v>7.5176799999999997E-3</v>
      </c>
      <c r="Y152">
        <v>7.6773900000000006E-2</v>
      </c>
      <c r="Z152">
        <v>1.8776999999999999E-2</v>
      </c>
      <c r="AA152">
        <v>4.2635899999999997E-2</v>
      </c>
      <c r="AB152">
        <v>0.31578899999999999</v>
      </c>
      <c r="AC152">
        <v>0.26205699999999998</v>
      </c>
      <c r="AD152">
        <v>0.64279500000000001</v>
      </c>
      <c r="AE152">
        <v>0.18251899999999999</v>
      </c>
      <c r="AF152">
        <v>4.4955500000000002E-2</v>
      </c>
      <c r="AG152">
        <v>0.20436000000000001</v>
      </c>
      <c r="AH152">
        <v>4.6552999999999997E-2</v>
      </c>
      <c r="AI152">
        <v>53.609699999999997</v>
      </c>
      <c r="AJ152">
        <v>4.49498</v>
      </c>
    </row>
    <row r="153" spans="1:36">
      <c r="A153" s="12" t="s">
        <v>31</v>
      </c>
      <c r="B153" s="12" t="s">
        <v>32</v>
      </c>
      <c r="C153" s="12" t="s">
        <v>17</v>
      </c>
      <c r="D153" s="13">
        <v>446.80399999999997</v>
      </c>
      <c r="E153" s="13">
        <v>51.381999999999998</v>
      </c>
      <c r="F153" s="13">
        <v>373.66800000000001</v>
      </c>
      <c r="G153" s="13">
        <v>45.797600000000003</v>
      </c>
      <c r="H153" s="13">
        <v>73.136899999999997</v>
      </c>
      <c r="I153" s="13">
        <v>17.933800000000002</v>
      </c>
      <c r="J153" s="13">
        <v>0.163689</v>
      </c>
      <c r="K153" s="13">
        <v>3.5450200000000001E-2</v>
      </c>
      <c r="L153" s="13">
        <v>1721.88</v>
      </c>
      <c r="M153" s="13">
        <v>62.548699999999997</v>
      </c>
      <c r="N153" s="13">
        <v>-1950.03</v>
      </c>
      <c r="O153">
        <v>-8.8731500000000005E-2</v>
      </c>
      <c r="P153" s="2">
        <v>5.5697299999999998E-6</v>
      </c>
      <c r="Q153">
        <v>3.0878199999999998</v>
      </c>
      <c r="R153">
        <v>4.6537500000000002E-2</v>
      </c>
      <c r="S153">
        <v>1.93048</v>
      </c>
      <c r="T153">
        <v>1.0000199999999999</v>
      </c>
      <c r="U153">
        <v>0.56888399999999995</v>
      </c>
      <c r="V153">
        <v>1.22204E-4</v>
      </c>
      <c r="W153">
        <v>0.164687</v>
      </c>
      <c r="X153">
        <v>1.25946E-3</v>
      </c>
      <c r="Y153">
        <v>6.4452899999999994E-2</v>
      </c>
      <c r="Z153">
        <v>3.2173199999999999E-2</v>
      </c>
      <c r="AA153">
        <v>0.108765</v>
      </c>
      <c r="AB153">
        <v>0.26595200000000002</v>
      </c>
      <c r="AC153">
        <v>0.92326799999999998</v>
      </c>
      <c r="AD153">
        <v>0.44914399999999999</v>
      </c>
      <c r="AE153">
        <v>0.115899</v>
      </c>
      <c r="AF153">
        <v>4.9359E-2</v>
      </c>
      <c r="AG153">
        <v>8.5663400000000001E-2</v>
      </c>
      <c r="AH153">
        <v>0.215979</v>
      </c>
      <c r="AI153">
        <v>53.0047</v>
      </c>
      <c r="AJ153">
        <v>2.2006999999999999</v>
      </c>
    </row>
    <row r="154" spans="1:36">
      <c r="A154" s="12" t="s">
        <v>31</v>
      </c>
      <c r="B154" s="12" t="s">
        <v>16</v>
      </c>
      <c r="C154" s="12" t="s">
        <v>17</v>
      </c>
      <c r="D154" s="13">
        <v>147.43299999999999</v>
      </c>
      <c r="E154" s="13">
        <v>8.4924099999999996</v>
      </c>
      <c r="F154" s="13">
        <v>123.559</v>
      </c>
      <c r="G154" s="13">
        <v>10.068099999999999</v>
      </c>
      <c r="H154" s="13">
        <v>23.873699999999999</v>
      </c>
      <c r="I154" s="13">
        <v>7.2527900000000001</v>
      </c>
      <c r="J154" s="13">
        <v>0.16192999999999999</v>
      </c>
      <c r="K154" s="13">
        <v>4.83016E-2</v>
      </c>
      <c r="L154" s="13">
        <v>154.59299999999999</v>
      </c>
      <c r="M154" s="13">
        <v>8.6429600000000004</v>
      </c>
      <c r="N154" s="13">
        <v>-445.452</v>
      </c>
      <c r="O154">
        <v>-0.25367000000000001</v>
      </c>
      <c r="P154">
        <v>0.99999300000000002</v>
      </c>
      <c r="Q154">
        <v>3.0908000000000002</v>
      </c>
      <c r="R154">
        <v>5.0119700000000003E-2</v>
      </c>
      <c r="S154">
        <v>1.3132699999999999</v>
      </c>
      <c r="T154">
        <v>12.539099999999999</v>
      </c>
      <c r="U154">
        <v>0.17163200000000001</v>
      </c>
      <c r="V154">
        <v>0.20815700000000001</v>
      </c>
      <c r="W154">
        <v>0.37135499999999999</v>
      </c>
      <c r="X154">
        <v>5.3964099999999999E-3</v>
      </c>
      <c r="Y154">
        <v>5.2306499999999999E-2</v>
      </c>
      <c r="Z154">
        <v>1.9867900000000001E-2</v>
      </c>
      <c r="AA154">
        <v>5.1826499999999998E-2</v>
      </c>
      <c r="AB154">
        <v>0.12976399999999999</v>
      </c>
      <c r="AC154">
        <v>1</v>
      </c>
      <c r="AD154">
        <v>0.12759499999999999</v>
      </c>
      <c r="AE154" s="2">
        <v>3.3860199999999998E-7</v>
      </c>
      <c r="AF154">
        <v>1.42883E-2</v>
      </c>
      <c r="AG154">
        <v>0.16158</v>
      </c>
      <c r="AH154">
        <v>2.0639299999999999E-2</v>
      </c>
      <c r="AI154">
        <v>28.223500000000001</v>
      </c>
      <c r="AJ154">
        <v>2.7051500000000002</v>
      </c>
    </row>
    <row r="155" spans="1:36">
      <c r="A155" s="1" t="s">
        <v>41</v>
      </c>
    </row>
    <row r="156" spans="1:36">
      <c r="A156" s="12" t="s">
        <v>15</v>
      </c>
      <c r="B156" s="12" t="s">
        <v>16</v>
      </c>
      <c r="C156" s="12" t="s">
        <v>17</v>
      </c>
      <c r="D156" s="13">
        <v>172.53100000000001</v>
      </c>
      <c r="E156" s="13">
        <v>15.3627</v>
      </c>
      <c r="F156" s="13">
        <v>132.76400000000001</v>
      </c>
      <c r="G156" s="13">
        <v>14.029400000000001</v>
      </c>
      <c r="H156" s="13">
        <v>39.767800000000001</v>
      </c>
      <c r="I156" s="13">
        <v>8.3433100000000007</v>
      </c>
      <c r="J156" s="13">
        <v>0.23049600000000001</v>
      </c>
      <c r="K156" s="13">
        <v>4.3786800000000001E-2</v>
      </c>
      <c r="L156" s="13">
        <v>75.383399999999995</v>
      </c>
      <c r="M156" s="13">
        <v>11.7829</v>
      </c>
      <c r="N156" s="13">
        <v>-496.08</v>
      </c>
      <c r="O156">
        <v>398.82400000000001</v>
      </c>
      <c r="P156">
        <v>0.65867500000000001</v>
      </c>
      <c r="Q156">
        <v>3.0954000000000002</v>
      </c>
      <c r="R156">
        <v>2.42566E-2</v>
      </c>
      <c r="S156">
        <v>0.33231899999999998</v>
      </c>
      <c r="T156">
        <v>29.977900000000002</v>
      </c>
      <c r="U156">
        <v>0.27202300000000001</v>
      </c>
      <c r="V156">
        <v>1.57062E-2</v>
      </c>
      <c r="W156">
        <v>0.46603299999999998</v>
      </c>
      <c r="X156">
        <v>-2.5275599999999999E-3</v>
      </c>
      <c r="Y156">
        <v>2.5336299999999999E-2</v>
      </c>
      <c r="Z156">
        <v>2.5415299999999998E-2</v>
      </c>
      <c r="AA156">
        <v>4.0003999999999998E-2</v>
      </c>
      <c r="AB156">
        <v>8.8687699999999994E-2</v>
      </c>
      <c r="AC156">
        <v>0.61702400000000002</v>
      </c>
      <c r="AD156">
        <v>0.99967499999999998</v>
      </c>
      <c r="AE156">
        <v>0.34737600000000002</v>
      </c>
      <c r="AF156">
        <v>0.19803000000000001</v>
      </c>
      <c r="AG156">
        <v>0.14588499999999999</v>
      </c>
      <c r="AH156">
        <v>0.24202399999999999</v>
      </c>
      <c r="AI156">
        <v>25.393799999999999</v>
      </c>
      <c r="AJ156">
        <v>2.4323899999999998</v>
      </c>
    </row>
    <row r="157" spans="1:36">
      <c r="A157" s="12" t="s">
        <v>18</v>
      </c>
      <c r="B157" s="12" t="s">
        <v>27</v>
      </c>
      <c r="C157" s="12" t="s">
        <v>17</v>
      </c>
      <c r="D157" s="13">
        <v>137.351</v>
      </c>
      <c r="E157" s="13">
        <v>13.574999999999999</v>
      </c>
      <c r="F157" s="13">
        <v>103.139</v>
      </c>
      <c r="G157" s="13">
        <v>12.262499999999999</v>
      </c>
      <c r="H157" s="13">
        <v>34.212200000000003</v>
      </c>
      <c r="I157" s="13">
        <v>7.6086999999999998</v>
      </c>
      <c r="J157" s="13">
        <v>0.249086</v>
      </c>
      <c r="K157" s="13">
        <v>4.9625099999999998E-2</v>
      </c>
      <c r="L157" s="13">
        <v>57.692300000000003</v>
      </c>
      <c r="M157" s="13">
        <v>10.223699999999999</v>
      </c>
      <c r="N157" s="13">
        <v>-431.44200000000001</v>
      </c>
      <c r="O157">
        <v>238.952</v>
      </c>
      <c r="P157" s="2">
        <v>3.9733799999999999E-8</v>
      </c>
      <c r="Q157">
        <v>3.0977700000000001</v>
      </c>
      <c r="R157">
        <v>2.27517E-2</v>
      </c>
      <c r="S157">
        <v>0.85206599999999999</v>
      </c>
      <c r="T157">
        <v>4.8981599999999998</v>
      </c>
      <c r="U157">
        <v>2.9941599999999999E-2</v>
      </c>
      <c r="V157">
        <v>1.19048E-4</v>
      </c>
      <c r="W157">
        <v>0.499996</v>
      </c>
      <c r="X157">
        <v>-8.4213500000000004E-4</v>
      </c>
      <c r="Y157">
        <v>8.4468199999999993E-2</v>
      </c>
      <c r="Z157">
        <v>2.10084E-2</v>
      </c>
      <c r="AA157">
        <v>4.0000099999999997E-2</v>
      </c>
      <c r="AB157">
        <v>5.0267800000000001E-2</v>
      </c>
      <c r="AC157">
        <v>0.99907599999999996</v>
      </c>
      <c r="AD157">
        <v>0.99998299999999996</v>
      </c>
      <c r="AE157">
        <v>0.40135300000000002</v>
      </c>
      <c r="AF157">
        <v>1.0185899999999999E-2</v>
      </c>
      <c r="AG157">
        <v>0.14422499999999999</v>
      </c>
      <c r="AH157">
        <v>2.00006E-2</v>
      </c>
      <c r="AI157">
        <v>25.333200000000001</v>
      </c>
      <c r="AJ157">
        <v>3.0303499999999999</v>
      </c>
    </row>
    <row r="158" spans="1:36">
      <c r="A158" s="12" t="s">
        <v>18</v>
      </c>
      <c r="B158" s="12" t="s">
        <v>28</v>
      </c>
      <c r="C158" s="12" t="s">
        <v>17</v>
      </c>
      <c r="D158" s="13">
        <v>260.31099999999998</v>
      </c>
      <c r="E158" s="13">
        <v>19.530799999999999</v>
      </c>
      <c r="F158" s="13">
        <v>209.36</v>
      </c>
      <c r="G158" s="13">
        <v>18.4283</v>
      </c>
      <c r="H158" s="13">
        <v>50.950899999999997</v>
      </c>
      <c r="I158" s="13">
        <v>10.367100000000001</v>
      </c>
      <c r="J158" s="13">
        <v>0.19573099999999999</v>
      </c>
      <c r="K158" s="13">
        <v>3.7019400000000001E-2</v>
      </c>
      <c r="L158" s="13">
        <v>279.70800000000003</v>
      </c>
      <c r="M158" s="13">
        <v>20.021100000000001</v>
      </c>
      <c r="N158" s="13">
        <v>-775.71100000000001</v>
      </c>
      <c r="O158">
        <v>-0.179533</v>
      </c>
      <c r="P158">
        <v>2.7763000000000001E-4</v>
      </c>
      <c r="Q158">
        <v>3.0888900000000001</v>
      </c>
      <c r="R158">
        <v>3.89392E-2</v>
      </c>
      <c r="S158">
        <v>1.50345</v>
      </c>
      <c r="T158">
        <v>29.9939</v>
      </c>
      <c r="U158">
        <v>0.229215</v>
      </c>
      <c r="V158">
        <v>7.6629699999999999E-3</v>
      </c>
      <c r="W158">
        <v>0.49994699999999997</v>
      </c>
      <c r="X158">
        <v>3.3665100000000001E-3</v>
      </c>
      <c r="Y158">
        <v>5.2753399999999999E-2</v>
      </c>
      <c r="Z158">
        <v>2.3829900000000001E-2</v>
      </c>
      <c r="AA158">
        <v>4.8734899999999998E-2</v>
      </c>
      <c r="AB158">
        <v>0.23447200000000001</v>
      </c>
      <c r="AC158">
        <v>0.92718299999999998</v>
      </c>
      <c r="AD158">
        <v>0.41837800000000003</v>
      </c>
      <c r="AE158">
        <v>0.24751100000000001</v>
      </c>
      <c r="AF158">
        <v>4.4239500000000001E-2</v>
      </c>
      <c r="AG158">
        <v>0.126222</v>
      </c>
      <c r="AH158">
        <v>0.28531800000000002</v>
      </c>
      <c r="AI158">
        <v>32.796199999999999</v>
      </c>
      <c r="AJ158">
        <v>2.9847299999999999</v>
      </c>
    </row>
    <row r="159" spans="1:36">
      <c r="A159" s="12" t="s">
        <v>18</v>
      </c>
      <c r="B159" s="12" t="s">
        <v>16</v>
      </c>
      <c r="C159" s="12" t="s">
        <v>19</v>
      </c>
      <c r="D159" s="13">
        <v>112.502</v>
      </c>
      <c r="E159" s="13">
        <v>12.4442</v>
      </c>
      <c r="F159" s="13">
        <v>82.186199999999999</v>
      </c>
      <c r="G159" s="13">
        <v>11.673</v>
      </c>
      <c r="H159" s="13">
        <v>30.3157</v>
      </c>
      <c r="I159" s="13">
        <v>8.0535399999999999</v>
      </c>
      <c r="J159" s="13">
        <v>0.26946799999999999</v>
      </c>
      <c r="K159" s="13">
        <v>6.5085100000000007E-2</v>
      </c>
      <c r="L159" s="13">
        <v>157.434</v>
      </c>
      <c r="M159" s="13">
        <v>14.135199999999999</v>
      </c>
      <c r="N159" s="13">
        <v>-325.37400000000002</v>
      </c>
      <c r="O159">
        <v>-0.19587199999999999</v>
      </c>
      <c r="P159">
        <v>0.47363</v>
      </c>
      <c r="Q159">
        <v>3.0913200000000001</v>
      </c>
      <c r="R159">
        <v>3.4334299999999998E-2</v>
      </c>
      <c r="S159">
        <v>0.89896900000000002</v>
      </c>
      <c r="T159">
        <v>29.996500000000001</v>
      </c>
      <c r="U159">
        <v>0.163524</v>
      </c>
      <c r="V159">
        <v>5.0150999999999998E-3</v>
      </c>
      <c r="W159">
        <v>0.49996600000000002</v>
      </c>
      <c r="X159">
        <v>7.7184100000000002E-3</v>
      </c>
      <c r="Y159">
        <v>0.113278</v>
      </c>
      <c r="Z159">
        <v>2.5632499999999999E-2</v>
      </c>
      <c r="AA159">
        <v>4.6596100000000001E-2</v>
      </c>
      <c r="AB159">
        <v>0.23246900000000001</v>
      </c>
      <c r="AC159">
        <v>0.89605999999999997</v>
      </c>
      <c r="AD159">
        <v>0.31513999999999998</v>
      </c>
      <c r="AE159" s="2">
        <v>7.2840600000000004E-7</v>
      </c>
      <c r="AF159">
        <v>2.5848400000000001E-2</v>
      </c>
      <c r="AG159">
        <v>0.12701100000000001</v>
      </c>
      <c r="AH159">
        <v>0.25663000000000002</v>
      </c>
      <c r="AI159">
        <v>51.457900000000002</v>
      </c>
      <c r="AJ159">
        <v>5.915</v>
      </c>
    </row>
    <row r="160" spans="1:36">
      <c r="A160" s="12" t="s">
        <v>18</v>
      </c>
      <c r="B160" s="12" t="s">
        <v>16</v>
      </c>
      <c r="C160" s="12" t="s">
        <v>17</v>
      </c>
      <c r="D160" s="13">
        <v>396.13299999999998</v>
      </c>
      <c r="E160" s="13">
        <v>23.888500000000001</v>
      </c>
      <c r="F160" s="13">
        <v>307.27999999999997</v>
      </c>
      <c r="G160" s="13">
        <v>22.243300000000001</v>
      </c>
      <c r="H160" s="13">
        <v>88.852999999999994</v>
      </c>
      <c r="I160" s="13">
        <v>13.420299999999999</v>
      </c>
      <c r="J160" s="13">
        <v>0.224301</v>
      </c>
      <c r="K160" s="13">
        <v>3.1060899999999999E-2</v>
      </c>
      <c r="L160" s="13">
        <v>338.85599999999999</v>
      </c>
      <c r="M160" s="13">
        <v>22.657599999999999</v>
      </c>
      <c r="N160" s="13">
        <v>-1169.4000000000001</v>
      </c>
      <c r="O160">
        <v>-0.149011</v>
      </c>
      <c r="P160">
        <v>0.47363</v>
      </c>
      <c r="Q160">
        <v>3.0913200000000001</v>
      </c>
      <c r="R160">
        <v>3.4334299999999998E-2</v>
      </c>
      <c r="S160">
        <v>0.89896900000000002</v>
      </c>
      <c r="T160">
        <v>29.996500000000001</v>
      </c>
      <c r="U160">
        <v>0.163524</v>
      </c>
      <c r="V160">
        <v>5.0150999999999998E-3</v>
      </c>
      <c r="W160">
        <v>0.49996600000000002</v>
      </c>
      <c r="X160">
        <v>1.8762E-3</v>
      </c>
      <c r="Y160">
        <v>3.7793599999999997E-2</v>
      </c>
      <c r="Z160">
        <v>2.3616600000000001E-2</v>
      </c>
      <c r="AA160">
        <v>4.6596100000000001E-2</v>
      </c>
      <c r="AB160">
        <v>0.23246900000000001</v>
      </c>
      <c r="AC160">
        <v>0.93888499999999997</v>
      </c>
      <c r="AD160">
        <v>0.50679399999999997</v>
      </c>
      <c r="AE160">
        <v>0.26840199999999997</v>
      </c>
      <c r="AF160">
        <v>4.9123199999999999E-2</v>
      </c>
      <c r="AG160">
        <v>0.13165299999999999</v>
      </c>
      <c r="AH160">
        <v>0.28220200000000001</v>
      </c>
      <c r="AI160">
        <v>26.459599999999998</v>
      </c>
      <c r="AJ160">
        <v>2.8999199999999998</v>
      </c>
    </row>
    <row r="161" spans="1:37">
      <c r="A161" s="12" t="s">
        <v>18</v>
      </c>
      <c r="B161" s="12" t="s">
        <v>16</v>
      </c>
      <c r="C161" s="12" t="s">
        <v>20</v>
      </c>
      <c r="D161" s="13">
        <v>191.85499999999999</v>
      </c>
      <c r="E161" s="13">
        <v>1.3898299999999999</v>
      </c>
      <c r="F161" s="13">
        <v>139.40799999999999</v>
      </c>
      <c r="G161" s="13">
        <v>9.7798800000000004</v>
      </c>
      <c r="H161" s="13">
        <v>52.4465</v>
      </c>
      <c r="I161" s="13">
        <v>9.7350100000000008</v>
      </c>
      <c r="J161" s="13">
        <v>0.27336500000000002</v>
      </c>
      <c r="K161" s="13">
        <v>5.0702900000000002E-2</v>
      </c>
      <c r="L161" s="13">
        <v>250.09399999999999</v>
      </c>
      <c r="M161" s="13">
        <v>14.048999999999999</v>
      </c>
      <c r="N161" s="13">
        <v>-571.35299999999995</v>
      </c>
      <c r="O161">
        <v>-0.16895199999999999</v>
      </c>
      <c r="P161">
        <v>0.47363</v>
      </c>
      <c r="Q161">
        <v>3.0913200000000001</v>
      </c>
      <c r="R161">
        <v>3.4334299999999998E-2</v>
      </c>
      <c r="S161">
        <v>0.89896900000000002</v>
      </c>
      <c r="T161">
        <v>29.996500000000001</v>
      </c>
      <c r="U161">
        <v>0.163524</v>
      </c>
      <c r="V161">
        <v>5.0150999999999998E-3</v>
      </c>
      <c r="W161">
        <v>0.49996600000000002</v>
      </c>
      <c r="X161">
        <v>8.4478099999999996E-4</v>
      </c>
      <c r="Y161">
        <v>1.9362299999999999E-2</v>
      </c>
      <c r="Z161">
        <v>7.3406899999999997E-2</v>
      </c>
      <c r="AA161">
        <v>4.6596100000000001E-2</v>
      </c>
      <c r="AB161">
        <v>0.23246900000000001</v>
      </c>
      <c r="AC161">
        <v>0.86887000000000003</v>
      </c>
      <c r="AD161">
        <v>0.49207699999999999</v>
      </c>
      <c r="AE161">
        <v>0.30263000000000001</v>
      </c>
      <c r="AF161">
        <v>2.18269E-2</v>
      </c>
      <c r="AG161">
        <v>0.132655</v>
      </c>
      <c r="AH161">
        <v>0.23149900000000001</v>
      </c>
      <c r="AI161">
        <v>67.592299999999994</v>
      </c>
      <c r="AJ161">
        <v>9.7059300000000004</v>
      </c>
    </row>
    <row r="162" spans="1:37">
      <c r="A162" s="12" t="s">
        <v>18</v>
      </c>
      <c r="B162" s="12" t="s">
        <v>16</v>
      </c>
      <c r="C162" s="12" t="s">
        <v>21</v>
      </c>
      <c r="D162" s="13">
        <v>79.762699999999995</v>
      </c>
      <c r="E162" s="13">
        <v>10.0802</v>
      </c>
      <c r="F162" s="13">
        <v>55.918599999999998</v>
      </c>
      <c r="G162" s="13">
        <v>9.0644200000000001</v>
      </c>
      <c r="H162" s="13">
        <v>23.844100000000001</v>
      </c>
      <c r="I162" s="13">
        <v>6.4268400000000003</v>
      </c>
      <c r="J162" s="13">
        <v>0.29893799999999998</v>
      </c>
      <c r="K162" s="13">
        <v>7.1168800000000004E-2</v>
      </c>
      <c r="L162" s="13">
        <v>92.222499999999997</v>
      </c>
      <c r="M162" s="13">
        <v>10.68</v>
      </c>
      <c r="N162" s="13">
        <v>-256.30200000000002</v>
      </c>
      <c r="O162">
        <v>-9.5086299999999999E-2</v>
      </c>
      <c r="P162">
        <v>0.47363</v>
      </c>
      <c r="Q162">
        <v>3.0913200000000001</v>
      </c>
      <c r="R162">
        <v>3.4334299999999998E-2</v>
      </c>
      <c r="S162">
        <v>0.89896900000000002</v>
      </c>
      <c r="T162">
        <v>29.996500000000001</v>
      </c>
      <c r="U162">
        <v>0.163524</v>
      </c>
      <c r="V162">
        <v>5.0150999999999998E-3</v>
      </c>
      <c r="W162">
        <v>0.49996600000000002</v>
      </c>
      <c r="X162">
        <v>-6.0212900000000003E-3</v>
      </c>
      <c r="Y162">
        <v>2.3601199999999999E-2</v>
      </c>
      <c r="Z162">
        <v>2.3573299999999998E-2</v>
      </c>
      <c r="AA162">
        <v>4.6596100000000001E-2</v>
      </c>
      <c r="AB162">
        <v>0.23246900000000001</v>
      </c>
      <c r="AC162">
        <v>0.55171899999999996</v>
      </c>
      <c r="AD162">
        <v>0.83757599999999999</v>
      </c>
      <c r="AE162">
        <v>0.20408100000000001</v>
      </c>
      <c r="AF162">
        <v>2.2659800000000001E-2</v>
      </c>
      <c r="AG162">
        <v>0.100523</v>
      </c>
      <c r="AH162">
        <v>6.6250799999999999E-2</v>
      </c>
      <c r="AI162">
        <v>23.5779</v>
      </c>
      <c r="AJ162">
        <v>2.6054599999999999</v>
      </c>
    </row>
    <row r="163" spans="1:37">
      <c r="A163" s="12" t="s">
        <v>18</v>
      </c>
      <c r="B163" s="12" t="s">
        <v>16</v>
      </c>
      <c r="C163" s="12" t="s">
        <v>22</v>
      </c>
      <c r="D163" s="13">
        <v>204.69200000000001</v>
      </c>
      <c r="E163" s="13">
        <v>15.375999999999999</v>
      </c>
      <c r="F163" s="13">
        <v>173.68100000000001</v>
      </c>
      <c r="G163" s="13">
        <v>14.918900000000001</v>
      </c>
      <c r="H163" s="13">
        <v>31.010999999999999</v>
      </c>
      <c r="I163" s="13">
        <v>7.6018499999999998</v>
      </c>
      <c r="J163" s="13">
        <v>0.151501</v>
      </c>
      <c r="K163" s="13">
        <v>3.5351300000000002E-2</v>
      </c>
      <c r="L163" s="13">
        <v>88.327200000000005</v>
      </c>
      <c r="M163" s="13">
        <v>10.956799999999999</v>
      </c>
      <c r="N163" s="13">
        <v>-615.12699999999995</v>
      </c>
      <c r="O163">
        <v>-9.9996799999999997E-2</v>
      </c>
      <c r="P163">
        <v>0.47363</v>
      </c>
      <c r="Q163">
        <v>3.0913200000000001</v>
      </c>
      <c r="R163">
        <v>3.4334299999999998E-2</v>
      </c>
      <c r="S163">
        <v>0.89896900000000002</v>
      </c>
      <c r="T163">
        <v>29.996500000000001</v>
      </c>
      <c r="U163">
        <v>0.163524</v>
      </c>
      <c r="V163">
        <v>5.0150999999999998E-3</v>
      </c>
      <c r="W163">
        <v>0.49996600000000002</v>
      </c>
      <c r="X163">
        <v>1.4586899999999999E-3</v>
      </c>
      <c r="Y163">
        <v>4.8702700000000002E-2</v>
      </c>
      <c r="Z163">
        <v>2.2253100000000001E-2</v>
      </c>
      <c r="AA163">
        <v>4.6596100000000001E-2</v>
      </c>
      <c r="AB163">
        <v>0.23246900000000001</v>
      </c>
      <c r="AC163">
        <v>0.29863000000000001</v>
      </c>
      <c r="AD163">
        <v>0.99913600000000002</v>
      </c>
      <c r="AE163">
        <v>0.51342200000000005</v>
      </c>
      <c r="AF163">
        <v>1.0000200000000001E-2</v>
      </c>
      <c r="AG163">
        <v>0.305757</v>
      </c>
      <c r="AH163">
        <v>5.8415500000000002E-2</v>
      </c>
      <c r="AI163">
        <v>28.321300000000001</v>
      </c>
      <c r="AJ163">
        <v>2.3441100000000001</v>
      </c>
    </row>
    <row r="164" spans="1:37">
      <c r="A164" s="12" t="s">
        <v>18</v>
      </c>
      <c r="B164" s="12" t="s">
        <v>16</v>
      </c>
      <c r="C164" s="12" t="s">
        <v>23</v>
      </c>
      <c r="D164" s="13">
        <v>63.308599999999998</v>
      </c>
      <c r="E164" s="13">
        <v>8.8422000000000001</v>
      </c>
      <c r="F164" s="13">
        <v>59.102400000000003</v>
      </c>
      <c r="G164" s="13">
        <v>8.8005300000000002</v>
      </c>
      <c r="H164" s="13">
        <v>4.2061999999999999</v>
      </c>
      <c r="I164" s="13">
        <v>3.1070799999999998</v>
      </c>
      <c r="J164" s="13">
        <v>6.6439600000000001E-2</v>
      </c>
      <c r="K164" s="13">
        <v>4.8193100000000003E-2</v>
      </c>
      <c r="L164" s="13">
        <v>46.689399999999999</v>
      </c>
      <c r="M164" s="13">
        <v>7.8464499999999999</v>
      </c>
      <c r="N164" s="13">
        <v>-202.733</v>
      </c>
      <c r="O164">
        <v>0.30289199999999999</v>
      </c>
      <c r="P164">
        <v>0.47363</v>
      </c>
      <c r="Q164">
        <v>3.0913200000000001</v>
      </c>
      <c r="R164">
        <v>3.4334299999999998E-2</v>
      </c>
      <c r="S164">
        <v>0.89896900000000002</v>
      </c>
      <c r="T164">
        <v>29.996500000000001</v>
      </c>
      <c r="U164">
        <v>0.163524</v>
      </c>
      <c r="V164">
        <v>5.0150999999999998E-3</v>
      </c>
      <c r="W164">
        <v>0.49996600000000002</v>
      </c>
      <c r="X164">
        <v>1.89632E-3</v>
      </c>
      <c r="Y164">
        <v>4.7381E-2</v>
      </c>
      <c r="Z164">
        <v>4.7408800000000001E-2</v>
      </c>
      <c r="AA164">
        <v>4.6596100000000001E-2</v>
      </c>
      <c r="AB164">
        <v>0.23246900000000001</v>
      </c>
      <c r="AC164">
        <v>0.99999800000000005</v>
      </c>
      <c r="AD164">
        <v>0.62847900000000001</v>
      </c>
      <c r="AE164">
        <v>0.54083199999999998</v>
      </c>
      <c r="AF164">
        <v>5.1818599999999999E-2</v>
      </c>
      <c r="AG164">
        <v>0.16056899999999999</v>
      </c>
      <c r="AH164">
        <v>4.9054599999999997E-2</v>
      </c>
      <c r="AI164">
        <v>47.404299999999999</v>
      </c>
      <c r="AJ164">
        <v>6.0847600000000002</v>
      </c>
    </row>
    <row r="165" spans="1:37">
      <c r="A165" s="12" t="s">
        <v>18</v>
      </c>
      <c r="B165" s="12" t="s">
        <v>16</v>
      </c>
      <c r="C165" s="12" t="s">
        <v>24</v>
      </c>
      <c r="D165" s="13">
        <v>58.227499999999999</v>
      </c>
      <c r="E165" s="13">
        <v>8.2185400000000008</v>
      </c>
      <c r="F165" s="13">
        <v>48.244500000000002</v>
      </c>
      <c r="G165" s="13">
        <v>7.7740999999999998</v>
      </c>
      <c r="H165" s="13">
        <v>9.9830500000000004</v>
      </c>
      <c r="I165" s="13">
        <v>4.0066300000000004</v>
      </c>
      <c r="J165" s="13">
        <v>0.17144899999999999</v>
      </c>
      <c r="K165" s="13">
        <v>6.4414200000000005E-2</v>
      </c>
      <c r="L165" s="13">
        <v>23.775500000000001</v>
      </c>
      <c r="M165" s="13">
        <v>5.7526799999999998</v>
      </c>
      <c r="N165" s="13">
        <v>-172.85</v>
      </c>
      <c r="O165">
        <v>0.103335</v>
      </c>
      <c r="P165">
        <v>0.47363</v>
      </c>
      <c r="Q165">
        <v>3.0913200000000001</v>
      </c>
      <c r="R165">
        <v>3.4334299999999998E-2</v>
      </c>
      <c r="S165">
        <v>0.89896900000000002</v>
      </c>
      <c r="T165">
        <v>29.996500000000001</v>
      </c>
      <c r="U165">
        <v>0.163524</v>
      </c>
      <c r="V165">
        <v>5.0150999999999998E-3</v>
      </c>
      <c r="W165">
        <v>0.49996600000000002</v>
      </c>
      <c r="X165">
        <v>4.0194599999999999E-3</v>
      </c>
      <c r="Y165">
        <v>0.01</v>
      </c>
      <c r="Z165">
        <v>3.9200100000000002E-2</v>
      </c>
      <c r="AA165">
        <v>4.6596100000000001E-2</v>
      </c>
      <c r="AB165">
        <v>0.23246900000000001</v>
      </c>
      <c r="AC165">
        <v>0.74821700000000002</v>
      </c>
      <c r="AD165" s="2">
        <v>3.6437099999999998E-6</v>
      </c>
      <c r="AE165">
        <v>0.50873100000000004</v>
      </c>
      <c r="AF165">
        <v>3.2794400000000001E-2</v>
      </c>
      <c r="AG165">
        <v>5.0001200000000003E-2</v>
      </c>
      <c r="AH165">
        <v>0.662134</v>
      </c>
      <c r="AI165">
        <v>36.0794</v>
      </c>
      <c r="AJ165">
        <v>5.1904700000000004</v>
      </c>
    </row>
    <row r="166" spans="1:37">
      <c r="A166" s="12" t="s">
        <v>18</v>
      </c>
      <c r="B166" s="12" t="s">
        <v>16</v>
      </c>
      <c r="C166" s="12" t="s">
        <v>25</v>
      </c>
      <c r="D166" s="13">
        <v>44.784300000000002</v>
      </c>
      <c r="E166" s="13">
        <v>7.0155000000000003</v>
      </c>
      <c r="F166" s="13">
        <v>34.553199999999997</v>
      </c>
      <c r="G166" s="13">
        <v>6.7515200000000002</v>
      </c>
      <c r="H166" s="13">
        <v>10.2311</v>
      </c>
      <c r="I166" s="13">
        <v>4.34206</v>
      </c>
      <c r="J166" s="13">
        <v>0.22845299999999999</v>
      </c>
      <c r="K166" s="13">
        <v>9.0108199999999999E-2</v>
      </c>
      <c r="L166" s="13">
        <v>13.203200000000001</v>
      </c>
      <c r="M166" s="13">
        <v>4.2012</v>
      </c>
      <c r="N166" s="13">
        <v>-134.892</v>
      </c>
      <c r="O166">
        <v>-0.27868900000000002</v>
      </c>
      <c r="P166">
        <v>0.47363</v>
      </c>
      <c r="Q166">
        <v>3.0913200000000001</v>
      </c>
      <c r="R166">
        <v>3.4334299999999998E-2</v>
      </c>
      <c r="S166">
        <v>0.89896900000000002</v>
      </c>
      <c r="T166">
        <v>29.996500000000001</v>
      </c>
      <c r="U166">
        <v>0.163524</v>
      </c>
      <c r="V166">
        <v>5.0150999999999998E-3</v>
      </c>
      <c r="W166">
        <v>0.49996600000000002</v>
      </c>
      <c r="X166">
        <v>1.32895E-3</v>
      </c>
      <c r="Y166">
        <v>4.24468E-2</v>
      </c>
      <c r="Z166">
        <v>1.7242E-2</v>
      </c>
      <c r="AA166">
        <v>4.6596100000000001E-2</v>
      </c>
      <c r="AB166">
        <v>0.23246900000000001</v>
      </c>
      <c r="AC166">
        <v>0.99998699999999996</v>
      </c>
      <c r="AD166">
        <v>0.99975099999999995</v>
      </c>
      <c r="AE166">
        <v>0.74836800000000003</v>
      </c>
      <c r="AF166">
        <v>1.0469300000000001E-2</v>
      </c>
      <c r="AG166">
        <v>0.224802</v>
      </c>
      <c r="AH166">
        <v>2.00077E-2</v>
      </c>
      <c r="AI166">
        <v>23.308800000000002</v>
      </c>
      <c r="AJ166">
        <v>6.5178000000000003</v>
      </c>
    </row>
    <row r="167" spans="1:37">
      <c r="A167" s="12" t="s">
        <v>18</v>
      </c>
      <c r="B167" s="12" t="s">
        <v>16</v>
      </c>
      <c r="C167" s="12" t="s">
        <v>26</v>
      </c>
      <c r="D167" s="13">
        <v>36.671399999999998</v>
      </c>
      <c r="E167" s="13">
        <v>6.23949</v>
      </c>
      <c r="F167" s="13">
        <v>30.307500000000001</v>
      </c>
      <c r="G167" s="13">
        <v>5.8766600000000002</v>
      </c>
      <c r="H167" s="13">
        <v>6.3639299999999999</v>
      </c>
      <c r="I167" s="13">
        <v>3.0192899999999998</v>
      </c>
      <c r="J167" s="13">
        <v>0.173539</v>
      </c>
      <c r="K167" s="13">
        <v>7.6856800000000003E-2</v>
      </c>
      <c r="L167" s="13">
        <v>10</v>
      </c>
      <c r="M167" s="13">
        <v>1.36253</v>
      </c>
      <c r="N167" s="13">
        <v>-120.191</v>
      </c>
      <c r="O167">
        <v>-0.129334</v>
      </c>
      <c r="P167">
        <v>0.47363</v>
      </c>
      <c r="Q167">
        <v>3.0913200000000001</v>
      </c>
      <c r="R167">
        <v>3.4334299999999998E-2</v>
      </c>
      <c r="S167">
        <v>0.89896900000000002</v>
      </c>
      <c r="T167">
        <v>29.996500000000001</v>
      </c>
      <c r="U167">
        <v>0.163524</v>
      </c>
      <c r="V167">
        <v>5.0150999999999998E-3</v>
      </c>
      <c r="W167">
        <v>0.49996600000000002</v>
      </c>
      <c r="X167">
        <v>-2.1551600000000001E-3</v>
      </c>
      <c r="Y167">
        <v>2.50832E-2</v>
      </c>
      <c r="Z167">
        <v>2.51013E-2</v>
      </c>
      <c r="AA167">
        <v>4.6596100000000001E-2</v>
      </c>
      <c r="AB167">
        <v>0.23246900000000001</v>
      </c>
      <c r="AC167">
        <v>0.99999499999999997</v>
      </c>
      <c r="AD167" s="2">
        <v>1.9892E-11</v>
      </c>
      <c r="AE167">
        <v>0.65540100000000001</v>
      </c>
      <c r="AF167">
        <v>0.109495</v>
      </c>
      <c r="AG167">
        <v>5.0046E-2</v>
      </c>
      <c r="AH167">
        <v>8.5324300000000006E-2</v>
      </c>
      <c r="AI167">
        <v>25.098299999999998</v>
      </c>
      <c r="AJ167">
        <v>3.2438500000000001</v>
      </c>
    </row>
    <row r="168" spans="1:37">
      <c r="A168" s="12" t="s">
        <v>29</v>
      </c>
      <c r="B168" s="12" t="s">
        <v>30</v>
      </c>
      <c r="C168" s="12" t="s">
        <v>17</v>
      </c>
      <c r="D168" s="13">
        <v>102.783</v>
      </c>
      <c r="E168" s="13">
        <v>19.863299999999999</v>
      </c>
      <c r="F168" s="13">
        <v>82.705799999999996</v>
      </c>
      <c r="G168" s="13">
        <v>17.296600000000002</v>
      </c>
      <c r="H168" s="13">
        <v>20.076899999999998</v>
      </c>
      <c r="I168" s="13">
        <v>7.6654</v>
      </c>
      <c r="J168" s="13">
        <v>0.19533300000000001</v>
      </c>
      <c r="K168" s="13">
        <v>6.4319299999999996E-2</v>
      </c>
      <c r="L168" s="13">
        <v>195.21700000000001</v>
      </c>
      <c r="M168" s="13">
        <v>22.078800000000001</v>
      </c>
      <c r="N168" s="13">
        <v>-381.08300000000003</v>
      </c>
      <c r="O168">
        <v>2.8999700000000002</v>
      </c>
      <c r="P168" s="2">
        <v>3.2441400000000001E-8</v>
      </c>
      <c r="Q168">
        <v>3.0910099999999998</v>
      </c>
      <c r="R168">
        <v>3.2050000000000002E-2</v>
      </c>
      <c r="S168">
        <v>1.69628</v>
      </c>
      <c r="T168">
        <v>29.993500000000001</v>
      </c>
      <c r="U168">
        <v>0.35504000000000002</v>
      </c>
      <c r="V168">
        <v>6.1831100000000003E-3</v>
      </c>
      <c r="W168">
        <v>4.67532E-4</v>
      </c>
      <c r="X168">
        <v>5.2500100000000003E-3</v>
      </c>
      <c r="Y168">
        <v>8.4133299999999994E-2</v>
      </c>
      <c r="Z168">
        <v>2.4765300000000001E-2</v>
      </c>
      <c r="AA168">
        <v>4.0139500000000002E-2</v>
      </c>
      <c r="AB168">
        <v>0.29880000000000001</v>
      </c>
      <c r="AC168">
        <v>0.90354100000000004</v>
      </c>
      <c r="AD168">
        <v>0.59116100000000005</v>
      </c>
      <c r="AE168" s="2">
        <v>6.50692E-6</v>
      </c>
      <c r="AF168">
        <v>4.4382499999999998E-2</v>
      </c>
      <c r="AG168">
        <v>5.0001200000000003E-2</v>
      </c>
      <c r="AH168">
        <v>0.22780400000000001</v>
      </c>
      <c r="AI168">
        <v>53.932299999999998</v>
      </c>
      <c r="AJ168">
        <v>3.5194000000000001</v>
      </c>
    </row>
    <row r="169" spans="1:37">
      <c r="A169" s="12" t="s">
        <v>29</v>
      </c>
      <c r="B169" s="12" t="s">
        <v>16</v>
      </c>
      <c r="C169" s="12" t="s">
        <v>17</v>
      </c>
      <c r="D169" s="13">
        <v>90.019800000000004</v>
      </c>
      <c r="E169" s="13">
        <v>11.0503</v>
      </c>
      <c r="F169" s="13">
        <v>71.177700000000002</v>
      </c>
      <c r="G169" s="13">
        <v>10.6877</v>
      </c>
      <c r="H169" s="13">
        <v>18.842199999999998</v>
      </c>
      <c r="I169" s="13">
        <v>6.57538</v>
      </c>
      <c r="J169" s="13">
        <v>0.209311</v>
      </c>
      <c r="K169" s="13">
        <v>6.8375400000000003E-2</v>
      </c>
      <c r="L169" s="13">
        <v>94.999200000000002</v>
      </c>
      <c r="M169" s="13">
        <v>11.272399999999999</v>
      </c>
      <c r="N169" s="13">
        <v>-277.214</v>
      </c>
      <c r="O169">
        <v>569.25</v>
      </c>
      <c r="P169">
        <v>1.95148E-4</v>
      </c>
      <c r="Q169">
        <v>3.0926300000000002</v>
      </c>
      <c r="R169">
        <v>2.6964399999999999E-2</v>
      </c>
      <c r="S169">
        <v>0.90444500000000005</v>
      </c>
      <c r="T169">
        <v>29.999500000000001</v>
      </c>
      <c r="U169">
        <v>0.45499600000000001</v>
      </c>
      <c r="V169">
        <v>6.4486600000000002E-3</v>
      </c>
      <c r="W169">
        <v>4.4772099999999997E-3</v>
      </c>
      <c r="X169">
        <v>7.18303E-3</v>
      </c>
      <c r="Y169">
        <v>7.4772699999999997E-2</v>
      </c>
      <c r="Z169">
        <v>2.3531199999999999E-2</v>
      </c>
      <c r="AA169">
        <v>4.2635899999999997E-2</v>
      </c>
      <c r="AB169">
        <v>0.31578899999999999</v>
      </c>
      <c r="AC169">
        <v>0.23571600000000001</v>
      </c>
      <c r="AD169">
        <v>0.67194399999999999</v>
      </c>
      <c r="AE169">
        <v>0.19137399999999999</v>
      </c>
      <c r="AF169">
        <v>4.5880799999999999E-2</v>
      </c>
      <c r="AG169">
        <v>0.20397499999999999</v>
      </c>
      <c r="AH169">
        <v>4.7731700000000002E-2</v>
      </c>
      <c r="AI169">
        <v>53.344499999999996</v>
      </c>
      <c r="AJ169">
        <v>4.1624999999999996</v>
      </c>
    </row>
    <row r="170" spans="1:37">
      <c r="A170" s="12" t="s">
        <v>31</v>
      </c>
      <c r="B170" s="12" t="s">
        <v>32</v>
      </c>
      <c r="C170" s="12" t="s">
        <v>17</v>
      </c>
      <c r="D170" s="13">
        <v>446.80399999999997</v>
      </c>
      <c r="E170" s="13">
        <v>51.381999999999998</v>
      </c>
      <c r="F170" s="13">
        <v>382.15899999999999</v>
      </c>
      <c r="G170" s="13">
        <v>46.564</v>
      </c>
      <c r="H170" s="13">
        <v>64.645700000000005</v>
      </c>
      <c r="I170" s="13">
        <v>17.0899</v>
      </c>
      <c r="J170" s="13">
        <v>0.14468500000000001</v>
      </c>
      <c r="K170" s="13">
        <v>3.4440600000000002E-2</v>
      </c>
      <c r="L170" s="13">
        <v>1721.88</v>
      </c>
      <c r="M170" s="13">
        <v>62.548699999999997</v>
      </c>
      <c r="N170" s="13">
        <v>-1950.95</v>
      </c>
      <c r="O170">
        <v>-8.8953699999999997E-2</v>
      </c>
      <c r="P170" s="2">
        <v>5.5697299999999998E-6</v>
      </c>
      <c r="Q170">
        <v>3.0878199999999998</v>
      </c>
      <c r="R170">
        <v>4.6537500000000002E-2</v>
      </c>
      <c r="S170">
        <v>1.93048</v>
      </c>
      <c r="T170">
        <v>1.0000199999999999</v>
      </c>
      <c r="U170">
        <v>0.56888399999999995</v>
      </c>
      <c r="V170">
        <v>3.57618E-3</v>
      </c>
      <c r="W170">
        <v>0.32736100000000001</v>
      </c>
      <c r="X170">
        <v>1.71901E-3</v>
      </c>
      <c r="Y170">
        <v>5.7100100000000001E-2</v>
      </c>
      <c r="Z170">
        <v>1.68909E-2</v>
      </c>
      <c r="AA170">
        <v>0.108765</v>
      </c>
      <c r="AB170">
        <v>0.26595200000000002</v>
      </c>
      <c r="AC170">
        <v>0.90150600000000003</v>
      </c>
      <c r="AD170">
        <v>0.39421499999999998</v>
      </c>
      <c r="AE170">
        <v>0.112007</v>
      </c>
      <c r="AF170">
        <v>3.4636300000000002E-2</v>
      </c>
      <c r="AG170">
        <v>8.4712200000000001E-2</v>
      </c>
      <c r="AH170">
        <v>0.20089000000000001</v>
      </c>
      <c r="AI170">
        <v>44.472499999999997</v>
      </c>
      <c r="AJ170">
        <v>1.6365799999999999</v>
      </c>
    </row>
    <row r="171" spans="1:37">
      <c r="A171" s="12" t="s">
        <v>31</v>
      </c>
      <c r="B171" s="12" t="s">
        <v>16</v>
      </c>
      <c r="C171" s="12" t="s">
        <v>17</v>
      </c>
      <c r="D171" s="13">
        <v>147.43299999999999</v>
      </c>
      <c r="E171" s="13">
        <v>8.4924099999999996</v>
      </c>
      <c r="F171" s="13">
        <v>124.27800000000001</v>
      </c>
      <c r="G171" s="13">
        <v>10.257099999999999</v>
      </c>
      <c r="H171" s="13">
        <v>23.155100000000001</v>
      </c>
      <c r="I171" s="13">
        <v>7.4660500000000001</v>
      </c>
      <c r="J171" s="13">
        <v>0.157055</v>
      </c>
      <c r="K171" s="13">
        <v>4.9825800000000003E-2</v>
      </c>
      <c r="L171" s="13">
        <v>154.59299999999999</v>
      </c>
      <c r="M171" s="13">
        <v>8.6429600000000004</v>
      </c>
      <c r="N171" s="13">
        <v>-445.959</v>
      </c>
      <c r="O171">
        <v>-0.25345899999999999</v>
      </c>
      <c r="P171">
        <v>0.99999300000000002</v>
      </c>
      <c r="Q171">
        <v>3.0908000000000002</v>
      </c>
      <c r="R171">
        <v>5.0119700000000003E-2</v>
      </c>
      <c r="S171">
        <v>1.3132699999999999</v>
      </c>
      <c r="T171">
        <v>12.539099999999999</v>
      </c>
      <c r="U171">
        <v>0.17163200000000001</v>
      </c>
      <c r="V171">
        <v>2.8151800000000001E-2</v>
      </c>
      <c r="W171">
        <v>0.5</v>
      </c>
      <c r="X171">
        <v>5.1000000000000004E-3</v>
      </c>
      <c r="Y171">
        <v>0.13931099999999999</v>
      </c>
      <c r="Z171">
        <v>2.12748E-2</v>
      </c>
      <c r="AA171">
        <v>5.1826499999999998E-2</v>
      </c>
      <c r="AB171">
        <v>0.12976399999999999</v>
      </c>
      <c r="AC171">
        <v>0.68535900000000005</v>
      </c>
      <c r="AD171">
        <v>0.14736399999999999</v>
      </c>
      <c r="AE171" s="2">
        <v>5.9288600000000001E-7</v>
      </c>
      <c r="AF171">
        <v>1.4932600000000001E-2</v>
      </c>
      <c r="AG171">
        <v>0.183922</v>
      </c>
      <c r="AH171">
        <v>5.9799199999999997E-2</v>
      </c>
      <c r="AI171">
        <v>60.876100000000001</v>
      </c>
      <c r="AJ171">
        <v>5.2535100000000003</v>
      </c>
    </row>
    <row r="172" spans="1:37">
      <c r="A172" s="1" t="s">
        <v>42</v>
      </c>
    </row>
    <row r="173" spans="1:37">
      <c r="A173" s="12" t="s">
        <v>15</v>
      </c>
      <c r="B173" s="12" t="s">
        <v>16</v>
      </c>
      <c r="C173" s="12" t="s">
        <v>17</v>
      </c>
      <c r="D173" s="13">
        <v>174.41399999999999</v>
      </c>
      <c r="E173" s="13">
        <v>16.520399999999999</v>
      </c>
      <c r="F173" s="13">
        <v>137.31899999999999</v>
      </c>
      <c r="G173" s="13">
        <v>15.1668</v>
      </c>
      <c r="H173" s="13">
        <v>37.095100000000002</v>
      </c>
      <c r="I173" s="13">
        <v>8.5557300000000005</v>
      </c>
      <c r="J173" s="13">
        <v>0.21268400000000001</v>
      </c>
      <c r="K173" s="13">
        <v>4.4726700000000001E-2</v>
      </c>
      <c r="L173" s="13">
        <v>73.627200000000002</v>
      </c>
      <c r="M173" s="13">
        <v>13.118399999999999</v>
      </c>
      <c r="N173" s="13">
        <v>-493.26</v>
      </c>
      <c r="O173">
        <v>3.8098999999999998</v>
      </c>
      <c r="P173">
        <v>1.8190200000000001</v>
      </c>
      <c r="Q173">
        <v>0.67025199999999996</v>
      </c>
      <c r="R173">
        <v>3.0953400000000002</v>
      </c>
      <c r="S173">
        <v>2.4315900000000001E-2</v>
      </c>
      <c r="T173">
        <v>0.29970000000000002</v>
      </c>
      <c r="U173">
        <v>29.906199999999998</v>
      </c>
      <c r="V173">
        <v>0.27202300000000001</v>
      </c>
      <c r="W173">
        <v>0.25</v>
      </c>
      <c r="X173" s="2">
        <v>1.89281E-6</v>
      </c>
      <c r="Y173">
        <v>-1.88389E-3</v>
      </c>
      <c r="Z173">
        <v>2.70034E-2</v>
      </c>
      <c r="AA173">
        <v>2.7001299999999999E-2</v>
      </c>
      <c r="AB173">
        <v>4.0003999999999998E-2</v>
      </c>
      <c r="AC173">
        <v>8.8687699999999994E-2</v>
      </c>
      <c r="AD173">
        <v>0.67711699999999997</v>
      </c>
      <c r="AE173">
        <v>1</v>
      </c>
      <c r="AF173">
        <v>0.396009</v>
      </c>
      <c r="AG173">
        <v>0.21049899999999999</v>
      </c>
      <c r="AH173">
        <v>0.129944</v>
      </c>
      <c r="AI173">
        <v>27.001899999999999</v>
      </c>
      <c r="AJ173">
        <v>1.5886</v>
      </c>
      <c r="AK173">
        <v>0.275283</v>
      </c>
    </row>
    <row r="174" spans="1:37">
      <c r="A174" s="12" t="s">
        <v>18</v>
      </c>
      <c r="B174" s="12" t="s">
        <v>27</v>
      </c>
      <c r="C174" s="12" t="s">
        <v>17</v>
      </c>
      <c r="D174" s="13">
        <v>137.73400000000001</v>
      </c>
      <c r="E174" s="13">
        <v>13.660600000000001</v>
      </c>
      <c r="F174" s="13">
        <v>102.965</v>
      </c>
      <c r="G174" s="13">
        <v>12.296799999999999</v>
      </c>
      <c r="H174" s="13">
        <v>34.768099999999997</v>
      </c>
      <c r="I174" s="13">
        <v>7.6688599999999996</v>
      </c>
      <c r="J174" s="13">
        <v>0.25242999999999999</v>
      </c>
      <c r="K174" s="13">
        <v>4.9732499999999999E-2</v>
      </c>
      <c r="L174" s="13">
        <v>57.2682</v>
      </c>
      <c r="M174" s="13">
        <v>10.3024</v>
      </c>
      <c r="N174" s="13">
        <v>-432.35700000000003</v>
      </c>
      <c r="O174">
        <v>19.898199999999999</v>
      </c>
      <c r="P174">
        <v>1.8324499999999999</v>
      </c>
      <c r="Q174" s="2">
        <v>2.00336E-7</v>
      </c>
      <c r="R174">
        <v>3.0977700000000001</v>
      </c>
      <c r="S174">
        <v>2.2739599999999999E-2</v>
      </c>
      <c r="T174">
        <v>0.86066399999999998</v>
      </c>
      <c r="U174">
        <v>4.5468299999999999</v>
      </c>
      <c r="V174">
        <v>2.9941599999999999E-2</v>
      </c>
      <c r="W174" s="2">
        <v>9.4776999999999991E-13</v>
      </c>
      <c r="X174">
        <v>0.41772700000000001</v>
      </c>
      <c r="Y174">
        <v>-1.09319E-3</v>
      </c>
      <c r="Z174">
        <v>8.6082800000000001E-2</v>
      </c>
      <c r="AA174">
        <v>2.1707899999999999E-2</v>
      </c>
      <c r="AB174">
        <v>4.0000099999999997E-2</v>
      </c>
      <c r="AC174">
        <v>5.0267800000000001E-2</v>
      </c>
      <c r="AD174">
        <v>0.994923</v>
      </c>
      <c r="AE174">
        <v>0.99997599999999998</v>
      </c>
      <c r="AF174">
        <v>0.38930999999999999</v>
      </c>
      <c r="AG174">
        <v>1.0005E-2</v>
      </c>
      <c r="AH174">
        <v>0.14235900000000001</v>
      </c>
      <c r="AI174">
        <v>26.057600000000001</v>
      </c>
      <c r="AJ174">
        <v>2.9014799999999998</v>
      </c>
      <c r="AK174">
        <v>2.0034099999999999E-2</v>
      </c>
    </row>
    <row r="175" spans="1:37">
      <c r="A175" s="12" t="s">
        <v>18</v>
      </c>
      <c r="B175" s="12" t="s">
        <v>28</v>
      </c>
      <c r="C175" s="12" t="s">
        <v>17</v>
      </c>
      <c r="D175" s="13">
        <v>260.28399999999999</v>
      </c>
      <c r="E175" s="13">
        <v>19.5291</v>
      </c>
      <c r="F175" s="13">
        <v>208.07499999999999</v>
      </c>
      <c r="G175" s="13">
        <v>18.388100000000001</v>
      </c>
      <c r="H175" s="13">
        <v>52.209800000000001</v>
      </c>
      <c r="I175" s="13">
        <v>10.4757</v>
      </c>
      <c r="J175" s="13">
        <v>0.20058699999999999</v>
      </c>
      <c r="K175" s="13">
        <v>3.73275E-2</v>
      </c>
      <c r="L175" s="13">
        <v>279.72899999999998</v>
      </c>
      <c r="M175" s="13">
        <v>20.021899999999999</v>
      </c>
      <c r="N175" s="13">
        <v>-774.95699999999999</v>
      </c>
      <c r="O175">
        <v>-0.17898900000000001</v>
      </c>
      <c r="P175" s="2">
        <v>5.2243899999999998E-7</v>
      </c>
      <c r="Q175">
        <v>5.4153000000000003E-4</v>
      </c>
      <c r="R175">
        <v>3.0888800000000001</v>
      </c>
      <c r="S175">
        <v>3.8951E-2</v>
      </c>
      <c r="T175">
        <v>1.5036499999999999</v>
      </c>
      <c r="U175">
        <v>29.9253</v>
      </c>
      <c r="V175">
        <v>0.229215</v>
      </c>
      <c r="W175" s="2">
        <v>9.5694499999999997E-8</v>
      </c>
      <c r="X175">
        <v>0.41730899999999999</v>
      </c>
      <c r="Y175">
        <v>3.26071E-3</v>
      </c>
      <c r="Z175">
        <v>5.5703999999999997E-2</v>
      </c>
      <c r="AA175">
        <v>2.7181E-2</v>
      </c>
      <c r="AB175">
        <v>4.8734899999999998E-2</v>
      </c>
      <c r="AC175">
        <v>0.23447200000000001</v>
      </c>
      <c r="AD175">
        <v>0.92487699999999995</v>
      </c>
      <c r="AE175">
        <v>0.42327599999999999</v>
      </c>
      <c r="AF175">
        <v>0.20416699999999999</v>
      </c>
      <c r="AG175">
        <v>4.4436099999999999E-2</v>
      </c>
      <c r="AH175">
        <v>0.115734</v>
      </c>
      <c r="AI175">
        <v>35.786900000000003</v>
      </c>
      <c r="AJ175">
        <v>3.10365</v>
      </c>
      <c r="AK175">
        <v>0.28874899999999998</v>
      </c>
    </row>
    <row r="176" spans="1:37">
      <c r="A176" s="12" t="s">
        <v>18</v>
      </c>
      <c r="B176" s="12" t="s">
        <v>16</v>
      </c>
      <c r="C176" s="12" t="s">
        <v>19</v>
      </c>
      <c r="D176" s="13">
        <v>217.98099999999999</v>
      </c>
      <c r="E176" s="13">
        <v>3.9139500000000001E-2</v>
      </c>
      <c r="F176" s="13">
        <v>161.702</v>
      </c>
      <c r="G176" s="13">
        <v>10.8485</v>
      </c>
      <c r="H176" s="13">
        <v>56.2791</v>
      </c>
      <c r="I176" s="13">
        <v>10.8485</v>
      </c>
      <c r="J176" s="13">
        <v>0.25818400000000002</v>
      </c>
      <c r="K176" s="13">
        <v>4.9767899999999997E-2</v>
      </c>
      <c r="L176" s="13">
        <v>50.438699999999997</v>
      </c>
      <c r="M176" s="13">
        <v>0.32395499999999999</v>
      </c>
      <c r="N176" s="13">
        <v>-252.78</v>
      </c>
      <c r="O176">
        <v>1145.19</v>
      </c>
      <c r="P176">
        <v>1.99176</v>
      </c>
      <c r="Q176" s="2">
        <v>6.4923200000000003E-8</v>
      </c>
      <c r="R176">
        <v>3.05</v>
      </c>
      <c r="S176">
        <v>0.2</v>
      </c>
      <c r="T176">
        <v>3.4336400000000003E-2</v>
      </c>
      <c r="U176">
        <v>1</v>
      </c>
      <c r="V176">
        <v>0.163524</v>
      </c>
      <c r="W176" s="2">
        <v>5.4072599999999996E-6</v>
      </c>
      <c r="X176">
        <v>7.9876199999999995E-4</v>
      </c>
      <c r="Y176">
        <v>3.4248E-3</v>
      </c>
      <c r="Z176">
        <v>0.12944</v>
      </c>
      <c r="AA176">
        <v>4.1569500000000002E-2</v>
      </c>
      <c r="AB176">
        <v>4.6596100000000001E-2</v>
      </c>
      <c r="AC176">
        <v>0.23246900000000001</v>
      </c>
      <c r="AD176">
        <v>0.89260300000000004</v>
      </c>
      <c r="AE176">
        <v>0.29884500000000003</v>
      </c>
      <c r="AF176" s="2">
        <v>2.4180600000000001E-7</v>
      </c>
      <c r="AG176">
        <v>2.3460999999999999E-2</v>
      </c>
      <c r="AH176">
        <v>0.132131</v>
      </c>
      <c r="AI176">
        <v>64.693299999999994</v>
      </c>
      <c r="AJ176">
        <v>3.77163</v>
      </c>
      <c r="AK176">
        <v>0.25336500000000001</v>
      </c>
    </row>
    <row r="177" spans="1:37">
      <c r="A177" s="12" t="s">
        <v>18</v>
      </c>
      <c r="B177" s="12" t="s">
        <v>16</v>
      </c>
      <c r="C177" s="12" t="s">
        <v>17</v>
      </c>
      <c r="D177" s="13">
        <v>396.13900000000001</v>
      </c>
      <c r="E177" s="13">
        <v>23.916799999999999</v>
      </c>
      <c r="F177" s="13">
        <v>306.47899999999998</v>
      </c>
      <c r="G177" s="13">
        <v>22.2376</v>
      </c>
      <c r="H177" s="13">
        <v>89.659400000000005</v>
      </c>
      <c r="I177" s="13">
        <v>13.4696</v>
      </c>
      <c r="J177" s="13">
        <v>0.22633300000000001</v>
      </c>
      <c r="K177" s="13">
        <v>3.11355E-2</v>
      </c>
      <c r="L177" s="13">
        <v>338.85500000000002</v>
      </c>
      <c r="M177" s="13">
        <v>22.6874</v>
      </c>
      <c r="N177" s="13">
        <v>-1168.6199999999999</v>
      </c>
      <c r="O177">
        <v>-0.14835899999999999</v>
      </c>
      <c r="P177" s="2">
        <v>6.4923200000000003E-8</v>
      </c>
      <c r="Q177">
        <v>0.47533300000000001</v>
      </c>
      <c r="R177">
        <v>3.09131</v>
      </c>
      <c r="S177">
        <v>3.4336400000000003E-2</v>
      </c>
      <c r="T177">
        <v>0.89762200000000003</v>
      </c>
      <c r="U177">
        <v>29.9847</v>
      </c>
      <c r="V177">
        <v>0.163524</v>
      </c>
      <c r="W177" s="2">
        <v>7.4330799999999997E-12</v>
      </c>
      <c r="X177">
        <v>0.49999500000000002</v>
      </c>
      <c r="Y177">
        <v>1.8196899999999999E-3</v>
      </c>
      <c r="Z177">
        <v>3.8361899999999997E-2</v>
      </c>
      <c r="AA177">
        <v>2.3571600000000002E-2</v>
      </c>
      <c r="AB177">
        <v>4.6596100000000001E-2</v>
      </c>
      <c r="AC177">
        <v>0.23246900000000001</v>
      </c>
      <c r="AD177">
        <v>0.93549000000000004</v>
      </c>
      <c r="AE177">
        <v>0.50674300000000005</v>
      </c>
      <c r="AF177">
        <v>0.26027400000000001</v>
      </c>
      <c r="AG177">
        <v>4.93228E-2</v>
      </c>
      <c r="AH177">
        <v>0.13156200000000001</v>
      </c>
      <c r="AI177">
        <v>26.5596</v>
      </c>
      <c r="AJ177">
        <v>2.9145099999999999</v>
      </c>
      <c r="AK177">
        <v>0.27912100000000001</v>
      </c>
    </row>
    <row r="178" spans="1:37">
      <c r="A178" s="12" t="s">
        <v>18</v>
      </c>
      <c r="B178" s="12" t="s">
        <v>16</v>
      </c>
      <c r="C178" s="12" t="s">
        <v>20</v>
      </c>
      <c r="D178" s="13">
        <v>361.68299999999999</v>
      </c>
      <c r="E178" s="13">
        <v>0.51688599999999996</v>
      </c>
      <c r="F178" s="13">
        <v>322.76900000000001</v>
      </c>
      <c r="G178" s="13">
        <v>0.46856599999999998</v>
      </c>
      <c r="H178" s="13">
        <v>38.914099999999998</v>
      </c>
      <c r="I178" s="13">
        <v>9.9369299999999994E-2</v>
      </c>
      <c r="J178" s="13">
        <v>0.10759199999999999</v>
      </c>
      <c r="K178" s="13">
        <v>2.2768500000000001E-4</v>
      </c>
      <c r="L178" s="13">
        <v>82.863200000000006</v>
      </c>
      <c r="M178" s="13">
        <v>4.6161300000000001</v>
      </c>
      <c r="N178" s="13">
        <v>-435.27300000000002</v>
      </c>
      <c r="O178">
        <v>-3.4559099999999998</v>
      </c>
      <c r="P178">
        <v>1.2200500000000001</v>
      </c>
      <c r="Q178" s="2">
        <v>6.4923200000000003E-8</v>
      </c>
      <c r="R178">
        <v>3.05</v>
      </c>
      <c r="S178">
        <v>0.2</v>
      </c>
      <c r="T178">
        <v>3.4336400000000003E-2</v>
      </c>
      <c r="U178">
        <v>1</v>
      </c>
      <c r="V178">
        <v>0.163524</v>
      </c>
      <c r="W178" s="2">
        <v>6.2676599999999999E-7</v>
      </c>
      <c r="X178">
        <v>0.35136099999999998</v>
      </c>
      <c r="Y178">
        <v>-5.4537499999999996E-4</v>
      </c>
      <c r="Z178">
        <v>0.32421899999999998</v>
      </c>
      <c r="AA178">
        <v>4.5429700000000003E-2</v>
      </c>
      <c r="AB178">
        <v>4.6596100000000001E-2</v>
      </c>
      <c r="AC178">
        <v>0.23246900000000001</v>
      </c>
      <c r="AD178">
        <v>0.91709499999999999</v>
      </c>
      <c r="AE178">
        <v>0.50068699999999999</v>
      </c>
      <c r="AF178">
        <v>0.10655199999999999</v>
      </c>
      <c r="AG178">
        <v>4.4237199999999997E-2</v>
      </c>
      <c r="AH178">
        <v>0.101397</v>
      </c>
      <c r="AI178">
        <v>137.53399999999999</v>
      </c>
      <c r="AJ178">
        <v>3.6737199999999998E-2</v>
      </c>
      <c r="AK178">
        <v>0.246421</v>
      </c>
    </row>
    <row r="179" spans="1:37">
      <c r="A179" s="12" t="s">
        <v>18</v>
      </c>
      <c r="B179" s="12" t="s">
        <v>16</v>
      </c>
      <c r="C179" s="12" t="s">
        <v>21</v>
      </c>
      <c r="D179" s="13">
        <v>134.49799999999999</v>
      </c>
      <c r="E179" s="13">
        <v>9.66944E-2</v>
      </c>
      <c r="F179" s="13">
        <v>99.777900000000002</v>
      </c>
      <c r="G179" s="13">
        <v>86.527000000000001</v>
      </c>
      <c r="H179" s="13">
        <v>34.720500000000001</v>
      </c>
      <c r="I179" s="13">
        <v>86.527000000000001</v>
      </c>
      <c r="J179" s="13">
        <v>0.25814799999999999</v>
      </c>
      <c r="K179" s="13">
        <v>0.64333099999999999</v>
      </c>
      <c r="L179" s="13">
        <v>42.1434</v>
      </c>
      <c r="M179" s="13">
        <v>0.78622199999999998</v>
      </c>
      <c r="N179" s="13">
        <v>-194.50800000000001</v>
      </c>
      <c r="O179">
        <v>-2.03098</v>
      </c>
      <c r="P179">
        <v>0.62904899999999997</v>
      </c>
      <c r="Q179" s="2">
        <v>6.4923200000000003E-8</v>
      </c>
      <c r="R179">
        <v>3.05</v>
      </c>
      <c r="S179">
        <v>0.2</v>
      </c>
      <c r="T179">
        <v>3.4336400000000003E-2</v>
      </c>
      <c r="U179">
        <v>1</v>
      </c>
      <c r="V179">
        <v>0.163524</v>
      </c>
      <c r="W179" s="2">
        <v>6.57884E-9</v>
      </c>
      <c r="X179">
        <v>1.8897299999999999E-4</v>
      </c>
      <c r="Y179">
        <v>-4.4062800000000003E-3</v>
      </c>
      <c r="Z179">
        <v>0.123544</v>
      </c>
      <c r="AA179">
        <v>3.0789299999999999E-2</v>
      </c>
      <c r="AB179">
        <v>4.6596100000000001E-2</v>
      </c>
      <c r="AC179">
        <v>0.23246900000000001</v>
      </c>
      <c r="AD179">
        <v>0.99985299999999999</v>
      </c>
      <c r="AE179">
        <v>0.61750700000000003</v>
      </c>
      <c r="AF179">
        <v>1.7732000000000001E-2</v>
      </c>
      <c r="AG179">
        <v>5.0451299999999998E-2</v>
      </c>
      <c r="AH179">
        <v>9.3841599999999997E-2</v>
      </c>
      <c r="AI179">
        <v>57.348500000000001</v>
      </c>
      <c r="AJ179">
        <v>43.660899999999998</v>
      </c>
      <c r="AK179">
        <v>7.2459200000000001E-2</v>
      </c>
    </row>
    <row r="180" spans="1:37">
      <c r="A180" s="12" t="s">
        <v>18</v>
      </c>
      <c r="B180" s="12" t="s">
        <v>16</v>
      </c>
      <c r="C180" s="12" t="s">
        <v>22</v>
      </c>
      <c r="D180" s="13">
        <v>274.87900000000002</v>
      </c>
      <c r="E180" s="13">
        <v>0.26548500000000003</v>
      </c>
      <c r="F180" s="13">
        <v>238.77600000000001</v>
      </c>
      <c r="G180" s="13">
        <v>0.23216400000000001</v>
      </c>
      <c r="H180" s="13">
        <v>36.102899999999998</v>
      </c>
      <c r="I180" s="13">
        <v>4.39586E-2</v>
      </c>
      <c r="J180" s="13">
        <v>0.13134100000000001</v>
      </c>
      <c r="K180" s="14">
        <v>9.7379499999999998E-5</v>
      </c>
      <c r="L180" s="13">
        <v>17.659700000000001</v>
      </c>
      <c r="M180" s="13">
        <v>1.14954</v>
      </c>
      <c r="N180" s="13">
        <v>-417.80200000000002</v>
      </c>
      <c r="O180">
        <v>-5.5898099999999999</v>
      </c>
      <c r="P180">
        <v>1.99926</v>
      </c>
      <c r="Q180" s="2">
        <v>6.4923200000000003E-8</v>
      </c>
      <c r="R180">
        <v>3.05</v>
      </c>
      <c r="S180">
        <v>0.2</v>
      </c>
      <c r="T180">
        <v>3.4336400000000003E-2</v>
      </c>
      <c r="U180">
        <v>1</v>
      </c>
      <c r="V180">
        <v>0.163524</v>
      </c>
      <c r="W180" s="2">
        <v>6.2189599999999995E-8</v>
      </c>
      <c r="X180">
        <v>0.31240600000000002</v>
      </c>
      <c r="Y180">
        <v>1.6809500000000001E-3</v>
      </c>
      <c r="Z180">
        <v>0.14758099999999999</v>
      </c>
      <c r="AA180">
        <v>3.25784E-2</v>
      </c>
      <c r="AB180">
        <v>4.6596100000000001E-2</v>
      </c>
      <c r="AC180">
        <v>0.23246900000000001</v>
      </c>
      <c r="AD180">
        <v>0.41669400000000001</v>
      </c>
      <c r="AE180">
        <v>0.62059799999999998</v>
      </c>
      <c r="AF180">
        <v>0.99770099999999995</v>
      </c>
      <c r="AG180">
        <v>5.4520100000000002E-2</v>
      </c>
      <c r="AH180">
        <v>0.27683600000000003</v>
      </c>
      <c r="AI180">
        <v>66.703800000000001</v>
      </c>
      <c r="AJ180">
        <v>1.7389499999999999E-2</v>
      </c>
      <c r="AK180">
        <v>4.7369399999999999E-2</v>
      </c>
    </row>
    <row r="181" spans="1:37">
      <c r="A181" s="12" t="s">
        <v>18</v>
      </c>
      <c r="B181" s="12" t="s">
        <v>16</v>
      </c>
      <c r="C181" s="12" t="s">
        <v>23</v>
      </c>
      <c r="D181" s="13">
        <v>85.069199999999995</v>
      </c>
      <c r="E181" s="13">
        <v>0.10623199999999999</v>
      </c>
      <c r="F181" s="13">
        <v>72.581800000000001</v>
      </c>
      <c r="G181" s="13">
        <v>2911860</v>
      </c>
      <c r="H181" s="13">
        <v>12.487399999999999</v>
      </c>
      <c r="I181" s="13">
        <v>2911860</v>
      </c>
      <c r="J181" s="13">
        <v>0.146791</v>
      </c>
      <c r="K181" s="13">
        <v>34229.300000000003</v>
      </c>
      <c r="L181" s="13">
        <v>33.748600000000003</v>
      </c>
      <c r="M181" s="13">
        <v>0.83745400000000003</v>
      </c>
      <c r="N181" s="13">
        <v>-148.87</v>
      </c>
      <c r="O181">
        <v>-2.5366200000000001</v>
      </c>
      <c r="P181">
        <v>0.81907399999999997</v>
      </c>
      <c r="Q181" s="2">
        <v>6.4923200000000003E-8</v>
      </c>
      <c r="R181">
        <v>3.05</v>
      </c>
      <c r="S181">
        <v>0.2</v>
      </c>
      <c r="T181">
        <v>3.4336400000000003E-2</v>
      </c>
      <c r="U181">
        <v>1</v>
      </c>
      <c r="V181">
        <v>0.59044300000000005</v>
      </c>
      <c r="W181" s="2">
        <v>3.3110800000000001E-9</v>
      </c>
      <c r="X181" s="2">
        <v>1.4469099999999999E-6</v>
      </c>
      <c r="Y181">
        <v>7.23564E-4</v>
      </c>
      <c r="Z181">
        <v>4.8910799999999997E-2</v>
      </c>
      <c r="AA181">
        <v>5.1304700000000002E-2</v>
      </c>
      <c r="AB181">
        <v>7.8515399999999999E-2</v>
      </c>
      <c r="AC181">
        <v>0.23711599999999999</v>
      </c>
      <c r="AD181">
        <v>1</v>
      </c>
      <c r="AE181">
        <v>0.57274599999999998</v>
      </c>
      <c r="AF181">
        <v>0.70525800000000005</v>
      </c>
      <c r="AG181">
        <v>5.66737E-2</v>
      </c>
      <c r="AH181">
        <v>0.152615</v>
      </c>
      <c r="AI181">
        <v>49.905099999999997</v>
      </c>
      <c r="AJ181">
        <v>4692450</v>
      </c>
      <c r="AK181">
        <v>4.6030700000000001E-2</v>
      </c>
    </row>
    <row r="182" spans="1:37">
      <c r="A182" s="12" t="s">
        <v>18</v>
      </c>
      <c r="B182" s="12" t="s">
        <v>16</v>
      </c>
      <c r="C182" s="12" t="s">
        <v>24</v>
      </c>
      <c r="D182" s="13">
        <v>69.962500000000006</v>
      </c>
      <c r="E182" s="13">
        <v>0.39050299999999999</v>
      </c>
      <c r="F182" s="13">
        <v>57.6663</v>
      </c>
      <c r="G182" s="13">
        <v>4.7253100000000003</v>
      </c>
      <c r="H182" s="13">
        <v>12.2963</v>
      </c>
      <c r="I182" s="13">
        <v>4.7148300000000001</v>
      </c>
      <c r="J182" s="13">
        <v>0.17575499999999999</v>
      </c>
      <c r="K182" s="13">
        <v>6.7383700000000005E-2</v>
      </c>
      <c r="L182" s="13">
        <v>10.323399999999999</v>
      </c>
      <c r="M182" s="13">
        <v>0.147782</v>
      </c>
      <c r="N182" s="13">
        <v>-115.47</v>
      </c>
      <c r="O182">
        <v>-3.59</v>
      </c>
      <c r="P182">
        <v>1.2297499999999999</v>
      </c>
      <c r="Q182" s="2">
        <v>6.4923200000000003E-8</v>
      </c>
      <c r="R182">
        <v>3.05</v>
      </c>
      <c r="S182">
        <v>0.2</v>
      </c>
      <c r="T182">
        <v>3.4336400000000003E-2</v>
      </c>
      <c r="U182">
        <v>1</v>
      </c>
      <c r="V182">
        <v>0.59044300000000005</v>
      </c>
      <c r="W182" s="2">
        <v>3.8901900000000001E-8</v>
      </c>
      <c r="X182" s="2">
        <v>1.1468E-6</v>
      </c>
      <c r="Y182">
        <v>5.3027899999999999E-3</v>
      </c>
      <c r="Z182">
        <v>5.11777E-2</v>
      </c>
      <c r="AA182">
        <v>1.9068000000000002E-2</v>
      </c>
      <c r="AB182">
        <v>7.8515399999999999E-2</v>
      </c>
      <c r="AC182">
        <v>0.23711599999999999</v>
      </c>
      <c r="AD182">
        <v>0.75182300000000002</v>
      </c>
      <c r="AE182" s="2">
        <v>6.6079099999999997E-6</v>
      </c>
      <c r="AF182">
        <v>0.371668</v>
      </c>
      <c r="AG182">
        <v>3.8563500000000001E-2</v>
      </c>
      <c r="AH182">
        <v>5.0007099999999999E-2</v>
      </c>
      <c r="AI182">
        <v>41.174900000000001</v>
      </c>
      <c r="AJ182">
        <v>3.2462499999999999</v>
      </c>
      <c r="AK182">
        <v>0.65543200000000001</v>
      </c>
    </row>
    <row r="183" spans="1:37">
      <c r="A183" s="12" t="s">
        <v>18</v>
      </c>
      <c r="B183" s="12" t="s">
        <v>16</v>
      </c>
      <c r="C183" s="12" t="s">
        <v>25</v>
      </c>
      <c r="D183" s="13">
        <v>49.714300000000001</v>
      </c>
      <c r="E183" s="13">
        <v>7.5891099999999998</v>
      </c>
      <c r="F183" s="13">
        <v>42.665799999999997</v>
      </c>
      <c r="G183" s="13">
        <v>7.2056899999999997</v>
      </c>
      <c r="H183" s="13">
        <v>7.0485899999999999</v>
      </c>
      <c r="I183" s="13">
        <v>3.26484</v>
      </c>
      <c r="J183" s="13">
        <v>0.14178199999999999</v>
      </c>
      <c r="K183" s="13">
        <v>6.2003000000000003E-2</v>
      </c>
      <c r="L183" s="13">
        <v>10.0002</v>
      </c>
      <c r="M183" s="13">
        <v>2.8567999999999998</v>
      </c>
      <c r="N183" s="13">
        <v>-89.034700000000001</v>
      </c>
      <c r="O183">
        <v>-4.9867499999999998</v>
      </c>
      <c r="P183">
        <v>1.9995799999999999</v>
      </c>
      <c r="Q183" s="2">
        <v>6.4923200000000003E-8</v>
      </c>
      <c r="R183">
        <v>3.05</v>
      </c>
      <c r="S183">
        <v>0.2</v>
      </c>
      <c r="T183">
        <v>3.4336400000000003E-2</v>
      </c>
      <c r="U183">
        <v>1</v>
      </c>
      <c r="V183">
        <v>0.163524</v>
      </c>
      <c r="W183" s="2">
        <v>7.8007900000000001E-7</v>
      </c>
      <c r="X183">
        <v>0.28055999999999998</v>
      </c>
      <c r="Y183">
        <v>-3.7166400000000001E-4</v>
      </c>
      <c r="Z183">
        <v>5.5255699999999998E-2</v>
      </c>
      <c r="AA183">
        <v>2.2027999999999999E-2</v>
      </c>
      <c r="AB183">
        <v>4.6596100000000001E-2</v>
      </c>
      <c r="AC183">
        <v>0.23246900000000001</v>
      </c>
      <c r="AD183">
        <v>0.99997899999999995</v>
      </c>
      <c r="AE183">
        <v>0.99962200000000001</v>
      </c>
      <c r="AF183">
        <v>4.17816E-4</v>
      </c>
      <c r="AG183">
        <v>1.0547600000000001E-2</v>
      </c>
      <c r="AH183">
        <v>0.21032100000000001</v>
      </c>
      <c r="AI183">
        <v>30.085799999999999</v>
      </c>
      <c r="AJ183">
        <v>3.3075199999999998</v>
      </c>
      <c r="AK183">
        <v>2.2286E-2</v>
      </c>
    </row>
    <row r="184" spans="1:37">
      <c r="A184" s="12" t="s">
        <v>18</v>
      </c>
      <c r="B184" s="12" t="s">
        <v>16</v>
      </c>
      <c r="C184" s="12" t="s">
        <v>26</v>
      </c>
      <c r="D184" s="13">
        <v>34.841000000000001</v>
      </c>
      <c r="E184" s="13">
        <v>6.5540799999999999</v>
      </c>
      <c r="F184" s="13">
        <v>29.765899999999998</v>
      </c>
      <c r="G184" s="13">
        <v>6.64377</v>
      </c>
      <c r="H184" s="13">
        <v>5.0751799999999996</v>
      </c>
      <c r="I184" s="13">
        <v>3.70112</v>
      </c>
      <c r="J184" s="13">
        <v>0.14566699999999999</v>
      </c>
      <c r="K184" s="13">
        <v>0.102634</v>
      </c>
      <c r="L184" s="13">
        <v>10</v>
      </c>
      <c r="M184" s="13">
        <v>2.7271000000000001</v>
      </c>
      <c r="N184" s="13">
        <v>-71.935699999999997</v>
      </c>
      <c r="O184">
        <v>697.26700000000005</v>
      </c>
      <c r="P184">
        <v>1.3663400000000001</v>
      </c>
      <c r="Q184" s="2">
        <v>6.4923200000000003E-8</v>
      </c>
      <c r="R184">
        <v>3.05</v>
      </c>
      <c r="S184">
        <v>0.2</v>
      </c>
      <c r="T184">
        <v>3.4336400000000003E-2</v>
      </c>
      <c r="U184">
        <v>1</v>
      </c>
      <c r="V184">
        <v>0.163524</v>
      </c>
      <c r="W184" s="2">
        <v>4.8849299999999999E-8</v>
      </c>
      <c r="X184" s="2">
        <v>3.0979299999999999E-8</v>
      </c>
      <c r="Y184">
        <v>-4.0646900000000001E-3</v>
      </c>
      <c r="Z184">
        <v>0.14879800000000001</v>
      </c>
      <c r="AA184">
        <v>2.88017E-2</v>
      </c>
      <c r="AB184">
        <v>4.6596100000000001E-2</v>
      </c>
      <c r="AC184">
        <v>0.23246900000000001</v>
      </c>
      <c r="AD184">
        <v>1</v>
      </c>
      <c r="AE184" s="2">
        <v>1.71494E-11</v>
      </c>
      <c r="AF184">
        <v>0.99999499999999997</v>
      </c>
      <c r="AG184">
        <v>0.128298</v>
      </c>
      <c r="AH184">
        <v>5.0017600000000002E-2</v>
      </c>
      <c r="AI184">
        <v>65.684299999999993</v>
      </c>
      <c r="AJ184">
        <v>16.541</v>
      </c>
      <c r="AK184">
        <v>9.3756900000000004E-2</v>
      </c>
    </row>
    <row r="185" spans="1:37">
      <c r="A185" s="12" t="s">
        <v>29</v>
      </c>
      <c r="B185" s="12" t="s">
        <v>30</v>
      </c>
      <c r="C185" s="12" t="s">
        <v>17</v>
      </c>
      <c r="D185" s="13">
        <v>102.893</v>
      </c>
      <c r="E185" s="13">
        <v>13.136200000000001</v>
      </c>
      <c r="F185" s="13">
        <v>87.531599999999997</v>
      </c>
      <c r="G185" s="13">
        <v>13.215</v>
      </c>
      <c r="H185" s="13">
        <v>15.361599999999999</v>
      </c>
      <c r="I185" s="13">
        <v>7.3213400000000002</v>
      </c>
      <c r="J185" s="13">
        <v>0.14929700000000001</v>
      </c>
      <c r="K185" s="13">
        <v>6.8554299999999999E-2</v>
      </c>
      <c r="L185" s="13">
        <v>195.09700000000001</v>
      </c>
      <c r="M185" s="13">
        <v>16.265899999999998</v>
      </c>
      <c r="N185" s="13">
        <v>-373.72899999999998</v>
      </c>
      <c r="O185">
        <v>3.1021399999999999</v>
      </c>
      <c r="P185" s="2">
        <v>3.8733699999999998E-8</v>
      </c>
      <c r="Q185">
        <v>0.74255899999999997</v>
      </c>
      <c r="R185">
        <v>3.0914999999999999</v>
      </c>
      <c r="S185">
        <v>3.1520300000000001E-2</v>
      </c>
      <c r="T185">
        <v>0.984352</v>
      </c>
      <c r="U185">
        <v>29.9663</v>
      </c>
      <c r="V185">
        <v>0.35504000000000002</v>
      </c>
      <c r="W185">
        <v>9.1130600000000006E-2</v>
      </c>
      <c r="X185">
        <v>0.24915399999999999</v>
      </c>
      <c r="Y185">
        <v>-3.5160299999999997E-4</v>
      </c>
      <c r="Z185">
        <v>3.0406099999999998E-2</v>
      </c>
      <c r="AA185">
        <v>0.103961</v>
      </c>
      <c r="AB185">
        <v>4.0139500000000002E-2</v>
      </c>
      <c r="AC185">
        <v>0.29880000000000001</v>
      </c>
      <c r="AD185">
        <v>1</v>
      </c>
      <c r="AE185">
        <v>0.99975099999999995</v>
      </c>
      <c r="AF185">
        <v>0.50701200000000002</v>
      </c>
      <c r="AG185">
        <v>5.9309000000000001E-2</v>
      </c>
      <c r="AH185">
        <v>5.0000599999999999E-2</v>
      </c>
      <c r="AI185">
        <v>85.433199999999999</v>
      </c>
      <c r="AJ185">
        <v>4.6864800000000004</v>
      </c>
      <c r="AK185">
        <v>3.0471999999999999E-2</v>
      </c>
    </row>
    <row r="186" spans="1:37">
      <c r="A186" s="12" t="s">
        <v>29</v>
      </c>
      <c r="B186" s="12" t="s">
        <v>16</v>
      </c>
      <c r="C186" s="12" t="s">
        <v>17</v>
      </c>
      <c r="D186" s="13">
        <v>90.156999999999996</v>
      </c>
      <c r="E186" s="13">
        <v>17.379100000000001</v>
      </c>
      <c r="F186" s="13">
        <v>71.515799999999999</v>
      </c>
      <c r="G186" s="13">
        <v>15.0509</v>
      </c>
      <c r="H186" s="13">
        <v>18.641200000000001</v>
      </c>
      <c r="I186" s="13">
        <v>7.0281399999999996</v>
      </c>
      <c r="J186" s="13">
        <v>0.206764</v>
      </c>
      <c r="K186" s="13">
        <v>6.6995100000000002E-2</v>
      </c>
      <c r="L186" s="13">
        <v>94.840900000000005</v>
      </c>
      <c r="M186" s="13">
        <v>17.519600000000001</v>
      </c>
      <c r="N186" s="13">
        <v>-276.78899999999999</v>
      </c>
      <c r="O186">
        <v>-0.59565599999999996</v>
      </c>
      <c r="P186">
        <v>0.141295</v>
      </c>
      <c r="Q186" s="2">
        <v>2.17036E-5</v>
      </c>
      <c r="R186">
        <v>3.09267</v>
      </c>
      <c r="S186">
        <v>2.6912100000000001E-2</v>
      </c>
      <c r="T186">
        <v>0.88729999999999998</v>
      </c>
      <c r="U186">
        <v>29.757200000000001</v>
      </c>
      <c r="V186">
        <v>0.45499600000000001</v>
      </c>
      <c r="W186" s="2">
        <v>2.3309700000000001E-7</v>
      </c>
      <c r="X186">
        <v>0.13641200000000001</v>
      </c>
      <c r="Y186">
        <v>7.4864800000000002E-3</v>
      </c>
      <c r="Z186">
        <v>7.67737E-2</v>
      </c>
      <c r="AA186">
        <v>1.8837599999999999E-2</v>
      </c>
      <c r="AB186">
        <v>4.2635899999999997E-2</v>
      </c>
      <c r="AC186">
        <v>0.31578899999999999</v>
      </c>
      <c r="AD186">
        <v>0.26205699999999998</v>
      </c>
      <c r="AE186">
        <v>0.64279500000000001</v>
      </c>
      <c r="AF186">
        <v>0.182146</v>
      </c>
      <c r="AG186">
        <v>4.4955500000000002E-2</v>
      </c>
      <c r="AH186">
        <v>0.20436000000000001</v>
      </c>
      <c r="AI186">
        <v>53.621200000000002</v>
      </c>
      <c r="AJ186">
        <v>4.4937399999999998</v>
      </c>
      <c r="AK186">
        <v>4.6552999999999997E-2</v>
      </c>
    </row>
    <row r="187" spans="1:37">
      <c r="A187" s="12" t="s">
        <v>31</v>
      </c>
      <c r="B187" s="12" t="s">
        <v>32</v>
      </c>
      <c r="C187" s="12" t="s">
        <v>17</v>
      </c>
      <c r="D187" s="13">
        <v>499.33199999999999</v>
      </c>
      <c r="E187" s="13">
        <v>129.50299999999999</v>
      </c>
      <c r="F187" s="13">
        <v>417.95800000000003</v>
      </c>
      <c r="G187" s="13">
        <v>109.735</v>
      </c>
      <c r="H187" s="13">
        <v>81.373999999999995</v>
      </c>
      <c r="I187" s="13">
        <v>27.146699999999999</v>
      </c>
      <c r="J187" s="13">
        <v>0.162966</v>
      </c>
      <c r="K187" s="13">
        <v>3.4195200000000002E-2</v>
      </c>
      <c r="L187" s="13">
        <v>1669.63</v>
      </c>
      <c r="M187" s="13">
        <v>134.75700000000001</v>
      </c>
      <c r="N187" s="13">
        <v>-1949.38</v>
      </c>
      <c r="O187">
        <v>-0.52279299999999995</v>
      </c>
      <c r="P187">
        <v>8.3050499999999999E-2</v>
      </c>
      <c r="Q187">
        <v>1.13726E-4</v>
      </c>
      <c r="R187">
        <v>3.0881500000000002</v>
      </c>
      <c r="S187">
        <v>4.7971300000000001E-2</v>
      </c>
      <c r="T187">
        <v>1.6290800000000001</v>
      </c>
      <c r="U187">
        <v>1.0000100000000001</v>
      </c>
      <c r="V187">
        <v>0.56888399999999995</v>
      </c>
      <c r="W187">
        <v>1.22204E-4</v>
      </c>
      <c r="X187">
        <v>0.164687</v>
      </c>
      <c r="Y187">
        <v>9.5449700000000001E-4</v>
      </c>
      <c r="Z187">
        <v>6.5678200000000006E-2</v>
      </c>
      <c r="AA187">
        <v>3.2831800000000001E-2</v>
      </c>
      <c r="AB187">
        <v>0.108765</v>
      </c>
      <c r="AC187">
        <v>0.26595200000000002</v>
      </c>
      <c r="AD187">
        <v>0.92326799999999998</v>
      </c>
      <c r="AE187">
        <v>0.44914399999999999</v>
      </c>
      <c r="AF187">
        <v>0.11885999999999999</v>
      </c>
      <c r="AG187">
        <v>4.9359E-2</v>
      </c>
      <c r="AH187">
        <v>8.5663400000000001E-2</v>
      </c>
      <c r="AI187">
        <v>54.024700000000003</v>
      </c>
      <c r="AJ187">
        <v>2.1918600000000001</v>
      </c>
      <c r="AK187">
        <v>0.215979</v>
      </c>
    </row>
    <row r="188" spans="1:37">
      <c r="A188" s="12" t="s">
        <v>31</v>
      </c>
      <c r="B188" s="12" t="s">
        <v>16</v>
      </c>
      <c r="C188" s="12" t="s">
        <v>17</v>
      </c>
      <c r="D188" s="13">
        <v>147.45500000000001</v>
      </c>
      <c r="E188" s="13">
        <v>14.385899999999999</v>
      </c>
      <c r="F188" s="13">
        <v>123.578</v>
      </c>
      <c r="G188" s="13">
        <v>14.002800000000001</v>
      </c>
      <c r="H188" s="13">
        <v>23.8767</v>
      </c>
      <c r="I188" s="13">
        <v>7.49308</v>
      </c>
      <c r="J188" s="13">
        <v>0.16192500000000001</v>
      </c>
      <c r="K188" s="13">
        <v>4.8298099999999997E-2</v>
      </c>
      <c r="L188" s="13">
        <v>154.54499999999999</v>
      </c>
      <c r="M188" s="13">
        <v>14.631</v>
      </c>
      <c r="N188" s="13">
        <v>-445.452</v>
      </c>
      <c r="O188">
        <v>-0.25367000000000001</v>
      </c>
      <c r="P188" s="2">
        <v>8.9181099999999995E-10</v>
      </c>
      <c r="Q188">
        <v>1</v>
      </c>
      <c r="R188">
        <v>3.0908000000000002</v>
      </c>
      <c r="S188">
        <v>5.01039E-2</v>
      </c>
      <c r="T188">
        <v>0.23616500000000001</v>
      </c>
      <c r="U188">
        <v>2.8289</v>
      </c>
      <c r="V188">
        <v>0.17163200000000001</v>
      </c>
      <c r="W188">
        <v>0.20815700000000001</v>
      </c>
      <c r="X188">
        <v>0.37135499999999999</v>
      </c>
      <c r="Y188">
        <v>5.3962200000000002E-3</v>
      </c>
      <c r="Z188">
        <v>5.2307300000000001E-2</v>
      </c>
      <c r="AA188">
        <v>1.9868799999999999E-2</v>
      </c>
      <c r="AB188">
        <v>5.1826499999999998E-2</v>
      </c>
      <c r="AC188">
        <v>0.12976399999999999</v>
      </c>
      <c r="AD188">
        <v>1</v>
      </c>
      <c r="AE188">
        <v>0.12759499999999999</v>
      </c>
      <c r="AF188" s="2">
        <v>3.35425E-7</v>
      </c>
      <c r="AG188">
        <v>1.42883E-2</v>
      </c>
      <c r="AH188">
        <v>0.16158</v>
      </c>
      <c r="AI188">
        <v>28.224299999999999</v>
      </c>
      <c r="AJ188">
        <v>2.7051699999999999</v>
      </c>
      <c r="AK188">
        <v>2.0639299999999999E-2</v>
      </c>
    </row>
    <row r="189" spans="1:37">
      <c r="A189" s="1" t="s">
        <v>43</v>
      </c>
    </row>
    <row r="190" spans="1:37">
      <c r="A190" s="12" t="s">
        <v>15</v>
      </c>
      <c r="B190" s="12" t="s">
        <v>16</v>
      </c>
      <c r="C190" s="12" t="s">
        <v>17</v>
      </c>
      <c r="D190" s="13">
        <v>174.41399999999999</v>
      </c>
      <c r="E190" s="13">
        <v>16.520399999999999</v>
      </c>
      <c r="F190" s="13">
        <v>134.053</v>
      </c>
      <c r="G190" s="13">
        <v>14.816599999999999</v>
      </c>
      <c r="H190" s="13">
        <v>40.360799999999998</v>
      </c>
      <c r="I190" s="13">
        <v>8.5394199999999998</v>
      </c>
      <c r="J190" s="13">
        <v>0.231408</v>
      </c>
      <c r="K190" s="13">
        <v>4.3780199999999998E-2</v>
      </c>
      <c r="L190" s="13">
        <v>73.627200000000002</v>
      </c>
      <c r="M190" s="13">
        <v>13.118399999999999</v>
      </c>
      <c r="N190" s="13">
        <v>-496.09</v>
      </c>
      <c r="O190">
        <v>3.8464399999999999</v>
      </c>
      <c r="P190">
        <v>1.99949</v>
      </c>
      <c r="Q190">
        <v>0.67025199999999996</v>
      </c>
      <c r="R190">
        <v>3.0953400000000002</v>
      </c>
      <c r="S190">
        <v>2.4315900000000001E-2</v>
      </c>
      <c r="T190">
        <v>0.29970000000000002</v>
      </c>
      <c r="U190">
        <v>29.906199999999998</v>
      </c>
      <c r="V190">
        <v>0.27202300000000001</v>
      </c>
      <c r="W190">
        <v>1.57062E-2</v>
      </c>
      <c r="X190">
        <v>0.46603299999999998</v>
      </c>
      <c r="Y190">
        <v>-2.5183100000000002E-3</v>
      </c>
      <c r="Z190">
        <v>2.5388500000000001E-2</v>
      </c>
      <c r="AA190">
        <v>2.5388299999999999E-2</v>
      </c>
      <c r="AB190">
        <v>4.0003999999999998E-2</v>
      </c>
      <c r="AC190">
        <v>8.8687699999999994E-2</v>
      </c>
      <c r="AD190">
        <v>0.61702400000000002</v>
      </c>
      <c r="AE190">
        <v>0.99967499999999998</v>
      </c>
      <c r="AF190">
        <v>0.34203</v>
      </c>
      <c r="AG190">
        <v>0.19803000000000001</v>
      </c>
      <c r="AH190">
        <v>0.14588499999999999</v>
      </c>
      <c r="AI190">
        <v>25.388400000000001</v>
      </c>
      <c r="AJ190">
        <v>2.4272999999999998</v>
      </c>
      <c r="AK190">
        <v>0.24202399999999999</v>
      </c>
    </row>
    <row r="191" spans="1:37">
      <c r="A191" s="12" t="s">
        <v>18</v>
      </c>
      <c r="B191" s="12" t="s">
        <v>27</v>
      </c>
      <c r="C191" s="12" t="s">
        <v>17</v>
      </c>
      <c r="D191" s="13">
        <v>137.73400000000001</v>
      </c>
      <c r="E191" s="13">
        <v>13.660600000000001</v>
      </c>
      <c r="F191" s="13">
        <v>103.366</v>
      </c>
      <c r="G191" s="13">
        <v>12.3225</v>
      </c>
      <c r="H191" s="13">
        <v>34.3673</v>
      </c>
      <c r="I191" s="13">
        <v>7.6392300000000004</v>
      </c>
      <c r="J191" s="13">
        <v>0.24951999999999999</v>
      </c>
      <c r="K191" s="13">
        <v>4.96365E-2</v>
      </c>
      <c r="L191" s="13">
        <v>57.2682</v>
      </c>
      <c r="M191" s="13">
        <v>10.3024</v>
      </c>
      <c r="N191" s="13">
        <v>-431.44200000000001</v>
      </c>
      <c r="O191">
        <v>21.1251</v>
      </c>
      <c r="P191">
        <v>1.99841</v>
      </c>
      <c r="Q191" s="2">
        <v>2.00336E-7</v>
      </c>
      <c r="R191">
        <v>3.0977700000000001</v>
      </c>
      <c r="S191">
        <v>2.2739599999999999E-2</v>
      </c>
      <c r="T191">
        <v>0.86066399999999998</v>
      </c>
      <c r="U191">
        <v>4.5468299999999999</v>
      </c>
      <c r="V191">
        <v>2.9941599999999999E-2</v>
      </c>
      <c r="W191">
        <v>1.19048E-4</v>
      </c>
      <c r="X191">
        <v>0.499996</v>
      </c>
      <c r="Y191">
        <v>-8.5570000000000004E-4</v>
      </c>
      <c r="Z191">
        <v>8.4394899999999995E-2</v>
      </c>
      <c r="AA191">
        <v>2.1002199999999999E-2</v>
      </c>
      <c r="AB191">
        <v>4.0000099999999997E-2</v>
      </c>
      <c r="AC191">
        <v>5.0267800000000001E-2</v>
      </c>
      <c r="AD191">
        <v>0.99907599999999996</v>
      </c>
      <c r="AE191">
        <v>0.99998299999999996</v>
      </c>
      <c r="AF191">
        <v>0.399837</v>
      </c>
      <c r="AG191">
        <v>1.0185899999999999E-2</v>
      </c>
      <c r="AH191">
        <v>0.14422499999999999</v>
      </c>
      <c r="AI191">
        <v>25.320900000000002</v>
      </c>
      <c r="AJ191">
        <v>3.0263100000000001</v>
      </c>
      <c r="AK191">
        <v>2.00006E-2</v>
      </c>
    </row>
    <row r="192" spans="1:37">
      <c r="A192" s="12" t="s">
        <v>18</v>
      </c>
      <c r="B192" s="12" t="s">
        <v>28</v>
      </c>
      <c r="C192" s="12" t="s">
        <v>17</v>
      </c>
      <c r="D192" s="13">
        <v>260.28399999999999</v>
      </c>
      <c r="E192" s="13">
        <v>19.5291</v>
      </c>
      <c r="F192" s="13">
        <v>209.34100000000001</v>
      </c>
      <c r="G192" s="13">
        <v>18.4268</v>
      </c>
      <c r="H192" s="13">
        <v>50.943399999999997</v>
      </c>
      <c r="I192" s="13">
        <v>10.366</v>
      </c>
      <c r="J192" s="13">
        <v>0.19572200000000001</v>
      </c>
      <c r="K192" s="13">
        <v>3.7019499999999997E-2</v>
      </c>
      <c r="L192" s="13">
        <v>279.72899999999998</v>
      </c>
      <c r="M192" s="13">
        <v>20.021899999999999</v>
      </c>
      <c r="N192" s="13">
        <v>-775.71199999999999</v>
      </c>
      <c r="O192">
        <v>-0.17951400000000001</v>
      </c>
      <c r="P192" s="2">
        <v>4.7378799999999996E-12</v>
      </c>
      <c r="Q192">
        <v>5.4153000000000003E-4</v>
      </c>
      <c r="R192">
        <v>3.0888800000000001</v>
      </c>
      <c r="S192">
        <v>3.8951E-2</v>
      </c>
      <c r="T192">
        <v>1.5036499999999999</v>
      </c>
      <c r="U192">
        <v>29.9253</v>
      </c>
      <c r="V192">
        <v>0.229215</v>
      </c>
      <c r="W192">
        <v>7.6629699999999999E-3</v>
      </c>
      <c r="X192">
        <v>0.49994699999999997</v>
      </c>
      <c r="Y192">
        <v>3.3666999999999998E-3</v>
      </c>
      <c r="Z192">
        <v>5.2750900000000003E-2</v>
      </c>
      <c r="AA192">
        <v>2.38301E-2</v>
      </c>
      <c r="AB192">
        <v>4.8734899999999998E-2</v>
      </c>
      <c r="AC192">
        <v>0.23447200000000001</v>
      </c>
      <c r="AD192">
        <v>0.92718299999999998</v>
      </c>
      <c r="AE192">
        <v>0.41837800000000003</v>
      </c>
      <c r="AF192">
        <v>0.247478</v>
      </c>
      <c r="AG192">
        <v>4.4239500000000001E-2</v>
      </c>
      <c r="AH192">
        <v>0.126222</v>
      </c>
      <c r="AI192">
        <v>32.795400000000001</v>
      </c>
      <c r="AJ192">
        <v>2.9845299999999999</v>
      </c>
      <c r="AK192">
        <v>0.28531800000000002</v>
      </c>
    </row>
    <row r="193" spans="1:37">
      <c r="A193" s="12" t="s">
        <v>18</v>
      </c>
      <c r="B193" s="12" t="s">
        <v>16</v>
      </c>
      <c r="C193" s="12" t="s">
        <v>19</v>
      </c>
      <c r="D193" s="13">
        <v>217.98099999999999</v>
      </c>
      <c r="E193" s="13">
        <v>3.9141000000000002E-2</v>
      </c>
      <c r="F193" s="13">
        <v>169.542</v>
      </c>
      <c r="G193" s="13">
        <v>10.733599999999999</v>
      </c>
      <c r="H193" s="13">
        <v>48.439300000000003</v>
      </c>
      <c r="I193" s="13">
        <v>10.733599999999999</v>
      </c>
      <c r="J193" s="13">
        <v>0.222218</v>
      </c>
      <c r="K193" s="13">
        <v>4.9241E-2</v>
      </c>
      <c r="L193" s="13">
        <v>50.438699999999997</v>
      </c>
      <c r="M193" s="13">
        <v>0.32396799999999998</v>
      </c>
      <c r="N193" s="13">
        <v>-256.02300000000002</v>
      </c>
      <c r="O193">
        <v>-1.0952599999999999</v>
      </c>
      <c r="P193">
        <v>0.27313199999999999</v>
      </c>
      <c r="Q193" s="2">
        <v>5.7807900000000003E-10</v>
      </c>
      <c r="R193">
        <v>3.05</v>
      </c>
      <c r="S193">
        <v>0.2</v>
      </c>
      <c r="T193">
        <v>3.4336400000000003E-2</v>
      </c>
      <c r="U193">
        <v>1</v>
      </c>
      <c r="V193">
        <v>0.163524</v>
      </c>
      <c r="W193">
        <v>5.0150999999999998E-3</v>
      </c>
      <c r="X193">
        <v>0.49996600000000002</v>
      </c>
      <c r="Y193">
        <v>3.1417099999999998E-3</v>
      </c>
      <c r="Z193">
        <v>2.3921100000000001E-2</v>
      </c>
      <c r="AA193">
        <v>0.113856</v>
      </c>
      <c r="AB193">
        <v>4.6596100000000001E-2</v>
      </c>
      <c r="AC193">
        <v>0.23246900000000001</v>
      </c>
      <c r="AD193">
        <v>0.89605999999999997</v>
      </c>
      <c r="AE193">
        <v>0.31513999999999998</v>
      </c>
      <c r="AF193" s="2">
        <v>1.49712E-8</v>
      </c>
      <c r="AG193">
        <v>2.5848400000000001E-2</v>
      </c>
      <c r="AH193">
        <v>0.12701100000000001</v>
      </c>
      <c r="AI193">
        <v>104.58</v>
      </c>
      <c r="AJ193">
        <v>7.8710899999999997</v>
      </c>
      <c r="AK193">
        <v>0.25663000000000002</v>
      </c>
    </row>
    <row r="194" spans="1:37">
      <c r="A194" s="12" t="s">
        <v>18</v>
      </c>
      <c r="B194" s="12" t="s">
        <v>16</v>
      </c>
      <c r="C194" s="12" t="s">
        <v>17</v>
      </c>
      <c r="D194" s="13">
        <v>396.13900000000001</v>
      </c>
      <c r="E194" s="13">
        <v>23.916799999999999</v>
      </c>
      <c r="F194" s="13">
        <v>307.28399999999999</v>
      </c>
      <c r="G194" s="13">
        <v>22.262499999999999</v>
      </c>
      <c r="H194" s="13">
        <v>88.854100000000003</v>
      </c>
      <c r="I194" s="13">
        <v>13.424300000000001</v>
      </c>
      <c r="J194" s="13">
        <v>0.224301</v>
      </c>
      <c r="K194" s="13">
        <v>3.1064499999999998E-2</v>
      </c>
      <c r="L194" s="13">
        <v>338.85500000000002</v>
      </c>
      <c r="M194" s="13">
        <v>22.6874</v>
      </c>
      <c r="N194" s="13">
        <v>-1169.4000000000001</v>
      </c>
      <c r="O194">
        <v>-0.149004</v>
      </c>
      <c r="P194" s="2">
        <v>5.7807900000000003E-10</v>
      </c>
      <c r="Q194">
        <v>0.47533300000000001</v>
      </c>
      <c r="R194">
        <v>3.09131</v>
      </c>
      <c r="S194">
        <v>3.4336400000000003E-2</v>
      </c>
      <c r="T194">
        <v>0.89762200000000003</v>
      </c>
      <c r="U194">
        <v>29.9847</v>
      </c>
      <c r="V194">
        <v>0.163524</v>
      </c>
      <c r="W194">
        <v>5.0150999999999998E-3</v>
      </c>
      <c r="X194">
        <v>0.49996600000000002</v>
      </c>
      <c r="Y194">
        <v>1.87609E-3</v>
      </c>
      <c r="Z194">
        <v>3.7792100000000002E-2</v>
      </c>
      <c r="AA194">
        <v>2.3616700000000001E-2</v>
      </c>
      <c r="AB194">
        <v>4.6596100000000001E-2</v>
      </c>
      <c r="AC194">
        <v>0.23246900000000001</v>
      </c>
      <c r="AD194">
        <v>0.93888499999999997</v>
      </c>
      <c r="AE194">
        <v>0.50679399999999997</v>
      </c>
      <c r="AF194">
        <v>0.26838600000000001</v>
      </c>
      <c r="AG194">
        <v>4.9123199999999999E-2</v>
      </c>
      <c r="AH194">
        <v>0.13165299999999999</v>
      </c>
      <c r="AI194">
        <v>26.459399999999999</v>
      </c>
      <c r="AJ194">
        <v>2.8867699999999998</v>
      </c>
      <c r="AK194">
        <v>0.28220200000000001</v>
      </c>
    </row>
    <row r="195" spans="1:37">
      <c r="A195" s="12" t="s">
        <v>18</v>
      </c>
      <c r="B195" s="12" t="s">
        <v>16</v>
      </c>
      <c r="C195" s="12" t="s">
        <v>20</v>
      </c>
      <c r="D195" s="13">
        <v>361.68400000000003</v>
      </c>
      <c r="E195" s="13">
        <v>0.51733399999999996</v>
      </c>
      <c r="F195" s="13">
        <v>278.43700000000001</v>
      </c>
      <c r="G195" s="13">
        <v>671.23299999999995</v>
      </c>
      <c r="H195" s="13">
        <v>83.247200000000007</v>
      </c>
      <c r="I195" s="13">
        <v>671.23299999999995</v>
      </c>
      <c r="J195" s="13">
        <v>0.23016600000000001</v>
      </c>
      <c r="K195" s="13">
        <v>1.8558600000000001</v>
      </c>
      <c r="L195" s="13">
        <v>82.863</v>
      </c>
      <c r="M195" s="13">
        <v>4.6204599999999996</v>
      </c>
      <c r="N195" s="13">
        <v>-448.05399999999997</v>
      </c>
      <c r="O195">
        <v>-3.90638</v>
      </c>
      <c r="P195">
        <v>1.35222</v>
      </c>
      <c r="Q195" s="2">
        <v>5.7807900000000003E-10</v>
      </c>
      <c r="R195">
        <v>3.05</v>
      </c>
      <c r="S195">
        <v>0.2</v>
      </c>
      <c r="T195">
        <v>3.4336400000000003E-2</v>
      </c>
      <c r="U195">
        <v>1</v>
      </c>
      <c r="V195">
        <v>0.163524</v>
      </c>
      <c r="W195">
        <v>5.0150999999999998E-3</v>
      </c>
      <c r="X195">
        <v>0.49996600000000002</v>
      </c>
      <c r="Y195">
        <v>-7.4009599999999998E-4</v>
      </c>
      <c r="Z195">
        <v>0.13145200000000001</v>
      </c>
      <c r="AA195">
        <v>2.6146200000000001E-2</v>
      </c>
      <c r="AB195">
        <v>4.6596100000000001E-2</v>
      </c>
      <c r="AC195">
        <v>0.23246900000000001</v>
      </c>
      <c r="AD195">
        <v>0.86887000000000003</v>
      </c>
      <c r="AE195">
        <v>0.49207699999999999</v>
      </c>
      <c r="AF195">
        <v>2.9219599999999998E-2</v>
      </c>
      <c r="AG195">
        <v>2.18269E-2</v>
      </c>
      <c r="AH195">
        <v>0.132655</v>
      </c>
      <c r="AI195">
        <v>58.287799999999997</v>
      </c>
      <c r="AJ195">
        <v>41.731699999999996</v>
      </c>
      <c r="AK195">
        <v>0.23149900000000001</v>
      </c>
    </row>
    <row r="196" spans="1:37">
      <c r="A196" s="12" t="s">
        <v>18</v>
      </c>
      <c r="B196" s="12" t="s">
        <v>16</v>
      </c>
      <c r="C196" s="12" t="s">
        <v>21</v>
      </c>
      <c r="D196" s="13">
        <v>134.56899999999999</v>
      </c>
      <c r="E196" s="13">
        <v>0.105811</v>
      </c>
      <c r="F196" s="13">
        <v>104.045</v>
      </c>
      <c r="G196" s="13">
        <v>4.1124499999999999</v>
      </c>
      <c r="H196" s="13">
        <v>30.523700000000002</v>
      </c>
      <c r="I196" s="13">
        <v>4.1116999999999999</v>
      </c>
      <c r="J196" s="13">
        <v>0.226826</v>
      </c>
      <c r="K196" s="13">
        <v>3.05542E-2</v>
      </c>
      <c r="L196" s="13">
        <v>42.301200000000001</v>
      </c>
      <c r="M196" s="13">
        <v>0.86090599999999995</v>
      </c>
      <c r="N196" s="13">
        <v>-195.44499999999999</v>
      </c>
      <c r="O196">
        <v>-1.9911300000000001</v>
      </c>
      <c r="P196">
        <v>0.61357399999999995</v>
      </c>
      <c r="Q196" s="2">
        <v>5.7807900000000003E-10</v>
      </c>
      <c r="R196">
        <v>3.05</v>
      </c>
      <c r="S196">
        <v>0.2</v>
      </c>
      <c r="T196">
        <v>3.4336400000000003E-2</v>
      </c>
      <c r="U196">
        <v>1</v>
      </c>
      <c r="V196">
        <v>0.163524</v>
      </c>
      <c r="W196">
        <v>5.0150999999999998E-3</v>
      </c>
      <c r="X196">
        <v>0.49996600000000002</v>
      </c>
      <c r="Y196">
        <v>-3.0796399999999998E-3</v>
      </c>
      <c r="Z196">
        <v>0.12778900000000001</v>
      </c>
      <c r="AA196">
        <v>2.30776E-2</v>
      </c>
      <c r="AB196">
        <v>4.6596100000000001E-2</v>
      </c>
      <c r="AC196">
        <v>0.23246900000000001</v>
      </c>
      <c r="AD196">
        <v>0.55171899999999996</v>
      </c>
      <c r="AE196">
        <v>0.83757599999999999</v>
      </c>
      <c r="AF196">
        <v>0.27741399999999999</v>
      </c>
      <c r="AG196">
        <v>2.2659800000000001E-2</v>
      </c>
      <c r="AH196">
        <v>0.100523</v>
      </c>
      <c r="AI196">
        <v>55.819600000000001</v>
      </c>
      <c r="AJ196">
        <v>2.60758</v>
      </c>
      <c r="AK196">
        <v>6.6250799999999999E-2</v>
      </c>
    </row>
    <row r="197" spans="1:37">
      <c r="A197" s="12" t="s">
        <v>18</v>
      </c>
      <c r="B197" s="12" t="s">
        <v>16</v>
      </c>
      <c r="C197" s="12" t="s">
        <v>22</v>
      </c>
      <c r="D197" s="13">
        <v>262.32100000000003</v>
      </c>
      <c r="E197" s="13">
        <v>0.32606600000000002</v>
      </c>
      <c r="F197" s="13">
        <v>219.291</v>
      </c>
      <c r="G197" s="13">
        <v>0.31367600000000001</v>
      </c>
      <c r="H197" s="13">
        <v>43.030200000000001</v>
      </c>
      <c r="I197" s="13">
        <v>0.16417699999999999</v>
      </c>
      <c r="J197" s="13">
        <v>0.16403699999999999</v>
      </c>
      <c r="K197" s="13">
        <v>5.9172000000000001E-4</v>
      </c>
      <c r="L197" s="13">
        <v>32.349699999999999</v>
      </c>
      <c r="M197" s="13">
        <v>2.2393800000000001</v>
      </c>
      <c r="N197" s="13">
        <v>-419.86</v>
      </c>
      <c r="O197">
        <v>-5.5872099999999998</v>
      </c>
      <c r="P197">
        <v>1.9982599999999999</v>
      </c>
      <c r="Q197" s="2">
        <v>5.7807900000000003E-10</v>
      </c>
      <c r="R197">
        <v>3.05</v>
      </c>
      <c r="S197">
        <v>0.2</v>
      </c>
      <c r="T197">
        <v>3.4336400000000003E-2</v>
      </c>
      <c r="U197">
        <v>1</v>
      </c>
      <c r="V197">
        <v>0.163524</v>
      </c>
      <c r="W197">
        <v>5.0150999999999998E-3</v>
      </c>
      <c r="X197">
        <v>0.49996600000000002</v>
      </c>
      <c r="Y197">
        <v>1.11005E-3</v>
      </c>
      <c r="Z197">
        <v>7.0189799999999997E-2</v>
      </c>
      <c r="AA197">
        <v>2.2916599999999999E-2</v>
      </c>
      <c r="AB197">
        <v>4.6596100000000001E-2</v>
      </c>
      <c r="AC197">
        <v>0.23246900000000001</v>
      </c>
      <c r="AD197">
        <v>0.29863000000000001</v>
      </c>
      <c r="AE197">
        <v>0.99913600000000002</v>
      </c>
      <c r="AF197">
        <v>0.78191200000000005</v>
      </c>
      <c r="AG197">
        <v>1.0000200000000001E-2</v>
      </c>
      <c r="AH197">
        <v>0.305757</v>
      </c>
      <c r="AI197">
        <v>35.283299999999997</v>
      </c>
      <c r="AJ197">
        <v>0.39020199999999999</v>
      </c>
      <c r="AK197">
        <v>5.8415500000000002E-2</v>
      </c>
    </row>
    <row r="198" spans="1:37">
      <c r="A198" s="12" t="s">
        <v>18</v>
      </c>
      <c r="B198" s="12" t="s">
        <v>16</v>
      </c>
      <c r="C198" s="12" t="s">
        <v>23</v>
      </c>
      <c r="D198" s="13">
        <v>85.452200000000005</v>
      </c>
      <c r="E198" s="13">
        <v>7.1833599999999997E-2</v>
      </c>
      <c r="F198" s="13">
        <v>72.623999999999995</v>
      </c>
      <c r="G198" s="13">
        <v>1.60595</v>
      </c>
      <c r="H198" s="13">
        <v>12.828200000000001</v>
      </c>
      <c r="I198" s="13">
        <v>1.60483</v>
      </c>
      <c r="J198" s="13">
        <v>0.150121</v>
      </c>
      <c r="K198" s="13">
        <v>1.8780000000000002E-2</v>
      </c>
      <c r="L198" s="13">
        <v>24.548400000000001</v>
      </c>
      <c r="M198" s="13">
        <v>0.46922999999999998</v>
      </c>
      <c r="N198" s="13">
        <v>-149.79900000000001</v>
      </c>
      <c r="O198">
        <v>-2.2261099999999998</v>
      </c>
      <c r="P198">
        <v>0.70115499999999997</v>
      </c>
      <c r="Q198" s="2">
        <v>5.7807900000000003E-10</v>
      </c>
      <c r="R198">
        <v>3.05</v>
      </c>
      <c r="S198">
        <v>0.2</v>
      </c>
      <c r="T198">
        <v>3.4336400000000003E-2</v>
      </c>
      <c r="U198">
        <v>1</v>
      </c>
      <c r="V198">
        <v>0.59044300000000005</v>
      </c>
      <c r="W198">
        <v>4.70587E-3</v>
      </c>
      <c r="X198">
        <v>0.15787100000000001</v>
      </c>
      <c r="Y198">
        <v>1.6987300000000001E-3</v>
      </c>
      <c r="Z198">
        <v>4.7032699999999997E-2</v>
      </c>
      <c r="AA198">
        <v>5.0959600000000001E-2</v>
      </c>
      <c r="AB198">
        <v>7.8515399999999999E-2</v>
      </c>
      <c r="AC198">
        <v>0.23711599999999999</v>
      </c>
      <c r="AD198">
        <v>0.501448</v>
      </c>
      <c r="AE198">
        <v>0.99995699999999998</v>
      </c>
      <c r="AF198">
        <v>0.99986600000000003</v>
      </c>
      <c r="AG198">
        <v>1.01545E-2</v>
      </c>
      <c r="AH198">
        <v>0.180448</v>
      </c>
      <c r="AI198">
        <v>48.679299999999998</v>
      </c>
      <c r="AJ198">
        <v>2.08379</v>
      </c>
      <c r="AK198">
        <v>6.6388100000000005E-2</v>
      </c>
    </row>
    <row r="199" spans="1:37">
      <c r="A199" s="12" t="s">
        <v>18</v>
      </c>
      <c r="B199" s="12" t="s">
        <v>16</v>
      </c>
      <c r="C199" s="12" t="s">
        <v>24</v>
      </c>
      <c r="D199" s="13">
        <v>69.962500000000006</v>
      </c>
      <c r="E199" s="13">
        <v>0.378882</v>
      </c>
      <c r="F199" s="13">
        <v>59.811999999999998</v>
      </c>
      <c r="G199" s="13">
        <v>1389590</v>
      </c>
      <c r="H199" s="13">
        <v>10.150499999999999</v>
      </c>
      <c r="I199" s="13">
        <v>1389590</v>
      </c>
      <c r="J199" s="13">
        <v>0.14508499999999999</v>
      </c>
      <c r="K199" s="13">
        <v>19861.900000000001</v>
      </c>
      <c r="L199" s="13">
        <v>10.323399999999999</v>
      </c>
      <c r="M199" s="13">
        <v>0.143399</v>
      </c>
      <c r="N199" s="13">
        <v>-115.342</v>
      </c>
      <c r="O199">
        <v>-3.5900099999999999</v>
      </c>
      <c r="P199">
        <v>1.2297499999999999</v>
      </c>
      <c r="Q199" s="2">
        <v>5.7807900000000003E-10</v>
      </c>
      <c r="R199">
        <v>3.05</v>
      </c>
      <c r="S199">
        <v>0.2</v>
      </c>
      <c r="T199">
        <v>3.4336400000000003E-2</v>
      </c>
      <c r="U199">
        <v>1</v>
      </c>
      <c r="V199">
        <v>0.59044300000000005</v>
      </c>
      <c r="W199">
        <v>4.70587E-3</v>
      </c>
      <c r="X199">
        <v>0.15787100000000001</v>
      </c>
      <c r="Y199">
        <v>1.7711300000000001E-3</v>
      </c>
      <c r="Z199">
        <v>4.2992200000000001E-2</v>
      </c>
      <c r="AA199">
        <v>1.04755E-2</v>
      </c>
      <c r="AB199">
        <v>7.8515399999999999E-2</v>
      </c>
      <c r="AC199">
        <v>0.23711599999999999</v>
      </c>
      <c r="AD199">
        <v>1</v>
      </c>
      <c r="AE199">
        <v>0.22227</v>
      </c>
      <c r="AF199">
        <v>0.54434000000000005</v>
      </c>
      <c r="AG199">
        <v>3.5260699999999999E-2</v>
      </c>
      <c r="AH199">
        <v>0.69832700000000003</v>
      </c>
      <c r="AI199">
        <v>33.7087</v>
      </c>
      <c r="AJ199">
        <v>642580</v>
      </c>
      <c r="AK199">
        <v>0.59950700000000001</v>
      </c>
    </row>
    <row r="200" spans="1:37">
      <c r="A200" s="12" t="s">
        <v>18</v>
      </c>
      <c r="B200" s="12" t="s">
        <v>16</v>
      </c>
      <c r="C200" s="12" t="s">
        <v>25</v>
      </c>
      <c r="D200" s="13">
        <v>49.714300000000001</v>
      </c>
      <c r="E200" s="13">
        <v>7.5891099999999998</v>
      </c>
      <c r="F200" s="13">
        <v>36.5152</v>
      </c>
      <c r="G200" s="13">
        <v>7.0466199999999999</v>
      </c>
      <c r="H200" s="13">
        <v>13.1991</v>
      </c>
      <c r="I200" s="13">
        <v>4.7584600000000004</v>
      </c>
      <c r="J200" s="13">
        <v>0.26550000000000001</v>
      </c>
      <c r="K200" s="13">
        <v>8.6711700000000003E-2</v>
      </c>
      <c r="L200" s="13">
        <v>10.0002</v>
      </c>
      <c r="M200" s="13">
        <v>2.8567999999999998</v>
      </c>
      <c r="N200" s="13">
        <v>-89.047799999999995</v>
      </c>
      <c r="O200">
        <v>-3.68757</v>
      </c>
      <c r="P200">
        <v>1.90052</v>
      </c>
      <c r="Q200" s="2">
        <v>5.7807900000000003E-10</v>
      </c>
      <c r="R200">
        <v>3.05</v>
      </c>
      <c r="S200">
        <v>0.2</v>
      </c>
      <c r="T200">
        <v>3.4336400000000003E-2</v>
      </c>
      <c r="U200">
        <v>1</v>
      </c>
      <c r="V200">
        <v>0.163524</v>
      </c>
      <c r="W200">
        <v>5.0150999999999998E-3</v>
      </c>
      <c r="X200">
        <v>0.49996600000000002</v>
      </c>
      <c r="Y200">
        <v>1.5539900000000001E-3</v>
      </c>
      <c r="Z200">
        <v>4.3909700000000003E-2</v>
      </c>
      <c r="AA200">
        <v>1.72567E-2</v>
      </c>
      <c r="AB200">
        <v>4.6596100000000001E-2</v>
      </c>
      <c r="AC200">
        <v>0.23246900000000001</v>
      </c>
      <c r="AD200">
        <v>0.99998699999999996</v>
      </c>
      <c r="AE200">
        <v>0.99975099999999995</v>
      </c>
      <c r="AF200">
        <v>0.99998299999999996</v>
      </c>
      <c r="AG200">
        <v>1.0469300000000001E-2</v>
      </c>
      <c r="AH200">
        <v>0.224802</v>
      </c>
      <c r="AI200">
        <v>23.756699999999999</v>
      </c>
      <c r="AJ200">
        <v>5.9204699999999999</v>
      </c>
      <c r="AK200">
        <v>2.00077E-2</v>
      </c>
    </row>
    <row r="201" spans="1:37">
      <c r="A201" s="12" t="s">
        <v>18</v>
      </c>
      <c r="B201" s="12" t="s">
        <v>16</v>
      </c>
      <c r="C201" s="12" t="s">
        <v>26</v>
      </c>
      <c r="D201" s="13">
        <v>34.831699999999998</v>
      </c>
      <c r="E201" s="13">
        <v>6.5532599999999999</v>
      </c>
      <c r="F201" s="13">
        <v>29.378799999999998</v>
      </c>
      <c r="G201" s="13">
        <v>5.5273500000000002</v>
      </c>
      <c r="H201" s="13">
        <v>5.45296</v>
      </c>
      <c r="I201" s="13">
        <v>1.02599</v>
      </c>
      <c r="J201" s="13">
        <v>0.156551</v>
      </c>
      <c r="K201" s="13">
        <v>3.4176900000000001E-4</v>
      </c>
      <c r="L201" s="13">
        <v>10</v>
      </c>
      <c r="M201" s="13">
        <v>2.72973</v>
      </c>
      <c r="N201" s="13">
        <v>-70.357600000000005</v>
      </c>
      <c r="O201">
        <v>-5.2164299999999999</v>
      </c>
      <c r="P201">
        <v>1.8371900000000001</v>
      </c>
      <c r="Q201" s="2">
        <v>5.7807900000000003E-10</v>
      </c>
      <c r="R201">
        <v>3.05</v>
      </c>
      <c r="S201">
        <v>0.2</v>
      </c>
      <c r="T201">
        <v>3.4336400000000003E-2</v>
      </c>
      <c r="U201">
        <v>1</v>
      </c>
      <c r="V201">
        <v>0.163524</v>
      </c>
      <c r="W201">
        <v>5.0150999999999998E-3</v>
      </c>
      <c r="X201">
        <v>0.49996600000000002</v>
      </c>
      <c r="Y201">
        <v>-2.7639600000000002E-3</v>
      </c>
      <c r="Z201">
        <v>0.11744499999999999</v>
      </c>
      <c r="AA201">
        <v>2.4266900000000001E-2</v>
      </c>
      <c r="AB201">
        <v>4.6596100000000001E-2</v>
      </c>
      <c r="AC201">
        <v>0.23246900000000001</v>
      </c>
      <c r="AD201">
        <v>0.99999499999999997</v>
      </c>
      <c r="AE201" s="2">
        <v>1.9892E-11</v>
      </c>
      <c r="AF201">
        <v>0.99768400000000002</v>
      </c>
      <c r="AG201">
        <v>0.109495</v>
      </c>
      <c r="AH201">
        <v>5.0046E-2</v>
      </c>
      <c r="AI201">
        <v>52.422600000000003</v>
      </c>
      <c r="AJ201">
        <v>5.26306E-2</v>
      </c>
      <c r="AK201">
        <v>8.5324300000000006E-2</v>
      </c>
    </row>
    <row r="202" spans="1:37">
      <c r="A202" s="12" t="s">
        <v>29</v>
      </c>
      <c r="B202" s="12" t="s">
        <v>30</v>
      </c>
      <c r="C202" s="12" t="s">
        <v>17</v>
      </c>
      <c r="D202" s="13">
        <v>102.893</v>
      </c>
      <c r="E202" s="13">
        <v>13.136200000000001</v>
      </c>
      <c r="F202" s="13">
        <v>82.709299999999999</v>
      </c>
      <c r="G202" s="13">
        <v>12.4659</v>
      </c>
      <c r="H202" s="13">
        <v>20.184000000000001</v>
      </c>
      <c r="I202" s="13">
        <v>7.1090400000000002</v>
      </c>
      <c r="J202" s="13">
        <v>0.19616500000000001</v>
      </c>
      <c r="K202" s="13">
        <v>6.4392699999999997E-2</v>
      </c>
      <c r="L202" s="13">
        <v>195.09700000000001</v>
      </c>
      <c r="M202" s="13">
        <v>16.265899999999998</v>
      </c>
      <c r="N202" s="13">
        <v>-381.17200000000003</v>
      </c>
      <c r="O202">
        <v>3.2137600000000002</v>
      </c>
      <c r="P202" s="2">
        <v>1.09845E-6</v>
      </c>
      <c r="Q202">
        <v>0.74255899999999997</v>
      </c>
      <c r="R202">
        <v>3.0914999999999999</v>
      </c>
      <c r="S202">
        <v>3.1520300000000001E-2</v>
      </c>
      <c r="T202">
        <v>0.984352</v>
      </c>
      <c r="U202">
        <v>29.9663</v>
      </c>
      <c r="V202">
        <v>0.35504000000000002</v>
      </c>
      <c r="W202">
        <v>6.1831100000000003E-3</v>
      </c>
      <c r="X202">
        <v>4.67532E-4</v>
      </c>
      <c r="Y202">
        <v>5.2320700000000001E-3</v>
      </c>
      <c r="Z202">
        <v>8.4043599999999996E-2</v>
      </c>
      <c r="AA202">
        <v>2.46965E-2</v>
      </c>
      <c r="AB202">
        <v>4.0139500000000002E-2</v>
      </c>
      <c r="AC202">
        <v>0.29880000000000001</v>
      </c>
      <c r="AD202">
        <v>0.90354100000000004</v>
      </c>
      <c r="AE202">
        <v>0.59116100000000005</v>
      </c>
      <c r="AF202" s="2">
        <v>3.2226100000000001E-6</v>
      </c>
      <c r="AG202">
        <v>4.4382499999999998E-2</v>
      </c>
      <c r="AH202">
        <v>5.0001200000000003E-2</v>
      </c>
      <c r="AI202">
        <v>53.862200000000001</v>
      </c>
      <c r="AJ202">
        <v>3.5184099999999998</v>
      </c>
      <c r="AK202">
        <v>0.22780400000000001</v>
      </c>
    </row>
    <row r="203" spans="1:37">
      <c r="A203" s="12" t="s">
        <v>29</v>
      </c>
      <c r="B203" s="12" t="s">
        <v>16</v>
      </c>
      <c r="C203" s="12" t="s">
        <v>17</v>
      </c>
      <c r="D203" s="13">
        <v>90.156999999999996</v>
      </c>
      <c r="E203" s="13">
        <v>17.379100000000001</v>
      </c>
      <c r="F203" s="13">
        <v>71.287999999999997</v>
      </c>
      <c r="G203" s="13">
        <v>15.055300000000001</v>
      </c>
      <c r="H203" s="13">
        <v>18.8689</v>
      </c>
      <c r="I203" s="13">
        <v>7.1451900000000004</v>
      </c>
      <c r="J203" s="13">
        <v>0.20929</v>
      </c>
      <c r="K203" s="13">
        <v>6.8215700000000004E-2</v>
      </c>
      <c r="L203" s="13">
        <v>94.840900000000005</v>
      </c>
      <c r="M203" s="13">
        <v>17.519600000000001</v>
      </c>
      <c r="N203" s="13">
        <v>-277.351</v>
      </c>
      <c r="O203">
        <v>-0.61106000000000005</v>
      </c>
      <c r="P203">
        <v>0.13279199999999999</v>
      </c>
      <c r="Q203" s="2">
        <v>2.17036E-5</v>
      </c>
      <c r="R203">
        <v>3.09267</v>
      </c>
      <c r="S203">
        <v>2.6912100000000001E-2</v>
      </c>
      <c r="T203">
        <v>0.88729999999999998</v>
      </c>
      <c r="U203">
        <v>29.757200000000001</v>
      </c>
      <c r="V203">
        <v>0.45499600000000001</v>
      </c>
      <c r="W203">
        <v>6.4486600000000002E-3</v>
      </c>
      <c r="X203">
        <v>4.4772099999999997E-3</v>
      </c>
      <c r="Y203">
        <v>7.1509199999999998E-3</v>
      </c>
      <c r="Z203">
        <v>7.4805499999999997E-2</v>
      </c>
      <c r="AA203">
        <v>2.36122E-2</v>
      </c>
      <c r="AB203">
        <v>4.2635899999999997E-2</v>
      </c>
      <c r="AC203">
        <v>0.31578899999999999</v>
      </c>
      <c r="AD203">
        <v>0.23571600000000001</v>
      </c>
      <c r="AE203">
        <v>0.67194399999999999</v>
      </c>
      <c r="AF203">
        <v>0.19122400000000001</v>
      </c>
      <c r="AG203">
        <v>4.5880799999999999E-2</v>
      </c>
      <c r="AH203">
        <v>0.20397499999999999</v>
      </c>
      <c r="AI203">
        <v>53.384900000000002</v>
      </c>
      <c r="AJ203">
        <v>4.1614100000000001</v>
      </c>
      <c r="AK203">
        <v>4.7731700000000002E-2</v>
      </c>
    </row>
    <row r="204" spans="1:37">
      <c r="A204" s="12" t="s">
        <v>31</v>
      </c>
      <c r="B204" s="12" t="s">
        <v>32</v>
      </c>
      <c r="C204" s="12" t="s">
        <v>17</v>
      </c>
      <c r="D204" s="13">
        <v>499.33199999999999</v>
      </c>
      <c r="E204" s="13">
        <v>129.50299999999999</v>
      </c>
      <c r="F204" s="13">
        <v>427.24200000000002</v>
      </c>
      <c r="G204" s="13">
        <v>112.04</v>
      </c>
      <c r="H204" s="13">
        <v>72.09</v>
      </c>
      <c r="I204" s="13">
        <v>24.993500000000001</v>
      </c>
      <c r="J204" s="13">
        <v>0.144373</v>
      </c>
      <c r="K204" s="13">
        <v>3.3217200000000002E-2</v>
      </c>
      <c r="L204" s="13">
        <v>1669.63</v>
      </c>
      <c r="M204" s="13">
        <v>134.75700000000001</v>
      </c>
      <c r="N204" s="13">
        <v>-1950.53</v>
      </c>
      <c r="O204">
        <v>-0.53106699999999996</v>
      </c>
      <c r="P204">
        <v>8.4555900000000003E-2</v>
      </c>
      <c r="Q204">
        <v>1.13726E-4</v>
      </c>
      <c r="R204">
        <v>3.0881500000000002</v>
      </c>
      <c r="S204">
        <v>4.7971300000000001E-2</v>
      </c>
      <c r="T204">
        <v>1.6290800000000001</v>
      </c>
      <c r="U204">
        <v>1.0000100000000001</v>
      </c>
      <c r="V204">
        <v>0.56888399999999995</v>
      </c>
      <c r="W204">
        <v>3.57618E-3</v>
      </c>
      <c r="X204">
        <v>0.32736100000000001</v>
      </c>
      <c r="Y204">
        <v>1.4166000000000001E-3</v>
      </c>
      <c r="Z204">
        <v>5.7766900000000003E-2</v>
      </c>
      <c r="AA204">
        <v>1.7502E-2</v>
      </c>
      <c r="AB204">
        <v>0.108765</v>
      </c>
      <c r="AC204">
        <v>0.26595200000000002</v>
      </c>
      <c r="AD204">
        <v>0.90150600000000003</v>
      </c>
      <c r="AE204">
        <v>0.39421499999999998</v>
      </c>
      <c r="AF204">
        <v>0.111249</v>
      </c>
      <c r="AG204">
        <v>3.4636300000000002E-2</v>
      </c>
      <c r="AH204">
        <v>8.4712200000000001E-2</v>
      </c>
      <c r="AI204">
        <v>45.060400000000001</v>
      </c>
      <c r="AJ204">
        <v>1.6222799999999999</v>
      </c>
      <c r="AK204">
        <v>0.20089000000000001</v>
      </c>
    </row>
    <row r="205" spans="1:37">
      <c r="A205" s="12" t="s">
        <v>31</v>
      </c>
      <c r="B205" s="12" t="s">
        <v>16</v>
      </c>
      <c r="C205" s="12" t="s">
        <v>17</v>
      </c>
      <c r="D205" s="13">
        <v>147.45500000000001</v>
      </c>
      <c r="E205" s="13">
        <v>14.385899999999999</v>
      </c>
      <c r="F205" s="13">
        <v>124.295</v>
      </c>
      <c r="G205" s="13">
        <v>14.1784</v>
      </c>
      <c r="H205" s="13">
        <v>23.160499999999999</v>
      </c>
      <c r="I205" s="13">
        <v>7.6866500000000002</v>
      </c>
      <c r="J205" s="13">
        <v>0.15706800000000001</v>
      </c>
      <c r="K205" s="13">
        <v>4.9825599999999998E-2</v>
      </c>
      <c r="L205" s="13">
        <v>154.54499999999999</v>
      </c>
      <c r="M205" s="13">
        <v>14.631</v>
      </c>
      <c r="N205" s="13">
        <v>-445.959</v>
      </c>
      <c r="O205">
        <v>-0.25351600000000002</v>
      </c>
      <c r="P205" s="2">
        <v>1.29132E-5</v>
      </c>
      <c r="Q205">
        <v>1</v>
      </c>
      <c r="R205">
        <v>3.0908000000000002</v>
      </c>
      <c r="S205">
        <v>5.01039E-2</v>
      </c>
      <c r="T205">
        <v>0.23616500000000001</v>
      </c>
      <c r="U205">
        <v>2.8289</v>
      </c>
      <c r="V205">
        <v>0.17163200000000001</v>
      </c>
      <c r="W205">
        <v>2.8151800000000001E-2</v>
      </c>
      <c r="X205">
        <v>0.5</v>
      </c>
      <c r="Y205">
        <v>5.0993799999999997E-3</v>
      </c>
      <c r="Z205">
        <v>0.13933400000000001</v>
      </c>
      <c r="AA205">
        <v>2.12585E-2</v>
      </c>
      <c r="AB205">
        <v>5.1826499999999998E-2</v>
      </c>
      <c r="AC205">
        <v>0.12976399999999999</v>
      </c>
      <c r="AD205">
        <v>0.68535900000000005</v>
      </c>
      <c r="AE205">
        <v>0.14736399999999999</v>
      </c>
      <c r="AF205" s="2">
        <v>1.0279000000000001E-8</v>
      </c>
      <c r="AG205">
        <v>1.4932600000000001E-2</v>
      </c>
      <c r="AH205">
        <v>0.183922</v>
      </c>
      <c r="AI205">
        <v>60.880299999999998</v>
      </c>
      <c r="AJ205">
        <v>5.2543300000000004</v>
      </c>
      <c r="AK205">
        <v>5.9799199999999997E-2</v>
      </c>
    </row>
    <row r="206" spans="1:37">
      <c r="A206" s="1" t="s">
        <v>44</v>
      </c>
    </row>
    <row r="207" spans="1:37">
      <c r="A207" s="12" t="s">
        <v>15</v>
      </c>
      <c r="B207" s="12" t="s">
        <v>16</v>
      </c>
      <c r="C207" s="12" t="s">
        <v>17</v>
      </c>
      <c r="D207" s="13">
        <v>176.96199999999999</v>
      </c>
      <c r="E207" s="13">
        <v>18.686900000000001</v>
      </c>
      <c r="F207" s="13">
        <v>139.02199999999999</v>
      </c>
      <c r="G207" s="13">
        <v>16.684999999999999</v>
      </c>
      <c r="H207" s="13">
        <v>37.940399999999997</v>
      </c>
      <c r="I207" s="13">
        <v>8.8839699999999997</v>
      </c>
      <c r="J207" s="13">
        <v>0.21439800000000001</v>
      </c>
      <c r="K207" s="13">
        <v>4.4807600000000003E-2</v>
      </c>
      <c r="L207" s="13">
        <v>71.014399999999995</v>
      </c>
      <c r="M207" s="13">
        <v>15.5943</v>
      </c>
      <c r="N207" s="13">
        <v>-493.262</v>
      </c>
      <c r="O207">
        <v>0.641405</v>
      </c>
      <c r="P207">
        <v>0.05</v>
      </c>
      <c r="Q207">
        <v>3.0939899999999998</v>
      </c>
      <c r="R207">
        <v>2.5367000000000001E-2</v>
      </c>
      <c r="S207">
        <v>1.3598300000000001</v>
      </c>
      <c r="T207">
        <v>1.6369400000000001</v>
      </c>
      <c r="U207">
        <v>0.27202300000000001</v>
      </c>
      <c r="V207">
        <v>0.25</v>
      </c>
      <c r="W207" s="2">
        <v>1.89281E-6</v>
      </c>
      <c r="X207">
        <v>-1.90019E-3</v>
      </c>
      <c r="Y207">
        <v>2.6977299999999999E-2</v>
      </c>
      <c r="Z207">
        <v>2.6974499999999998E-2</v>
      </c>
      <c r="AA207">
        <v>4.0003999999999998E-2</v>
      </c>
      <c r="AB207">
        <v>8.8687699999999994E-2</v>
      </c>
      <c r="AC207">
        <v>0.67711699999999997</v>
      </c>
      <c r="AD207">
        <v>1</v>
      </c>
      <c r="AE207">
        <v>0.38478699999999999</v>
      </c>
      <c r="AF207">
        <v>0.21049899999999999</v>
      </c>
      <c r="AG207">
        <v>0.129944</v>
      </c>
      <c r="AH207">
        <v>0.275283</v>
      </c>
      <c r="AI207">
        <v>26.975300000000001</v>
      </c>
      <c r="AJ207">
        <v>1.58283</v>
      </c>
    </row>
    <row r="208" spans="1:37">
      <c r="A208" s="12" t="s">
        <v>18</v>
      </c>
      <c r="B208" s="12" t="s">
        <v>27</v>
      </c>
      <c r="C208" s="12" t="s">
        <v>17</v>
      </c>
      <c r="D208" s="13">
        <v>137.773</v>
      </c>
      <c r="E208" s="13">
        <v>13.882099999999999</v>
      </c>
      <c r="F208" s="13">
        <v>102.997</v>
      </c>
      <c r="G208" s="13">
        <v>12.4338</v>
      </c>
      <c r="H208" s="13">
        <v>34.776200000000003</v>
      </c>
      <c r="I208" s="13">
        <v>7.6924900000000003</v>
      </c>
      <c r="J208" s="13">
        <v>0.252417</v>
      </c>
      <c r="K208" s="13">
        <v>4.9705399999999997E-2</v>
      </c>
      <c r="L208" s="13">
        <v>57.184899999999999</v>
      </c>
      <c r="M208" s="13">
        <v>10.587199999999999</v>
      </c>
      <c r="N208" s="13">
        <v>-432.33100000000002</v>
      </c>
      <c r="O208">
        <v>0.39058700000000002</v>
      </c>
      <c r="P208">
        <v>0.05</v>
      </c>
      <c r="Q208">
        <v>3.0977600000000001</v>
      </c>
      <c r="R208">
        <v>2.2756599999999998E-2</v>
      </c>
      <c r="S208">
        <v>0.86294400000000004</v>
      </c>
      <c r="T208">
        <v>4.5346000000000002</v>
      </c>
      <c r="U208">
        <v>2.9941599999999999E-2</v>
      </c>
      <c r="V208" s="2">
        <v>9.4776999999999991E-13</v>
      </c>
      <c r="W208">
        <v>0.41772700000000001</v>
      </c>
      <c r="X208">
        <v>-1.08125E-3</v>
      </c>
      <c r="Y208">
        <v>8.6176299999999997E-2</v>
      </c>
      <c r="Z208">
        <v>2.1719200000000001E-2</v>
      </c>
      <c r="AA208">
        <v>4.0000099999999997E-2</v>
      </c>
      <c r="AB208">
        <v>5.0267800000000001E-2</v>
      </c>
      <c r="AC208">
        <v>0.994923</v>
      </c>
      <c r="AD208">
        <v>0.99997599999999998</v>
      </c>
      <c r="AE208">
        <v>0.38945999999999997</v>
      </c>
      <c r="AF208">
        <v>1.0005E-2</v>
      </c>
      <c r="AG208">
        <v>0.14235900000000001</v>
      </c>
      <c r="AH208">
        <v>2.0034099999999999E-2</v>
      </c>
      <c r="AI208">
        <v>26.076000000000001</v>
      </c>
      <c r="AJ208">
        <v>2.90672</v>
      </c>
    </row>
    <row r="209" spans="1:36">
      <c r="A209" s="12" t="s">
        <v>18</v>
      </c>
      <c r="B209" s="12" t="s">
        <v>28</v>
      </c>
      <c r="C209" s="12" t="s">
        <v>17</v>
      </c>
      <c r="D209" s="13">
        <v>260.803</v>
      </c>
      <c r="E209" s="13">
        <v>19.559899999999999</v>
      </c>
      <c r="F209" s="13">
        <v>208.524</v>
      </c>
      <c r="G209" s="13">
        <v>18.414899999999999</v>
      </c>
      <c r="H209" s="13">
        <v>52.2789</v>
      </c>
      <c r="I209" s="13">
        <v>10.4834</v>
      </c>
      <c r="J209" s="13">
        <v>0.20045399999999999</v>
      </c>
      <c r="K209" s="13">
        <v>3.7279600000000003E-2</v>
      </c>
      <c r="L209" s="13">
        <v>279.20100000000002</v>
      </c>
      <c r="M209" s="13">
        <v>20.025400000000001</v>
      </c>
      <c r="N209" s="13">
        <v>-774.91800000000001</v>
      </c>
      <c r="O209">
        <v>-0.38726899999999997</v>
      </c>
      <c r="P209">
        <v>0.05</v>
      </c>
      <c r="Q209">
        <v>3.0888800000000001</v>
      </c>
      <c r="R209">
        <v>3.89971E-2</v>
      </c>
      <c r="S209">
        <v>1.4992099999999999</v>
      </c>
      <c r="T209">
        <v>29.976199999999999</v>
      </c>
      <c r="U209">
        <v>0.229215</v>
      </c>
      <c r="V209" s="2">
        <v>9.5694499999999997E-8</v>
      </c>
      <c r="W209">
        <v>0.41730899999999999</v>
      </c>
      <c r="X209">
        <v>3.2560100000000002E-3</v>
      </c>
      <c r="Y209">
        <v>5.5776800000000001E-2</v>
      </c>
      <c r="Z209">
        <v>2.7190300000000001E-2</v>
      </c>
      <c r="AA209">
        <v>4.8734899999999998E-2</v>
      </c>
      <c r="AB209">
        <v>0.23447200000000001</v>
      </c>
      <c r="AC209">
        <v>0.92487699999999995</v>
      </c>
      <c r="AD209">
        <v>0.42327599999999999</v>
      </c>
      <c r="AE209">
        <v>0.20379</v>
      </c>
      <c r="AF209">
        <v>4.4436099999999999E-2</v>
      </c>
      <c r="AG209">
        <v>0.115734</v>
      </c>
      <c r="AH209">
        <v>0.28874899999999998</v>
      </c>
      <c r="AI209">
        <v>35.818300000000001</v>
      </c>
      <c r="AJ209">
        <v>3.1027399999999998</v>
      </c>
    </row>
    <row r="210" spans="1:36">
      <c r="A210" s="12" t="s">
        <v>18</v>
      </c>
      <c r="B210" s="12" t="s">
        <v>16</v>
      </c>
      <c r="C210" s="12" t="s">
        <v>19</v>
      </c>
      <c r="D210" s="13">
        <v>112.422</v>
      </c>
      <c r="E210" s="13">
        <v>12.417199999999999</v>
      </c>
      <c r="F210" s="13">
        <v>79.027799999999999</v>
      </c>
      <c r="G210" s="13">
        <v>11.347099999999999</v>
      </c>
      <c r="H210" s="13">
        <v>33.393799999999999</v>
      </c>
      <c r="I210" s="13">
        <v>8.1344100000000008</v>
      </c>
      <c r="J210" s="13">
        <v>0.297041</v>
      </c>
      <c r="K210" s="13">
        <v>6.4490500000000006E-2</v>
      </c>
      <c r="L210" s="13">
        <v>157.58199999999999</v>
      </c>
      <c r="M210" s="13">
        <v>14.119199999999999</v>
      </c>
      <c r="N210" s="13">
        <v>-322.44</v>
      </c>
      <c r="O210">
        <v>-0.44694899999999999</v>
      </c>
      <c r="P210">
        <v>0.05</v>
      </c>
      <c r="Q210">
        <v>3.0910000000000002</v>
      </c>
      <c r="R210">
        <v>3.4571200000000003E-2</v>
      </c>
      <c r="S210">
        <v>1.2069000000000001</v>
      </c>
      <c r="T210">
        <v>29.999500000000001</v>
      </c>
      <c r="U210">
        <v>0.163524</v>
      </c>
      <c r="V210" s="2">
        <v>5.4072599999999996E-6</v>
      </c>
      <c r="W210">
        <v>7.9876199999999995E-4</v>
      </c>
      <c r="X210">
        <v>5.7981700000000001E-3</v>
      </c>
      <c r="Y210">
        <v>1.8656699999999998E-2</v>
      </c>
      <c r="Z210">
        <v>5.0350199999999998E-2</v>
      </c>
      <c r="AA210">
        <v>4.6596100000000001E-2</v>
      </c>
      <c r="AB210">
        <v>0.23246900000000001</v>
      </c>
      <c r="AC210">
        <v>0.89260300000000004</v>
      </c>
      <c r="AD210">
        <v>0.29884500000000003</v>
      </c>
      <c r="AE210" s="2">
        <v>3.0642199999999998E-14</v>
      </c>
      <c r="AF210">
        <v>2.3460999999999999E-2</v>
      </c>
      <c r="AG210">
        <v>0.132131</v>
      </c>
      <c r="AH210">
        <v>0.25336500000000001</v>
      </c>
      <c r="AI210">
        <v>46.663699999999999</v>
      </c>
      <c r="AJ210">
        <v>2.6312500000000001</v>
      </c>
    </row>
    <row r="211" spans="1:36">
      <c r="A211" s="12" t="s">
        <v>18</v>
      </c>
      <c r="B211" s="12" t="s">
        <v>16</v>
      </c>
      <c r="C211" s="12" t="s">
        <v>17</v>
      </c>
      <c r="D211" s="13">
        <v>395.01</v>
      </c>
      <c r="E211" s="13">
        <v>23.447399999999998</v>
      </c>
      <c r="F211" s="13">
        <v>305.61900000000003</v>
      </c>
      <c r="G211" s="13">
        <v>21.916699999999999</v>
      </c>
      <c r="H211" s="13">
        <v>89.390799999999999</v>
      </c>
      <c r="I211" s="13">
        <v>13.393700000000001</v>
      </c>
      <c r="J211" s="13">
        <v>0.2263</v>
      </c>
      <c r="K211" s="13">
        <v>3.1133000000000001E-2</v>
      </c>
      <c r="L211" s="13">
        <v>339.99599999999998</v>
      </c>
      <c r="M211" s="13">
        <v>22.2439</v>
      </c>
      <c r="N211" s="13">
        <v>-1168.43</v>
      </c>
      <c r="O211">
        <v>-0.26791300000000001</v>
      </c>
      <c r="P211">
        <v>0.05</v>
      </c>
      <c r="Q211">
        <v>3.0910000000000002</v>
      </c>
      <c r="R211">
        <v>3.4571200000000003E-2</v>
      </c>
      <c r="S211">
        <v>1.2069000000000001</v>
      </c>
      <c r="T211">
        <v>29.999500000000001</v>
      </c>
      <c r="U211">
        <v>0.163524</v>
      </c>
      <c r="V211" s="2">
        <v>7.4330799999999997E-12</v>
      </c>
      <c r="W211">
        <v>0.49999500000000002</v>
      </c>
      <c r="X211">
        <v>1.84859E-3</v>
      </c>
      <c r="Y211">
        <v>3.8600500000000003E-2</v>
      </c>
      <c r="Z211">
        <v>2.3542799999999999E-2</v>
      </c>
      <c r="AA211">
        <v>4.6596100000000001E-2</v>
      </c>
      <c r="AB211">
        <v>0.23246900000000001</v>
      </c>
      <c r="AC211">
        <v>0.93549000000000004</v>
      </c>
      <c r="AD211">
        <v>0.50674300000000005</v>
      </c>
      <c r="AE211">
        <v>0.26190200000000002</v>
      </c>
      <c r="AF211">
        <v>4.93228E-2</v>
      </c>
      <c r="AG211">
        <v>0.13156200000000001</v>
      </c>
      <c r="AH211">
        <v>0.27912100000000001</v>
      </c>
      <c r="AI211">
        <v>26.5947</v>
      </c>
      <c r="AJ211">
        <v>2.90978</v>
      </c>
    </row>
    <row r="212" spans="1:36">
      <c r="A212" s="12" t="s">
        <v>18</v>
      </c>
      <c r="B212" s="12" t="s">
        <v>16</v>
      </c>
      <c r="C212" s="12" t="s">
        <v>20</v>
      </c>
      <c r="D212" s="13">
        <v>192.18</v>
      </c>
      <c r="E212" s="13">
        <v>15.9726</v>
      </c>
      <c r="F212" s="13">
        <v>136.524</v>
      </c>
      <c r="G212" s="13">
        <v>15.041</v>
      </c>
      <c r="H212" s="13">
        <v>55.655700000000003</v>
      </c>
      <c r="I212" s="13">
        <v>10.903</v>
      </c>
      <c r="J212" s="13">
        <v>0.28960200000000003</v>
      </c>
      <c r="K212" s="13">
        <v>5.1374299999999998E-2</v>
      </c>
      <c r="L212" s="13">
        <v>249.82300000000001</v>
      </c>
      <c r="M212" s="13">
        <v>17.685600000000001</v>
      </c>
      <c r="N212" s="13">
        <v>-577.68399999999997</v>
      </c>
      <c r="O212">
        <v>-0.33748600000000001</v>
      </c>
      <c r="P212">
        <v>0.05</v>
      </c>
      <c r="Q212">
        <v>3.0910000000000002</v>
      </c>
      <c r="R212">
        <v>3.4571200000000003E-2</v>
      </c>
      <c r="S212">
        <v>1.2069000000000001</v>
      </c>
      <c r="T212">
        <v>29.999500000000001</v>
      </c>
      <c r="U212">
        <v>0.163524</v>
      </c>
      <c r="V212" s="2">
        <v>6.2676599999999999E-7</v>
      </c>
      <c r="W212">
        <v>0.35136099999999998</v>
      </c>
      <c r="X212">
        <v>1.6867099999999999E-3</v>
      </c>
      <c r="Y212">
        <v>9.2781699999999995E-2</v>
      </c>
      <c r="Z212">
        <v>2.51808E-2</v>
      </c>
      <c r="AA212">
        <v>4.6596100000000001E-2</v>
      </c>
      <c r="AB212">
        <v>0.23246900000000001</v>
      </c>
      <c r="AC212">
        <v>0.91709499999999999</v>
      </c>
      <c r="AD212">
        <v>0.50068699999999999</v>
      </c>
      <c r="AE212">
        <v>0.19045799999999999</v>
      </c>
      <c r="AF212">
        <v>4.4237199999999997E-2</v>
      </c>
      <c r="AG212">
        <v>0.101397</v>
      </c>
      <c r="AH212">
        <v>0.246421</v>
      </c>
      <c r="AI212">
        <v>44.023600000000002</v>
      </c>
      <c r="AJ212">
        <v>8.3052899999999994</v>
      </c>
    </row>
    <row r="213" spans="1:36">
      <c r="A213" s="12" t="s">
        <v>18</v>
      </c>
      <c r="B213" s="12" t="s">
        <v>16</v>
      </c>
      <c r="C213" s="12" t="s">
        <v>21</v>
      </c>
      <c r="D213" s="13">
        <v>79.4803</v>
      </c>
      <c r="E213" s="13">
        <v>10.046099999999999</v>
      </c>
      <c r="F213" s="13">
        <v>56.464199999999998</v>
      </c>
      <c r="G213" s="13">
        <v>9.2311200000000007</v>
      </c>
      <c r="H213" s="13">
        <v>23.016100000000002</v>
      </c>
      <c r="I213" s="13">
        <v>6.5376700000000003</v>
      </c>
      <c r="J213" s="13">
        <v>0.28958299999999998</v>
      </c>
      <c r="K213" s="13">
        <v>7.3662699999999998E-2</v>
      </c>
      <c r="L213" s="13">
        <v>92.516000000000005</v>
      </c>
      <c r="M213" s="13">
        <v>10.6755</v>
      </c>
      <c r="N213" s="13">
        <v>-256.28699999999998</v>
      </c>
      <c r="O213">
        <v>-0.14326800000000001</v>
      </c>
      <c r="P213">
        <v>0.05</v>
      </c>
      <c r="Q213">
        <v>3.0910000000000002</v>
      </c>
      <c r="R213">
        <v>3.4571200000000003E-2</v>
      </c>
      <c r="S213">
        <v>1.2069000000000001</v>
      </c>
      <c r="T213">
        <v>29.999500000000001</v>
      </c>
      <c r="U213">
        <v>0.163524</v>
      </c>
      <c r="V213" s="2">
        <v>6.57884E-9</v>
      </c>
      <c r="W213">
        <v>1.8897299999999999E-4</v>
      </c>
      <c r="X213">
        <v>-4.0963400000000004E-3</v>
      </c>
      <c r="Y213">
        <v>9.58262E-2</v>
      </c>
      <c r="Z213">
        <v>2.70888E-2</v>
      </c>
      <c r="AA213">
        <v>4.6596100000000001E-2</v>
      </c>
      <c r="AB213">
        <v>0.23246900000000001</v>
      </c>
      <c r="AC213">
        <v>0.99985299999999999</v>
      </c>
      <c r="AD213">
        <v>0.61750700000000003</v>
      </c>
      <c r="AE213">
        <v>0.22217999999999999</v>
      </c>
      <c r="AF213">
        <v>5.0451299999999998E-2</v>
      </c>
      <c r="AG213">
        <v>9.3841599999999997E-2</v>
      </c>
      <c r="AH213">
        <v>7.2459200000000001E-2</v>
      </c>
      <c r="AI213">
        <v>45.993400000000001</v>
      </c>
      <c r="AJ213">
        <v>7.1490400000000003</v>
      </c>
    </row>
    <row r="214" spans="1:36">
      <c r="A214" s="12" t="s">
        <v>18</v>
      </c>
      <c r="B214" s="12" t="s">
        <v>16</v>
      </c>
      <c r="C214" s="12" t="s">
        <v>22</v>
      </c>
      <c r="D214" s="13">
        <v>203.982</v>
      </c>
      <c r="E214" s="13">
        <v>15.3218</v>
      </c>
      <c r="F214" s="13">
        <v>171.988</v>
      </c>
      <c r="G214" s="13">
        <v>14.845599999999999</v>
      </c>
      <c r="H214" s="13">
        <v>31.994</v>
      </c>
      <c r="I214" s="13">
        <v>7.6991100000000001</v>
      </c>
      <c r="J214" s="13">
        <v>0.15684699999999999</v>
      </c>
      <c r="K214" s="13">
        <v>3.5858300000000003E-2</v>
      </c>
      <c r="L214" s="13">
        <v>89.0137</v>
      </c>
      <c r="M214" s="13">
        <v>10.945600000000001</v>
      </c>
      <c r="N214" s="13">
        <v>-610.98500000000001</v>
      </c>
      <c r="O214">
        <v>-0.14982500000000001</v>
      </c>
      <c r="P214">
        <v>0.05</v>
      </c>
      <c r="Q214">
        <v>3.0910000000000002</v>
      </c>
      <c r="R214">
        <v>3.4571200000000003E-2</v>
      </c>
      <c r="S214">
        <v>1.2069000000000001</v>
      </c>
      <c r="T214">
        <v>29.999500000000001</v>
      </c>
      <c r="U214">
        <v>0.163524</v>
      </c>
      <c r="V214" s="2">
        <v>6.2189599999999995E-8</v>
      </c>
      <c r="W214">
        <v>0.31240600000000002</v>
      </c>
      <c r="X214">
        <v>1.6292100000000001E-3</v>
      </c>
      <c r="Y214">
        <v>5.1690899999999998E-2</v>
      </c>
      <c r="Z214">
        <v>2.9437000000000001E-2</v>
      </c>
      <c r="AA214">
        <v>4.6596100000000001E-2</v>
      </c>
      <c r="AB214">
        <v>0.23246900000000001</v>
      </c>
      <c r="AC214">
        <v>0.41669400000000001</v>
      </c>
      <c r="AD214">
        <v>0.62059799999999998</v>
      </c>
      <c r="AE214">
        <v>0.35888300000000001</v>
      </c>
      <c r="AF214">
        <v>5.4520100000000002E-2</v>
      </c>
      <c r="AG214">
        <v>0.27683600000000003</v>
      </c>
      <c r="AH214">
        <v>4.7369399999999999E-2</v>
      </c>
      <c r="AI214">
        <v>34.084699999999998</v>
      </c>
      <c r="AJ214">
        <v>2.6722800000000002</v>
      </c>
    </row>
    <row r="215" spans="1:36">
      <c r="A215" s="12" t="s">
        <v>18</v>
      </c>
      <c r="B215" s="12" t="s">
        <v>16</v>
      </c>
      <c r="C215" s="12" t="s">
        <v>23</v>
      </c>
      <c r="D215" s="13">
        <v>63.112000000000002</v>
      </c>
      <c r="E215" s="13">
        <v>8.8087800000000005</v>
      </c>
      <c r="F215" s="13">
        <v>58.679099999999998</v>
      </c>
      <c r="G215" s="13">
        <v>8.7425999999999995</v>
      </c>
      <c r="H215" s="13">
        <v>4.4329200000000002</v>
      </c>
      <c r="I215" s="13">
        <v>3.1206999999999998</v>
      </c>
      <c r="J215" s="13">
        <v>7.0238800000000004E-2</v>
      </c>
      <c r="K215" s="13">
        <v>4.8465300000000003E-2</v>
      </c>
      <c r="L215" s="13">
        <v>46.882599999999996</v>
      </c>
      <c r="M215" s="13">
        <v>7.8336499999999996</v>
      </c>
      <c r="N215" s="13">
        <v>-201.256</v>
      </c>
      <c r="O215">
        <v>0.14557400000000001</v>
      </c>
      <c r="P215">
        <v>0.05</v>
      </c>
      <c r="Q215">
        <v>3.0910000000000002</v>
      </c>
      <c r="R215">
        <v>3.4571200000000003E-2</v>
      </c>
      <c r="S215">
        <v>1.2069000000000001</v>
      </c>
      <c r="T215">
        <v>29.999500000000001</v>
      </c>
      <c r="U215">
        <v>0.163524</v>
      </c>
      <c r="V215" s="2">
        <v>1.50681E-7</v>
      </c>
      <c r="W215" s="2">
        <v>3.9197300000000003E-6</v>
      </c>
      <c r="X215">
        <v>2.4511200000000002E-3</v>
      </c>
      <c r="Y215">
        <v>4.6412299999999997E-2</v>
      </c>
      <c r="Z215">
        <v>4.6366499999999998E-2</v>
      </c>
      <c r="AA215">
        <v>4.6596100000000001E-2</v>
      </c>
      <c r="AB215">
        <v>0.23246900000000001</v>
      </c>
      <c r="AC215">
        <v>0.99997400000000003</v>
      </c>
      <c r="AD215">
        <v>0.55460200000000004</v>
      </c>
      <c r="AE215">
        <v>0.44023800000000002</v>
      </c>
      <c r="AF215">
        <v>5.4446500000000002E-2</v>
      </c>
      <c r="AG215">
        <v>0.14294899999999999</v>
      </c>
      <c r="AH215">
        <v>2.0020400000000001E-2</v>
      </c>
      <c r="AI215">
        <v>46.374000000000002</v>
      </c>
      <c r="AJ215">
        <v>3.3299699999999999</v>
      </c>
    </row>
    <row r="216" spans="1:36">
      <c r="A216" s="12" t="s">
        <v>18</v>
      </c>
      <c r="B216" s="12" t="s">
        <v>16</v>
      </c>
      <c r="C216" s="12" t="s">
        <v>24</v>
      </c>
      <c r="D216" s="13">
        <v>57.943399999999997</v>
      </c>
      <c r="E216" s="13">
        <v>8.1806999999999999</v>
      </c>
      <c r="F216" s="13">
        <v>47.344200000000001</v>
      </c>
      <c r="G216" s="13">
        <v>7.7362900000000003</v>
      </c>
      <c r="H216" s="13">
        <v>10.5992</v>
      </c>
      <c r="I216" s="13">
        <v>4.1725599999999998</v>
      </c>
      <c r="J216" s="13">
        <v>0.182924</v>
      </c>
      <c r="K216" s="13">
        <v>6.7220500000000002E-2</v>
      </c>
      <c r="L216" s="13">
        <v>24.048400000000001</v>
      </c>
      <c r="M216" s="13">
        <v>5.7473700000000001</v>
      </c>
      <c r="N216" s="13">
        <v>-172.48699999999999</v>
      </c>
      <c r="O216">
        <v>6.8264199999999997E-2</v>
      </c>
      <c r="P216">
        <v>0.05</v>
      </c>
      <c r="Q216">
        <v>3.0910000000000002</v>
      </c>
      <c r="R216">
        <v>3.4571200000000003E-2</v>
      </c>
      <c r="S216">
        <v>1.2069000000000001</v>
      </c>
      <c r="T216">
        <v>29.999500000000001</v>
      </c>
      <c r="U216">
        <v>0.163524</v>
      </c>
      <c r="V216" s="2">
        <v>7.2154600000000002E-10</v>
      </c>
      <c r="W216">
        <v>0.49999500000000002</v>
      </c>
      <c r="X216">
        <v>2.8593899999999998E-3</v>
      </c>
      <c r="Y216">
        <v>4.6854399999999997E-2</v>
      </c>
      <c r="Z216">
        <v>1.0154E-2</v>
      </c>
      <c r="AA216">
        <v>4.6596100000000001E-2</v>
      </c>
      <c r="AB216">
        <v>0.23246900000000001</v>
      </c>
      <c r="AC216">
        <v>0.74896499999999999</v>
      </c>
      <c r="AD216" s="2">
        <v>4.4707299999999998E-6</v>
      </c>
      <c r="AE216">
        <v>0.42500300000000002</v>
      </c>
      <c r="AF216">
        <v>3.2940400000000002E-2</v>
      </c>
      <c r="AG216">
        <v>5.0001200000000003E-2</v>
      </c>
      <c r="AH216">
        <v>0.66276599999999997</v>
      </c>
      <c r="AI216">
        <v>21.1006</v>
      </c>
      <c r="AJ216">
        <v>5.8013899999999996</v>
      </c>
    </row>
    <row r="217" spans="1:36">
      <c r="A217" s="12" t="s">
        <v>18</v>
      </c>
      <c r="B217" s="12" t="s">
        <v>16</v>
      </c>
      <c r="C217" s="12" t="s">
        <v>25</v>
      </c>
      <c r="D217" s="13">
        <v>45.096400000000003</v>
      </c>
      <c r="E217" s="13">
        <v>7.0221999999999998</v>
      </c>
      <c r="F217" s="13">
        <v>34.680999999999997</v>
      </c>
      <c r="G217" s="13">
        <v>6.6949800000000002</v>
      </c>
      <c r="H217" s="13">
        <v>10.4154</v>
      </c>
      <c r="I217" s="13">
        <v>4.2765899999999997</v>
      </c>
      <c r="J217" s="13">
        <v>0.230958</v>
      </c>
      <c r="K217" s="13">
        <v>8.7748300000000001E-2</v>
      </c>
      <c r="L217" s="13">
        <v>12.912100000000001</v>
      </c>
      <c r="M217" s="13">
        <v>4.1393000000000004</v>
      </c>
      <c r="N217" s="13">
        <v>-134.798</v>
      </c>
      <c r="O217">
        <v>-1.8642300000000001</v>
      </c>
      <c r="P217">
        <v>0.05</v>
      </c>
      <c r="Q217">
        <v>3.0910000000000002</v>
      </c>
      <c r="R217">
        <v>3.4571200000000003E-2</v>
      </c>
      <c r="S217">
        <v>1.2069000000000001</v>
      </c>
      <c r="T217">
        <v>29.999500000000001</v>
      </c>
      <c r="U217">
        <v>0.163524</v>
      </c>
      <c r="V217" s="2">
        <v>7.8007900000000001E-7</v>
      </c>
      <c r="W217">
        <v>0.28055999999999998</v>
      </c>
      <c r="X217">
        <v>5.4379999999999999E-4</v>
      </c>
      <c r="Y217">
        <v>5.8065199999999997E-2</v>
      </c>
      <c r="Z217">
        <v>2.30268E-2</v>
      </c>
      <c r="AA217">
        <v>4.6596100000000001E-2</v>
      </c>
      <c r="AB217">
        <v>0.23246900000000001</v>
      </c>
      <c r="AC217">
        <v>0.99997899999999995</v>
      </c>
      <c r="AD217">
        <v>0.99962200000000001</v>
      </c>
      <c r="AE217">
        <v>0.72045899999999996</v>
      </c>
      <c r="AF217">
        <v>1.0547600000000001E-2</v>
      </c>
      <c r="AG217">
        <v>0.21032100000000001</v>
      </c>
      <c r="AH217">
        <v>2.2286E-2</v>
      </c>
      <c r="AI217">
        <v>31.541399999999999</v>
      </c>
      <c r="AJ217">
        <v>4.83786</v>
      </c>
    </row>
    <row r="218" spans="1:36">
      <c r="A218" s="12" t="s">
        <v>18</v>
      </c>
      <c r="B218" s="12" t="s">
        <v>16</v>
      </c>
      <c r="C218" s="12" t="s">
        <v>26</v>
      </c>
      <c r="D218" s="13">
        <v>36.635800000000003</v>
      </c>
      <c r="E218" s="13">
        <v>6.23346</v>
      </c>
      <c r="F218" s="13">
        <v>29.2105</v>
      </c>
      <c r="G218" s="13">
        <v>5.7214600000000004</v>
      </c>
      <c r="H218" s="13">
        <v>7.4252599999999997</v>
      </c>
      <c r="I218" s="13">
        <v>3.1031599999999999</v>
      </c>
      <c r="J218" s="13">
        <v>0.202678</v>
      </c>
      <c r="K218" s="13">
        <v>7.7365299999999998E-2</v>
      </c>
      <c r="L218" s="13">
        <v>10</v>
      </c>
      <c r="M218" s="13">
        <v>1.3711</v>
      </c>
      <c r="N218" s="13">
        <v>-121.122</v>
      </c>
      <c r="O218">
        <v>-0.23149700000000001</v>
      </c>
      <c r="P218">
        <v>0.05</v>
      </c>
      <c r="Q218">
        <v>3.0910000000000002</v>
      </c>
      <c r="R218">
        <v>3.4571200000000003E-2</v>
      </c>
      <c r="S218">
        <v>1.2069000000000001</v>
      </c>
      <c r="T218">
        <v>29.999500000000001</v>
      </c>
      <c r="U218">
        <v>0.163524</v>
      </c>
      <c r="V218" s="2">
        <v>4.8849299999999999E-8</v>
      </c>
      <c r="W218" s="2">
        <v>3.0979299999999999E-8</v>
      </c>
      <c r="X218">
        <v>-5.2770100000000004E-3</v>
      </c>
      <c r="Y218">
        <v>3.0079100000000001E-2</v>
      </c>
      <c r="Z218">
        <v>3.0076700000000001E-2</v>
      </c>
      <c r="AA218">
        <v>4.6596100000000001E-2</v>
      </c>
      <c r="AB218">
        <v>0.23246900000000001</v>
      </c>
      <c r="AC218">
        <v>1</v>
      </c>
      <c r="AD218" s="2">
        <v>1.71494E-11</v>
      </c>
      <c r="AE218">
        <v>0.69471400000000005</v>
      </c>
      <c r="AF218">
        <v>0.128298</v>
      </c>
      <c r="AG218">
        <v>5.0017600000000002E-2</v>
      </c>
      <c r="AH218">
        <v>9.3756900000000004E-2</v>
      </c>
      <c r="AI218">
        <v>30.077100000000002</v>
      </c>
      <c r="AJ218">
        <v>2.6719599999999999</v>
      </c>
    </row>
    <row r="219" spans="1:36">
      <c r="A219" s="12" t="s">
        <v>29</v>
      </c>
      <c r="B219" s="12" t="s">
        <v>30</v>
      </c>
      <c r="C219" s="12" t="s">
        <v>17</v>
      </c>
      <c r="D219" s="13">
        <v>103.40300000000001</v>
      </c>
      <c r="E219" s="13">
        <v>13.0032</v>
      </c>
      <c r="F219" s="13">
        <v>87.617199999999997</v>
      </c>
      <c r="G219" s="13">
        <v>13.1396</v>
      </c>
      <c r="H219" s="13">
        <v>15.785600000000001</v>
      </c>
      <c r="I219" s="13">
        <v>7.4291299999999998</v>
      </c>
      <c r="J219" s="13">
        <v>0.15266099999999999</v>
      </c>
      <c r="K219" s="13">
        <v>6.9234199999999996E-2</v>
      </c>
      <c r="L219" s="13">
        <v>194.62299999999999</v>
      </c>
      <c r="M219" s="13">
        <v>16.133500000000002</v>
      </c>
      <c r="N219" s="13">
        <v>-373.54300000000001</v>
      </c>
      <c r="O219">
        <v>0.33641599999999999</v>
      </c>
      <c r="P219">
        <v>0.05</v>
      </c>
      <c r="Q219">
        <v>3.1050200000000001</v>
      </c>
      <c r="R219">
        <v>1.81973E-2</v>
      </c>
      <c r="S219">
        <v>0.46685700000000002</v>
      </c>
      <c r="T219">
        <v>30</v>
      </c>
      <c r="U219">
        <v>0.35504000000000002</v>
      </c>
      <c r="V219">
        <v>9.1130600000000006E-2</v>
      </c>
      <c r="W219">
        <v>0.24915399999999999</v>
      </c>
      <c r="X219">
        <v>-6.8610800000000005E-4</v>
      </c>
      <c r="Y219">
        <v>2.9764100000000002E-2</v>
      </c>
      <c r="Z219">
        <v>0.10351200000000001</v>
      </c>
      <c r="AA219">
        <v>4.0139500000000002E-2</v>
      </c>
      <c r="AB219">
        <v>0.29880000000000001</v>
      </c>
      <c r="AC219">
        <v>1</v>
      </c>
      <c r="AD219">
        <v>0.99975099999999995</v>
      </c>
      <c r="AE219">
        <v>0.49418099999999998</v>
      </c>
      <c r="AF219">
        <v>5.9309000000000001E-2</v>
      </c>
      <c r="AG219">
        <v>5.0000599999999999E-2</v>
      </c>
      <c r="AH219">
        <v>3.0471999999999999E-2</v>
      </c>
      <c r="AI219">
        <v>85.000900000000001</v>
      </c>
      <c r="AJ219">
        <v>4.66092</v>
      </c>
    </row>
    <row r="220" spans="1:36">
      <c r="A220" s="12" t="s">
        <v>29</v>
      </c>
      <c r="B220" s="12" t="s">
        <v>16</v>
      </c>
      <c r="C220" s="12" t="s">
        <v>17</v>
      </c>
      <c r="D220" s="13">
        <v>90.300799999999995</v>
      </c>
      <c r="E220" s="13">
        <v>11.1434</v>
      </c>
      <c r="F220" s="13">
        <v>71.6233</v>
      </c>
      <c r="G220" s="13">
        <v>10.7134</v>
      </c>
      <c r="H220" s="13">
        <v>18.677499999999998</v>
      </c>
      <c r="I220" s="13">
        <v>6.4783900000000001</v>
      </c>
      <c r="J220" s="13">
        <v>0.20683599999999999</v>
      </c>
      <c r="K220" s="13">
        <v>6.7048300000000005E-2</v>
      </c>
      <c r="L220" s="13">
        <v>94.700500000000005</v>
      </c>
      <c r="M220" s="13">
        <v>11.3401</v>
      </c>
      <c r="N220" s="13">
        <v>-276.78699999999998</v>
      </c>
      <c r="O220">
        <v>0.52619300000000002</v>
      </c>
      <c r="P220">
        <v>0.05</v>
      </c>
      <c r="Q220">
        <v>3.09273</v>
      </c>
      <c r="R220">
        <v>2.68744E-2</v>
      </c>
      <c r="S220">
        <v>0.88354299999999997</v>
      </c>
      <c r="T220">
        <v>29.903199999999998</v>
      </c>
      <c r="U220">
        <v>0.45499600000000001</v>
      </c>
      <c r="V220" s="2">
        <v>2.3309700000000001E-7</v>
      </c>
      <c r="W220">
        <v>0.13641200000000001</v>
      </c>
      <c r="X220">
        <v>7.4909399999999998E-3</v>
      </c>
      <c r="Y220">
        <v>7.6746700000000001E-2</v>
      </c>
      <c r="Z220">
        <v>1.8830099999999999E-2</v>
      </c>
      <c r="AA220">
        <v>4.2635899999999997E-2</v>
      </c>
      <c r="AB220">
        <v>0.31578899999999999</v>
      </c>
      <c r="AC220">
        <v>0.26205699999999998</v>
      </c>
      <c r="AD220">
        <v>0.64279500000000001</v>
      </c>
      <c r="AE220">
        <v>0.18212500000000001</v>
      </c>
      <c r="AF220">
        <v>4.4955500000000002E-2</v>
      </c>
      <c r="AG220">
        <v>0.20436000000000001</v>
      </c>
      <c r="AH220">
        <v>4.6552999999999997E-2</v>
      </c>
      <c r="AI220">
        <v>53.602200000000003</v>
      </c>
      <c r="AJ220">
        <v>4.49261</v>
      </c>
    </row>
    <row r="221" spans="1:36">
      <c r="A221" s="12" t="s">
        <v>31</v>
      </c>
      <c r="B221" s="12" t="s">
        <v>32</v>
      </c>
      <c r="C221" s="12" t="s">
        <v>17</v>
      </c>
      <c r="D221" s="13">
        <v>418.52</v>
      </c>
      <c r="E221" s="13">
        <v>36.016500000000001</v>
      </c>
      <c r="F221" s="13">
        <v>350.85599999999999</v>
      </c>
      <c r="G221" s="13">
        <v>33.614800000000002</v>
      </c>
      <c r="H221" s="13">
        <v>67.664699999999996</v>
      </c>
      <c r="I221" s="13">
        <v>15.8813</v>
      </c>
      <c r="J221" s="13">
        <v>0.16167599999999999</v>
      </c>
      <c r="K221" s="13">
        <v>3.5303599999999997E-2</v>
      </c>
      <c r="L221" s="13">
        <v>1750.57</v>
      </c>
      <c r="M221" s="13">
        <v>51.2697</v>
      </c>
      <c r="N221" s="13">
        <v>-1950.24</v>
      </c>
      <c r="O221">
        <v>-0.16034799999999999</v>
      </c>
      <c r="P221">
        <v>0.05</v>
      </c>
      <c r="Q221">
        <v>3.0879500000000002</v>
      </c>
      <c r="R221">
        <v>4.6053200000000002E-2</v>
      </c>
      <c r="S221">
        <v>1.7248699999999999</v>
      </c>
      <c r="T221">
        <v>16.164899999999999</v>
      </c>
      <c r="U221">
        <v>0.56888399999999995</v>
      </c>
      <c r="V221">
        <v>1.22204E-4</v>
      </c>
      <c r="W221">
        <v>0.164687</v>
      </c>
      <c r="X221">
        <v>1.49384E-3</v>
      </c>
      <c r="Y221">
        <v>6.3842200000000002E-2</v>
      </c>
      <c r="Z221">
        <v>3.1791300000000002E-2</v>
      </c>
      <c r="AA221">
        <v>0.108765</v>
      </c>
      <c r="AB221">
        <v>0.26595200000000002</v>
      </c>
      <c r="AC221">
        <v>0.92326799999999998</v>
      </c>
      <c r="AD221">
        <v>0.44914399999999999</v>
      </c>
      <c r="AE221">
        <v>0.113553</v>
      </c>
      <c r="AF221">
        <v>4.9359E-2</v>
      </c>
      <c r="AG221">
        <v>8.5663400000000001E-2</v>
      </c>
      <c r="AH221">
        <v>0.215979</v>
      </c>
      <c r="AI221">
        <v>52.482399999999998</v>
      </c>
      <c r="AJ221">
        <v>2.1949700000000001</v>
      </c>
    </row>
    <row r="222" spans="1:36">
      <c r="A222" s="12" t="s">
        <v>31</v>
      </c>
      <c r="B222" s="12" t="s">
        <v>16</v>
      </c>
      <c r="C222" s="12" t="s">
        <v>17</v>
      </c>
      <c r="D222" s="13">
        <v>150.066</v>
      </c>
      <c r="E222" s="13">
        <v>14.5238</v>
      </c>
      <c r="F222" s="13">
        <v>125.97499999999999</v>
      </c>
      <c r="G222" s="13">
        <v>14.1328</v>
      </c>
      <c r="H222" s="13">
        <v>24.090199999999999</v>
      </c>
      <c r="I222" s="13">
        <v>7.5180499999999997</v>
      </c>
      <c r="J222" s="13">
        <v>0.16053100000000001</v>
      </c>
      <c r="K222" s="13">
        <v>4.7628400000000001E-2</v>
      </c>
      <c r="L222" s="13">
        <v>151.84800000000001</v>
      </c>
      <c r="M222" s="13">
        <v>14.5844</v>
      </c>
      <c r="N222" s="13">
        <v>-445.4</v>
      </c>
      <c r="O222">
        <v>-1.1752800000000001</v>
      </c>
      <c r="P222">
        <v>0.05</v>
      </c>
      <c r="Q222">
        <v>3.0907399999999998</v>
      </c>
      <c r="R222">
        <v>5.0638700000000002E-2</v>
      </c>
      <c r="S222">
        <v>2.6748500000000002</v>
      </c>
      <c r="T222">
        <v>16.3889</v>
      </c>
      <c r="U222">
        <v>0.17163200000000001</v>
      </c>
      <c r="V222">
        <v>0.20815700000000001</v>
      </c>
      <c r="W222">
        <v>0.37135499999999999</v>
      </c>
      <c r="X222">
        <v>5.2983800000000001E-3</v>
      </c>
      <c r="Y222">
        <v>5.2344700000000001E-2</v>
      </c>
      <c r="Z222">
        <v>1.99721E-2</v>
      </c>
      <c r="AA222">
        <v>5.1826499999999998E-2</v>
      </c>
      <c r="AB222">
        <v>0.12976399999999999</v>
      </c>
      <c r="AC222">
        <v>1</v>
      </c>
      <c r="AD222">
        <v>0.12759499999999999</v>
      </c>
      <c r="AE222" s="2">
        <v>3.8917700000000002E-8</v>
      </c>
      <c r="AF222">
        <v>1.42883E-2</v>
      </c>
      <c r="AG222">
        <v>0.16158</v>
      </c>
      <c r="AH222">
        <v>2.0639299999999999E-2</v>
      </c>
      <c r="AI222">
        <v>28.296500000000002</v>
      </c>
      <c r="AJ222">
        <v>2.6969599999999998</v>
      </c>
    </row>
    <row r="223" spans="1:36">
      <c r="A223" s="1" t="s">
        <v>45</v>
      </c>
    </row>
    <row r="224" spans="1:36">
      <c r="A224" s="12" t="s">
        <v>15</v>
      </c>
      <c r="B224" s="12" t="s">
        <v>16</v>
      </c>
      <c r="C224" s="12" t="s">
        <v>17</v>
      </c>
      <c r="D224" s="13">
        <v>176.96199999999999</v>
      </c>
      <c r="E224" s="13">
        <v>18.686900000000001</v>
      </c>
      <c r="F224" s="13">
        <v>135.84899999999999</v>
      </c>
      <c r="G224" s="13">
        <v>16.302499999999998</v>
      </c>
      <c r="H224" s="13">
        <v>41.113</v>
      </c>
      <c r="I224" s="13">
        <v>8.8783799999999999</v>
      </c>
      <c r="J224" s="13">
        <v>0.232326</v>
      </c>
      <c r="K224" s="13">
        <v>4.3763499999999997E-2</v>
      </c>
      <c r="L224" s="13">
        <v>71.014399999999995</v>
      </c>
      <c r="M224" s="13">
        <v>15.5943</v>
      </c>
      <c r="N224" s="13">
        <v>-496.17399999999998</v>
      </c>
      <c r="O224">
        <v>0.64573000000000003</v>
      </c>
      <c r="P224">
        <v>0.05</v>
      </c>
      <c r="Q224">
        <v>3.0939899999999998</v>
      </c>
      <c r="R224">
        <v>2.5367000000000001E-2</v>
      </c>
      <c r="S224">
        <v>1.3598300000000001</v>
      </c>
      <c r="T224">
        <v>1.6369400000000001</v>
      </c>
      <c r="U224">
        <v>0.27202300000000001</v>
      </c>
      <c r="V224">
        <v>1.57062E-2</v>
      </c>
      <c r="W224">
        <v>0.46603299999999998</v>
      </c>
      <c r="X224">
        <v>-2.52689E-3</v>
      </c>
      <c r="Y224">
        <v>2.5321099999999999E-2</v>
      </c>
      <c r="Z224">
        <v>2.5403499999999999E-2</v>
      </c>
      <c r="AA224">
        <v>4.0003999999999998E-2</v>
      </c>
      <c r="AB224">
        <v>8.8687699999999994E-2</v>
      </c>
      <c r="AC224">
        <v>0.61702400000000002</v>
      </c>
      <c r="AD224">
        <v>0.99967499999999998</v>
      </c>
      <c r="AE224">
        <v>0.327764</v>
      </c>
      <c r="AF224">
        <v>0.19803000000000001</v>
      </c>
      <c r="AG224">
        <v>0.14588499999999999</v>
      </c>
      <c r="AH224">
        <v>0.24202399999999999</v>
      </c>
      <c r="AI224">
        <v>25.3811</v>
      </c>
      <c r="AJ224">
        <v>2.4192999999999998</v>
      </c>
    </row>
    <row r="225" spans="1:36">
      <c r="A225" s="12" t="s">
        <v>18</v>
      </c>
      <c r="B225" s="12" t="s">
        <v>27</v>
      </c>
      <c r="C225" s="12" t="s">
        <v>17</v>
      </c>
      <c r="D225" s="13">
        <v>137.773</v>
      </c>
      <c r="E225" s="13">
        <v>13.882099999999999</v>
      </c>
      <c r="F225" s="13">
        <v>103.395</v>
      </c>
      <c r="G225" s="13">
        <v>12.459899999999999</v>
      </c>
      <c r="H225" s="13">
        <v>34.377400000000002</v>
      </c>
      <c r="I225" s="13">
        <v>7.66221</v>
      </c>
      <c r="J225" s="13">
        <v>0.24952199999999999</v>
      </c>
      <c r="K225" s="13">
        <v>4.9607400000000003E-2</v>
      </c>
      <c r="L225" s="13">
        <v>57.184899999999999</v>
      </c>
      <c r="M225" s="13">
        <v>10.587199999999999</v>
      </c>
      <c r="N225" s="13">
        <v>-431.416</v>
      </c>
      <c r="O225">
        <v>0.39013900000000001</v>
      </c>
      <c r="P225">
        <v>0.05</v>
      </c>
      <c r="Q225">
        <v>3.0977600000000001</v>
      </c>
      <c r="R225">
        <v>2.2756599999999998E-2</v>
      </c>
      <c r="S225">
        <v>0.86294400000000004</v>
      </c>
      <c r="T225">
        <v>4.5346000000000002</v>
      </c>
      <c r="U225">
        <v>2.9941599999999999E-2</v>
      </c>
      <c r="V225">
        <v>1.19048E-4</v>
      </c>
      <c r="W225">
        <v>0.499996</v>
      </c>
      <c r="X225">
        <v>-8.3289900000000001E-4</v>
      </c>
      <c r="Y225">
        <v>8.4468600000000005E-2</v>
      </c>
      <c r="Z225">
        <v>2.1012400000000001E-2</v>
      </c>
      <c r="AA225">
        <v>4.0000099999999997E-2</v>
      </c>
      <c r="AB225">
        <v>5.0267800000000001E-2</v>
      </c>
      <c r="AC225">
        <v>0.99907599999999996</v>
      </c>
      <c r="AD225">
        <v>0.99998299999999996</v>
      </c>
      <c r="AE225">
        <v>0.40041399999999999</v>
      </c>
      <c r="AF225">
        <v>1.0185899999999999E-2</v>
      </c>
      <c r="AG225">
        <v>0.14422499999999999</v>
      </c>
      <c r="AH225">
        <v>2.00006E-2</v>
      </c>
      <c r="AI225">
        <v>25.336400000000001</v>
      </c>
      <c r="AJ225">
        <v>3.0291299999999999</v>
      </c>
    </row>
    <row r="226" spans="1:36">
      <c r="A226" s="12" t="s">
        <v>18</v>
      </c>
      <c r="B226" s="12" t="s">
        <v>28</v>
      </c>
      <c r="C226" s="12" t="s">
        <v>17</v>
      </c>
      <c r="D226" s="13">
        <v>260.803</v>
      </c>
      <c r="E226" s="13">
        <v>19.559899999999999</v>
      </c>
      <c r="F226" s="13">
        <v>209.79</v>
      </c>
      <c r="G226" s="13">
        <v>18.453299999999999</v>
      </c>
      <c r="H226" s="13">
        <v>51.013100000000001</v>
      </c>
      <c r="I226" s="13">
        <v>10.3733</v>
      </c>
      <c r="J226" s="13">
        <v>0.1956</v>
      </c>
      <c r="K226" s="13">
        <v>3.69704E-2</v>
      </c>
      <c r="L226" s="13">
        <v>279.20100000000002</v>
      </c>
      <c r="M226" s="13">
        <v>20.025400000000001</v>
      </c>
      <c r="N226" s="13">
        <v>-775.68200000000002</v>
      </c>
      <c r="O226">
        <v>-0.39095600000000003</v>
      </c>
      <c r="P226">
        <v>0.05</v>
      </c>
      <c r="Q226">
        <v>3.0888800000000001</v>
      </c>
      <c r="R226">
        <v>3.89971E-2</v>
      </c>
      <c r="S226">
        <v>1.4992099999999999</v>
      </c>
      <c r="T226">
        <v>29.976199999999999</v>
      </c>
      <c r="U226">
        <v>0.229215</v>
      </c>
      <c r="V226">
        <v>7.6629699999999999E-3</v>
      </c>
      <c r="W226">
        <v>0.49994699999999997</v>
      </c>
      <c r="X226">
        <v>3.3598600000000001E-3</v>
      </c>
      <c r="Y226">
        <v>5.2827399999999997E-2</v>
      </c>
      <c r="Z226">
        <v>2.3837500000000001E-2</v>
      </c>
      <c r="AA226">
        <v>4.8734899999999998E-2</v>
      </c>
      <c r="AB226">
        <v>0.23447200000000001</v>
      </c>
      <c r="AC226">
        <v>0.92718299999999998</v>
      </c>
      <c r="AD226">
        <v>0.41837800000000003</v>
      </c>
      <c r="AE226">
        <v>0.24720800000000001</v>
      </c>
      <c r="AF226">
        <v>4.4239500000000001E-2</v>
      </c>
      <c r="AG226">
        <v>0.126222</v>
      </c>
      <c r="AH226">
        <v>0.28531800000000002</v>
      </c>
      <c r="AI226">
        <v>32.8277</v>
      </c>
      <c r="AJ226">
        <v>2.9860000000000002</v>
      </c>
    </row>
    <row r="227" spans="1:36">
      <c r="A227" s="12" t="s">
        <v>18</v>
      </c>
      <c r="B227" s="12" t="s">
        <v>16</v>
      </c>
      <c r="C227" s="12" t="s">
        <v>19</v>
      </c>
      <c r="D227" s="13">
        <v>112.422</v>
      </c>
      <c r="E227" s="13">
        <v>12.417199999999999</v>
      </c>
      <c r="F227" s="13">
        <v>82.220399999999998</v>
      </c>
      <c r="G227" s="13">
        <v>11.650700000000001</v>
      </c>
      <c r="H227" s="13">
        <v>30.2012</v>
      </c>
      <c r="I227" s="13">
        <v>8.0244999999999997</v>
      </c>
      <c r="J227" s="13">
        <v>0.26864199999999999</v>
      </c>
      <c r="K227" s="13">
        <v>6.4919000000000004E-2</v>
      </c>
      <c r="L227" s="13">
        <v>157.58199999999999</v>
      </c>
      <c r="M227" s="13">
        <v>14.119199999999999</v>
      </c>
      <c r="N227" s="13">
        <v>-325.29700000000003</v>
      </c>
      <c r="O227">
        <v>-0.46054</v>
      </c>
      <c r="P227">
        <v>0.05</v>
      </c>
      <c r="Q227">
        <v>3.0910000000000002</v>
      </c>
      <c r="R227">
        <v>3.4571200000000003E-2</v>
      </c>
      <c r="S227">
        <v>1.2069000000000001</v>
      </c>
      <c r="T227">
        <v>29.999500000000001</v>
      </c>
      <c r="U227">
        <v>0.163524</v>
      </c>
      <c r="V227">
        <v>5.0150999999999998E-3</v>
      </c>
      <c r="W227">
        <v>0.49996600000000002</v>
      </c>
      <c r="X227">
        <v>7.7621399999999998E-3</v>
      </c>
      <c r="Y227">
        <v>0.11340600000000001</v>
      </c>
      <c r="Z227">
        <v>2.56767E-2</v>
      </c>
      <c r="AA227">
        <v>4.6596100000000001E-2</v>
      </c>
      <c r="AB227">
        <v>0.23246900000000001</v>
      </c>
      <c r="AC227">
        <v>0.89605999999999997</v>
      </c>
      <c r="AD227">
        <v>0.31513999999999998</v>
      </c>
      <c r="AE227" s="2">
        <v>6.92978E-7</v>
      </c>
      <c r="AF227">
        <v>2.5848400000000001E-2</v>
      </c>
      <c r="AG227">
        <v>0.12701100000000001</v>
      </c>
      <c r="AH227">
        <v>0.25663000000000002</v>
      </c>
      <c r="AI227">
        <v>51.522300000000001</v>
      </c>
      <c r="AJ227">
        <v>5.9037499999999996</v>
      </c>
    </row>
    <row r="228" spans="1:36">
      <c r="A228" s="12" t="s">
        <v>18</v>
      </c>
      <c r="B228" s="12" t="s">
        <v>16</v>
      </c>
      <c r="C228" s="12" t="s">
        <v>17</v>
      </c>
      <c r="D228" s="13">
        <v>395.01</v>
      </c>
      <c r="E228" s="13">
        <v>23.447399999999998</v>
      </c>
      <c r="F228" s="13">
        <v>306.48599999999999</v>
      </c>
      <c r="G228" s="13">
        <v>21.941199999999998</v>
      </c>
      <c r="H228" s="13">
        <v>88.524000000000001</v>
      </c>
      <c r="I228" s="13">
        <v>13.3437</v>
      </c>
      <c r="J228" s="13">
        <v>0.224106</v>
      </c>
      <c r="K228" s="13">
        <v>3.1050999999999999E-2</v>
      </c>
      <c r="L228" s="13">
        <v>339.99599999999998</v>
      </c>
      <c r="M228" s="13">
        <v>22.2439</v>
      </c>
      <c r="N228" s="13">
        <v>-1169.22</v>
      </c>
      <c r="O228">
        <v>-0.27044699999999999</v>
      </c>
      <c r="P228">
        <v>0.05</v>
      </c>
      <c r="Q228">
        <v>3.0910000000000002</v>
      </c>
      <c r="R228">
        <v>3.4571200000000003E-2</v>
      </c>
      <c r="S228">
        <v>1.2069000000000001</v>
      </c>
      <c r="T228">
        <v>29.999500000000001</v>
      </c>
      <c r="U228">
        <v>0.163524</v>
      </c>
      <c r="V228">
        <v>5.0150999999999998E-3</v>
      </c>
      <c r="W228">
        <v>0.49996600000000002</v>
      </c>
      <c r="X228">
        <v>1.89824E-3</v>
      </c>
      <c r="Y228">
        <v>3.8080299999999997E-2</v>
      </c>
      <c r="Z228">
        <v>2.3581899999999999E-2</v>
      </c>
      <c r="AA228">
        <v>4.6596100000000001E-2</v>
      </c>
      <c r="AB228">
        <v>0.23246900000000001</v>
      </c>
      <c r="AC228">
        <v>0.93888499999999997</v>
      </c>
      <c r="AD228">
        <v>0.50679399999999997</v>
      </c>
      <c r="AE228">
        <v>0.27029999999999998</v>
      </c>
      <c r="AF228">
        <v>4.9123199999999999E-2</v>
      </c>
      <c r="AG228">
        <v>0.13165299999999999</v>
      </c>
      <c r="AH228">
        <v>0.28220200000000001</v>
      </c>
      <c r="AI228">
        <v>26.500900000000001</v>
      </c>
      <c r="AJ228">
        <v>2.87601</v>
      </c>
    </row>
    <row r="229" spans="1:36">
      <c r="A229" s="12" t="s">
        <v>18</v>
      </c>
      <c r="B229" s="12" t="s">
        <v>16</v>
      </c>
      <c r="C229" s="12" t="s">
        <v>20</v>
      </c>
      <c r="D229" s="13">
        <v>192.18</v>
      </c>
      <c r="E229" s="13">
        <v>15.9726</v>
      </c>
      <c r="F229" s="13">
        <v>139.678</v>
      </c>
      <c r="G229" s="13">
        <v>15.1439</v>
      </c>
      <c r="H229" s="13">
        <v>52.501600000000003</v>
      </c>
      <c r="I229" s="13">
        <v>10.6587</v>
      </c>
      <c r="J229" s="13">
        <v>0.27318999999999999</v>
      </c>
      <c r="K229" s="13">
        <v>5.0601500000000001E-2</v>
      </c>
      <c r="L229" s="13">
        <v>249.82300000000001</v>
      </c>
      <c r="M229" s="13">
        <v>17.685600000000001</v>
      </c>
      <c r="N229" s="13">
        <v>-571.30399999999997</v>
      </c>
      <c r="O229">
        <v>-0.33864100000000003</v>
      </c>
      <c r="P229">
        <v>0.05</v>
      </c>
      <c r="Q229">
        <v>3.0910000000000002</v>
      </c>
      <c r="R229">
        <v>3.4571200000000003E-2</v>
      </c>
      <c r="S229">
        <v>1.2069000000000001</v>
      </c>
      <c r="T229">
        <v>29.999500000000001</v>
      </c>
      <c r="U229">
        <v>0.163524</v>
      </c>
      <c r="V229">
        <v>5.0150999999999998E-3</v>
      </c>
      <c r="W229">
        <v>0.49996600000000002</v>
      </c>
      <c r="X229">
        <v>8.5402799999999995E-4</v>
      </c>
      <c r="Y229">
        <v>1.9341000000000001E-2</v>
      </c>
      <c r="Z229">
        <v>7.3227799999999996E-2</v>
      </c>
      <c r="AA229">
        <v>4.6596100000000001E-2</v>
      </c>
      <c r="AB229">
        <v>0.23246900000000001</v>
      </c>
      <c r="AC229">
        <v>0.86887000000000003</v>
      </c>
      <c r="AD229">
        <v>0.49207699999999999</v>
      </c>
      <c r="AE229">
        <v>0.30117899999999997</v>
      </c>
      <c r="AF229">
        <v>2.18269E-2</v>
      </c>
      <c r="AG229">
        <v>0.132655</v>
      </c>
      <c r="AH229">
        <v>0.23149900000000001</v>
      </c>
      <c r="AI229">
        <v>67.428600000000003</v>
      </c>
      <c r="AJ229">
        <v>9.6020900000000005</v>
      </c>
    </row>
    <row r="230" spans="1:36">
      <c r="A230" s="12" t="s">
        <v>18</v>
      </c>
      <c r="B230" s="12" t="s">
        <v>16</v>
      </c>
      <c r="C230" s="12" t="s">
        <v>21</v>
      </c>
      <c r="D230" s="13">
        <v>79.4803</v>
      </c>
      <c r="E230" s="13">
        <v>10.046099999999999</v>
      </c>
      <c r="F230" s="13">
        <v>55.654699999999998</v>
      </c>
      <c r="G230" s="13">
        <v>9.0308399999999995</v>
      </c>
      <c r="H230" s="13">
        <v>23.825500000000002</v>
      </c>
      <c r="I230" s="13">
        <v>6.4139900000000001</v>
      </c>
      <c r="J230" s="13">
        <v>0.29976599999999998</v>
      </c>
      <c r="K230" s="13">
        <v>7.1251099999999998E-2</v>
      </c>
      <c r="L230" s="13">
        <v>92.516000000000005</v>
      </c>
      <c r="M230" s="13">
        <v>10.6755</v>
      </c>
      <c r="N230" s="13">
        <v>-256.29500000000002</v>
      </c>
      <c r="O230">
        <v>-0.13995099999999999</v>
      </c>
      <c r="P230">
        <v>0.05</v>
      </c>
      <c r="Q230">
        <v>3.0910000000000002</v>
      </c>
      <c r="R230">
        <v>3.4571200000000003E-2</v>
      </c>
      <c r="S230">
        <v>1.2069000000000001</v>
      </c>
      <c r="T230">
        <v>29.999500000000001</v>
      </c>
      <c r="U230">
        <v>0.163524</v>
      </c>
      <c r="V230">
        <v>5.0150999999999998E-3</v>
      </c>
      <c r="W230">
        <v>0.49996600000000002</v>
      </c>
      <c r="X230">
        <v>-6.0033300000000003E-3</v>
      </c>
      <c r="Y230">
        <v>2.3562699999999999E-2</v>
      </c>
      <c r="Z230">
        <v>2.3559900000000002E-2</v>
      </c>
      <c r="AA230">
        <v>4.6596100000000001E-2</v>
      </c>
      <c r="AB230">
        <v>0.23246900000000001</v>
      </c>
      <c r="AC230">
        <v>0.55171899999999996</v>
      </c>
      <c r="AD230">
        <v>0.83757599999999999</v>
      </c>
      <c r="AE230">
        <v>0.20592099999999999</v>
      </c>
      <c r="AF230">
        <v>2.2659800000000001E-2</v>
      </c>
      <c r="AG230">
        <v>0.100523</v>
      </c>
      <c r="AH230">
        <v>6.6250799999999999E-2</v>
      </c>
      <c r="AI230">
        <v>23.560400000000001</v>
      </c>
      <c r="AJ230">
        <v>2.6022599999999998</v>
      </c>
    </row>
    <row r="231" spans="1:36">
      <c r="A231" s="12" t="s">
        <v>18</v>
      </c>
      <c r="B231" s="12" t="s">
        <v>16</v>
      </c>
      <c r="C231" s="12" t="s">
        <v>22</v>
      </c>
      <c r="D231" s="13">
        <v>203.982</v>
      </c>
      <c r="E231" s="13">
        <v>15.3218</v>
      </c>
      <c r="F231" s="13">
        <v>173.17400000000001</v>
      </c>
      <c r="G231" s="13">
        <v>14.8658</v>
      </c>
      <c r="H231" s="13">
        <v>30.8081</v>
      </c>
      <c r="I231" s="13">
        <v>7.5595499999999998</v>
      </c>
      <c r="J231" s="13">
        <v>0.151034</v>
      </c>
      <c r="K231" s="13">
        <v>3.5280800000000001E-2</v>
      </c>
      <c r="L231" s="13">
        <v>89.0137</v>
      </c>
      <c r="M231" s="13">
        <v>10.945600000000001</v>
      </c>
      <c r="N231" s="13">
        <v>-615.04</v>
      </c>
      <c r="O231">
        <v>-0.161773</v>
      </c>
      <c r="P231">
        <v>0.05</v>
      </c>
      <c r="Q231">
        <v>3.0910000000000002</v>
      </c>
      <c r="R231">
        <v>3.4571200000000003E-2</v>
      </c>
      <c r="S231">
        <v>1.2069000000000001</v>
      </c>
      <c r="T231">
        <v>29.999500000000001</v>
      </c>
      <c r="U231">
        <v>0.163524</v>
      </c>
      <c r="V231">
        <v>5.0150999999999998E-3</v>
      </c>
      <c r="W231">
        <v>0.49996600000000002</v>
      </c>
      <c r="X231">
        <v>1.4664599999999999E-3</v>
      </c>
      <c r="Y231">
        <v>4.8700800000000002E-2</v>
      </c>
      <c r="Z231">
        <v>2.2242700000000001E-2</v>
      </c>
      <c r="AA231">
        <v>4.6596100000000001E-2</v>
      </c>
      <c r="AB231">
        <v>0.23246900000000001</v>
      </c>
      <c r="AC231">
        <v>0.29863000000000001</v>
      </c>
      <c r="AD231">
        <v>0.99913600000000002</v>
      </c>
      <c r="AE231">
        <v>0.51356199999999996</v>
      </c>
      <c r="AF231">
        <v>1.0000200000000001E-2</v>
      </c>
      <c r="AG231">
        <v>0.305757</v>
      </c>
      <c r="AH231">
        <v>5.8415500000000002E-2</v>
      </c>
      <c r="AI231">
        <v>28.3139</v>
      </c>
      <c r="AJ231">
        <v>2.3395299999999999</v>
      </c>
    </row>
    <row r="232" spans="1:36">
      <c r="A232" s="12" t="s">
        <v>18</v>
      </c>
      <c r="B232" s="12" t="s">
        <v>16</v>
      </c>
      <c r="C232" s="12" t="s">
        <v>23</v>
      </c>
      <c r="D232" s="13">
        <v>63.112000000000002</v>
      </c>
      <c r="E232" s="13">
        <v>8.8087800000000005</v>
      </c>
      <c r="F232" s="13">
        <v>58.947699999999998</v>
      </c>
      <c r="G232" s="13">
        <v>8.76675</v>
      </c>
      <c r="H232" s="13">
        <v>4.1643600000000003</v>
      </c>
      <c r="I232" s="13">
        <v>3.0824099999999999</v>
      </c>
      <c r="J232" s="13">
        <v>6.5983600000000003E-2</v>
      </c>
      <c r="K232" s="13">
        <v>4.7964100000000003E-2</v>
      </c>
      <c r="L232" s="13">
        <v>46.882599999999996</v>
      </c>
      <c r="M232" s="13">
        <v>7.8336499999999996</v>
      </c>
      <c r="N232" s="13">
        <v>-202.726</v>
      </c>
      <c r="O232">
        <v>0.145097</v>
      </c>
      <c r="P232">
        <v>0.05</v>
      </c>
      <c r="Q232">
        <v>3.0910000000000002</v>
      </c>
      <c r="R232">
        <v>3.4571200000000003E-2</v>
      </c>
      <c r="S232">
        <v>1.2069000000000001</v>
      </c>
      <c r="T232">
        <v>29.999500000000001</v>
      </c>
      <c r="U232">
        <v>0.163524</v>
      </c>
      <c r="V232">
        <v>5.0150999999999998E-3</v>
      </c>
      <c r="W232">
        <v>0.49996600000000002</v>
      </c>
      <c r="X232">
        <v>1.9107799999999999E-3</v>
      </c>
      <c r="Y232">
        <v>4.7293200000000001E-2</v>
      </c>
      <c r="Z232">
        <v>4.7355399999999999E-2</v>
      </c>
      <c r="AA232">
        <v>4.6596100000000001E-2</v>
      </c>
      <c r="AB232">
        <v>0.23246900000000001</v>
      </c>
      <c r="AC232">
        <v>0.99999800000000005</v>
      </c>
      <c r="AD232">
        <v>0.62847900000000001</v>
      </c>
      <c r="AE232">
        <v>0.540238</v>
      </c>
      <c r="AF232">
        <v>5.1818599999999999E-2</v>
      </c>
      <c r="AG232">
        <v>0.16056899999999999</v>
      </c>
      <c r="AH232">
        <v>4.9054599999999997E-2</v>
      </c>
      <c r="AI232">
        <v>47.345199999999998</v>
      </c>
      <c r="AJ232">
        <v>6.0642800000000001</v>
      </c>
    </row>
    <row r="233" spans="1:36">
      <c r="A233" s="12" t="s">
        <v>18</v>
      </c>
      <c r="B233" s="12" t="s">
        <v>16</v>
      </c>
      <c r="C233" s="12" t="s">
        <v>24</v>
      </c>
      <c r="D233" s="13">
        <v>57.943399999999997</v>
      </c>
      <c r="E233" s="13">
        <v>8.1806999999999999</v>
      </c>
      <c r="F233" s="13">
        <v>47.9512</v>
      </c>
      <c r="G233" s="13">
        <v>7.7379499999999997</v>
      </c>
      <c r="H233" s="13">
        <v>9.9921900000000008</v>
      </c>
      <c r="I233" s="13">
        <v>4.0042200000000001</v>
      </c>
      <c r="J233" s="13">
        <v>0.17244699999999999</v>
      </c>
      <c r="K233" s="13">
        <v>6.4674800000000005E-2</v>
      </c>
      <c r="L233" s="13">
        <v>24.048400000000001</v>
      </c>
      <c r="M233" s="13">
        <v>5.7473700000000001</v>
      </c>
      <c r="N233" s="13">
        <v>-172.70699999999999</v>
      </c>
      <c r="O233">
        <v>5.5728100000000003E-2</v>
      </c>
      <c r="P233">
        <v>0.05</v>
      </c>
      <c r="Q233">
        <v>3.0910000000000002</v>
      </c>
      <c r="R233">
        <v>3.4571200000000003E-2</v>
      </c>
      <c r="S233">
        <v>1.2069000000000001</v>
      </c>
      <c r="T233">
        <v>29.999500000000001</v>
      </c>
      <c r="U233">
        <v>0.163524</v>
      </c>
      <c r="V233">
        <v>5.0150999999999998E-3</v>
      </c>
      <c r="W233">
        <v>0.49996600000000002</v>
      </c>
      <c r="X233">
        <v>3.99315E-3</v>
      </c>
      <c r="Y233">
        <v>0.01</v>
      </c>
      <c r="Z233">
        <v>3.9297400000000003E-2</v>
      </c>
      <c r="AA233">
        <v>4.6596100000000001E-2</v>
      </c>
      <c r="AB233">
        <v>0.23246900000000001</v>
      </c>
      <c r="AC233">
        <v>0.74821700000000002</v>
      </c>
      <c r="AD233" s="2">
        <v>3.6437099999999998E-6</v>
      </c>
      <c r="AE233">
        <v>0.51970400000000005</v>
      </c>
      <c r="AF233">
        <v>3.2794400000000001E-2</v>
      </c>
      <c r="AG233">
        <v>5.0001200000000003E-2</v>
      </c>
      <c r="AH233">
        <v>0.662134</v>
      </c>
      <c r="AI233">
        <v>36.1678</v>
      </c>
      <c r="AJ233">
        <v>5.1811600000000002</v>
      </c>
    </row>
    <row r="234" spans="1:36">
      <c r="A234" s="12" t="s">
        <v>18</v>
      </c>
      <c r="B234" s="12" t="s">
        <v>16</v>
      </c>
      <c r="C234" s="12" t="s">
        <v>25</v>
      </c>
      <c r="D234" s="13">
        <v>45.096400000000003</v>
      </c>
      <c r="E234" s="13">
        <v>7.0221999999999998</v>
      </c>
      <c r="F234" s="13">
        <v>34.899500000000003</v>
      </c>
      <c r="G234" s="13">
        <v>6.7574100000000001</v>
      </c>
      <c r="H234" s="13">
        <v>10.196899999999999</v>
      </c>
      <c r="I234" s="13">
        <v>4.3186999999999998</v>
      </c>
      <c r="J234" s="13">
        <v>0.22611300000000001</v>
      </c>
      <c r="K234" s="13">
        <v>8.9058499999999999E-2</v>
      </c>
      <c r="L234" s="13">
        <v>12.912100000000001</v>
      </c>
      <c r="M234" s="13">
        <v>4.1393000000000004</v>
      </c>
      <c r="N234" s="13">
        <v>-134.833</v>
      </c>
      <c r="O234">
        <v>-1.86496</v>
      </c>
      <c r="P234">
        <v>0.05</v>
      </c>
      <c r="Q234">
        <v>3.0910000000000002</v>
      </c>
      <c r="R234">
        <v>3.4571200000000003E-2</v>
      </c>
      <c r="S234">
        <v>1.2069000000000001</v>
      </c>
      <c r="T234">
        <v>29.999500000000001</v>
      </c>
      <c r="U234">
        <v>0.163524</v>
      </c>
      <c r="V234">
        <v>5.0150999999999998E-3</v>
      </c>
      <c r="W234">
        <v>0.49996600000000002</v>
      </c>
      <c r="X234">
        <v>1.3511899999999999E-3</v>
      </c>
      <c r="Y234">
        <v>4.2728099999999998E-2</v>
      </c>
      <c r="Z234">
        <v>1.7239500000000001E-2</v>
      </c>
      <c r="AA234">
        <v>4.6596100000000001E-2</v>
      </c>
      <c r="AB234">
        <v>0.23246900000000001</v>
      </c>
      <c r="AC234">
        <v>0.99998699999999996</v>
      </c>
      <c r="AD234">
        <v>0.99975099999999995</v>
      </c>
      <c r="AE234">
        <v>0.74082899999999996</v>
      </c>
      <c r="AF234">
        <v>1.0469300000000001E-2</v>
      </c>
      <c r="AG234">
        <v>0.224802</v>
      </c>
      <c r="AH234">
        <v>2.00077E-2</v>
      </c>
      <c r="AI234">
        <v>23.391100000000002</v>
      </c>
      <c r="AJ234">
        <v>6.5413199999999998</v>
      </c>
    </row>
    <row r="235" spans="1:36">
      <c r="A235" s="12" t="s">
        <v>18</v>
      </c>
      <c r="B235" s="12" t="s">
        <v>16</v>
      </c>
      <c r="C235" s="12" t="s">
        <v>26</v>
      </c>
      <c r="D235" s="13">
        <v>36.635800000000003</v>
      </c>
      <c r="E235" s="13">
        <v>6.23346</v>
      </c>
      <c r="F235" s="13">
        <v>30.270900000000001</v>
      </c>
      <c r="G235" s="13">
        <v>5.8710599999999999</v>
      </c>
      <c r="H235" s="13">
        <v>6.3648600000000002</v>
      </c>
      <c r="I235" s="13">
        <v>3.0190199999999998</v>
      </c>
      <c r="J235" s="13">
        <v>0.173734</v>
      </c>
      <c r="K235" s="13">
        <v>7.6922199999999996E-2</v>
      </c>
      <c r="L235" s="13">
        <v>10</v>
      </c>
      <c r="M235" s="13">
        <v>1.3711</v>
      </c>
      <c r="N235" s="13">
        <v>-120.252</v>
      </c>
      <c r="O235">
        <v>-0.18456800000000001</v>
      </c>
      <c r="P235">
        <v>0.05</v>
      </c>
      <c r="Q235">
        <v>3.0910000000000002</v>
      </c>
      <c r="R235">
        <v>3.4571200000000003E-2</v>
      </c>
      <c r="S235">
        <v>1.2069000000000001</v>
      </c>
      <c r="T235">
        <v>29.999500000000001</v>
      </c>
      <c r="U235">
        <v>0.163524</v>
      </c>
      <c r="V235">
        <v>5.0150999999999998E-3</v>
      </c>
      <c r="W235">
        <v>0.49996600000000002</v>
      </c>
      <c r="X235">
        <v>-2.1863E-3</v>
      </c>
      <c r="Y235">
        <v>2.5118700000000001E-2</v>
      </c>
      <c r="Z235">
        <v>2.51183E-2</v>
      </c>
      <c r="AA235">
        <v>4.6596100000000001E-2</v>
      </c>
      <c r="AB235">
        <v>0.23246900000000001</v>
      </c>
      <c r="AC235">
        <v>0.99999499999999997</v>
      </c>
      <c r="AD235" s="2">
        <v>1.9892E-11</v>
      </c>
      <c r="AE235">
        <v>0.65777399999999997</v>
      </c>
      <c r="AF235">
        <v>0.109495</v>
      </c>
      <c r="AG235">
        <v>5.0046E-2</v>
      </c>
      <c r="AH235">
        <v>8.5324300000000006E-2</v>
      </c>
      <c r="AI235">
        <v>25.118300000000001</v>
      </c>
      <c r="AJ235">
        <v>3.2464900000000001</v>
      </c>
    </row>
    <row r="236" spans="1:36">
      <c r="A236" s="12" t="s">
        <v>29</v>
      </c>
      <c r="B236" s="12" t="s">
        <v>30</v>
      </c>
      <c r="C236" s="12" t="s">
        <v>17</v>
      </c>
      <c r="D236" s="13">
        <v>103.40300000000001</v>
      </c>
      <c r="E236" s="13">
        <v>13.0032</v>
      </c>
      <c r="F236" s="13">
        <v>82.666300000000007</v>
      </c>
      <c r="G236" s="13">
        <v>12.3797</v>
      </c>
      <c r="H236" s="13">
        <v>20.736499999999999</v>
      </c>
      <c r="I236" s="13">
        <v>7.2104999999999997</v>
      </c>
      <c r="J236" s="13">
        <v>0.200541</v>
      </c>
      <c r="K236" s="13">
        <v>6.5012200000000006E-2</v>
      </c>
      <c r="L236" s="13">
        <v>194.62299999999999</v>
      </c>
      <c r="M236" s="13">
        <v>16.133500000000002</v>
      </c>
      <c r="N236" s="13">
        <v>-381.71600000000001</v>
      </c>
      <c r="O236">
        <v>0.33701599999999998</v>
      </c>
      <c r="P236">
        <v>0.05</v>
      </c>
      <c r="Q236">
        <v>3.1050200000000001</v>
      </c>
      <c r="R236">
        <v>1.81973E-2</v>
      </c>
      <c r="S236">
        <v>0.46685700000000002</v>
      </c>
      <c r="T236">
        <v>30</v>
      </c>
      <c r="U236">
        <v>0.35504000000000002</v>
      </c>
      <c r="V236">
        <v>6.1831100000000003E-3</v>
      </c>
      <c r="W236">
        <v>4.67532E-4</v>
      </c>
      <c r="X236">
        <v>5.1916699999999998E-3</v>
      </c>
      <c r="Y236">
        <v>8.3768599999999999E-2</v>
      </c>
      <c r="Z236">
        <v>2.38465E-2</v>
      </c>
      <c r="AA236">
        <v>4.0139500000000002E-2</v>
      </c>
      <c r="AB236">
        <v>0.29880000000000001</v>
      </c>
      <c r="AC236">
        <v>0.90354100000000004</v>
      </c>
      <c r="AD236">
        <v>0.59116100000000005</v>
      </c>
      <c r="AE236" s="2">
        <v>2.7670799999999999E-7</v>
      </c>
      <c r="AF236">
        <v>4.4382499999999998E-2</v>
      </c>
      <c r="AG236">
        <v>5.0001200000000003E-2</v>
      </c>
      <c r="AH236">
        <v>0.22780400000000001</v>
      </c>
      <c r="AI236">
        <v>53.461599999999997</v>
      </c>
      <c r="AJ236">
        <v>3.4836100000000001</v>
      </c>
    </row>
    <row r="237" spans="1:36">
      <c r="A237" s="12" t="s">
        <v>29</v>
      </c>
      <c r="B237" s="12" t="s">
        <v>16</v>
      </c>
      <c r="C237" s="12" t="s">
        <v>17</v>
      </c>
      <c r="D237" s="13">
        <v>90.300799999999995</v>
      </c>
      <c r="E237" s="13">
        <v>11.1434</v>
      </c>
      <c r="F237" s="13">
        <v>71.393699999999995</v>
      </c>
      <c r="G237" s="13">
        <v>10.7547</v>
      </c>
      <c r="H237" s="13">
        <v>18.9072</v>
      </c>
      <c r="I237" s="13">
        <v>6.59457</v>
      </c>
      <c r="J237" s="13">
        <v>0.20938000000000001</v>
      </c>
      <c r="K237" s="13">
        <v>6.8305299999999999E-2</v>
      </c>
      <c r="L237" s="13">
        <v>94.700500000000005</v>
      </c>
      <c r="M237" s="13">
        <v>11.3401</v>
      </c>
      <c r="N237" s="13">
        <v>-277.34699999999998</v>
      </c>
      <c r="O237">
        <v>0.52326399999999995</v>
      </c>
      <c r="P237">
        <v>0.05</v>
      </c>
      <c r="Q237">
        <v>3.09273</v>
      </c>
      <c r="R237">
        <v>2.68744E-2</v>
      </c>
      <c r="S237">
        <v>0.88354299999999997</v>
      </c>
      <c r="T237">
        <v>29.903199999999998</v>
      </c>
      <c r="U237">
        <v>0.45499600000000001</v>
      </c>
      <c r="V237">
        <v>6.4486600000000002E-3</v>
      </c>
      <c r="W237">
        <v>4.4772099999999997E-3</v>
      </c>
      <c r="X237">
        <v>7.1599699999999999E-3</v>
      </c>
      <c r="Y237">
        <v>7.4750800000000006E-2</v>
      </c>
      <c r="Z237">
        <v>2.3574600000000001E-2</v>
      </c>
      <c r="AA237">
        <v>4.2635899999999997E-2</v>
      </c>
      <c r="AB237">
        <v>0.31578899999999999</v>
      </c>
      <c r="AC237">
        <v>0.23571600000000001</v>
      </c>
      <c r="AD237">
        <v>0.67194399999999999</v>
      </c>
      <c r="AE237">
        <v>0.19081500000000001</v>
      </c>
      <c r="AF237">
        <v>4.5880799999999999E-2</v>
      </c>
      <c r="AG237">
        <v>0.20397499999999999</v>
      </c>
      <c r="AH237">
        <v>4.7731700000000002E-2</v>
      </c>
      <c r="AI237">
        <v>53.341000000000001</v>
      </c>
      <c r="AJ237">
        <v>4.16113</v>
      </c>
    </row>
    <row r="238" spans="1:36">
      <c r="A238" s="12" t="s">
        <v>31</v>
      </c>
      <c r="B238" s="12" t="s">
        <v>32</v>
      </c>
      <c r="C238" s="12" t="s">
        <v>17</v>
      </c>
      <c r="D238" s="13">
        <v>418.52</v>
      </c>
      <c r="E238" s="13">
        <v>36.016500000000001</v>
      </c>
      <c r="F238" s="13">
        <v>358.85500000000002</v>
      </c>
      <c r="G238" s="13">
        <v>34.0456</v>
      </c>
      <c r="H238" s="13">
        <v>59.665599999999998</v>
      </c>
      <c r="I238" s="13">
        <v>15.2242</v>
      </c>
      <c r="J238" s="13">
        <v>0.142563</v>
      </c>
      <c r="K238" s="13">
        <v>3.4244999999999998E-2</v>
      </c>
      <c r="L238" s="13">
        <v>1750.57</v>
      </c>
      <c r="M238" s="13">
        <v>51.2697</v>
      </c>
      <c r="N238" s="13">
        <v>-1951.11</v>
      </c>
      <c r="O238">
        <v>-0.16112399999999999</v>
      </c>
      <c r="P238">
        <v>0.05</v>
      </c>
      <c r="Q238">
        <v>3.0879500000000002</v>
      </c>
      <c r="R238">
        <v>4.6053200000000002E-2</v>
      </c>
      <c r="S238">
        <v>1.7248699999999999</v>
      </c>
      <c r="T238">
        <v>16.164899999999999</v>
      </c>
      <c r="U238">
        <v>0.56888399999999995</v>
      </c>
      <c r="V238">
        <v>3.57618E-3</v>
      </c>
      <c r="W238">
        <v>0.32736100000000001</v>
      </c>
      <c r="X238">
        <v>1.9262999999999999E-3</v>
      </c>
      <c r="Y238">
        <v>5.6696000000000003E-2</v>
      </c>
      <c r="Z238">
        <v>1.6543599999999999E-2</v>
      </c>
      <c r="AA238">
        <v>0.108765</v>
      </c>
      <c r="AB238">
        <v>0.26595200000000002</v>
      </c>
      <c r="AC238">
        <v>0.90150600000000003</v>
      </c>
      <c r="AD238">
        <v>0.39421499999999998</v>
      </c>
      <c r="AE238">
        <v>0.11011899999999999</v>
      </c>
      <c r="AF238">
        <v>3.4636300000000002E-2</v>
      </c>
      <c r="AG238">
        <v>8.4712200000000001E-2</v>
      </c>
      <c r="AH238">
        <v>0.20089000000000001</v>
      </c>
      <c r="AI238">
        <v>44.120699999999999</v>
      </c>
      <c r="AJ238">
        <v>1.6361000000000001</v>
      </c>
    </row>
    <row r="239" spans="1:36">
      <c r="A239" s="12" t="s">
        <v>31</v>
      </c>
      <c r="B239" s="12" t="s">
        <v>16</v>
      </c>
      <c r="C239" s="12" t="s">
        <v>17</v>
      </c>
      <c r="D239" s="13">
        <v>150.066</v>
      </c>
      <c r="E239" s="13">
        <v>14.5238</v>
      </c>
      <c r="F239" s="13">
        <v>126.691</v>
      </c>
      <c r="G239" s="13">
        <v>14.310700000000001</v>
      </c>
      <c r="H239" s="13">
        <v>23.374500000000001</v>
      </c>
      <c r="I239" s="13">
        <v>7.7180200000000001</v>
      </c>
      <c r="J239" s="13">
        <v>0.15576200000000001</v>
      </c>
      <c r="K239" s="13">
        <v>4.9172E-2</v>
      </c>
      <c r="L239" s="13">
        <v>151.84800000000001</v>
      </c>
      <c r="M239" s="13">
        <v>14.5844</v>
      </c>
      <c r="N239" s="13">
        <v>-445.91699999999997</v>
      </c>
      <c r="O239">
        <v>-1.1710499999999999</v>
      </c>
      <c r="P239">
        <v>0.05</v>
      </c>
      <c r="Q239">
        <v>3.0907399999999998</v>
      </c>
      <c r="R239">
        <v>5.0638700000000002E-2</v>
      </c>
      <c r="S239">
        <v>2.6748500000000002</v>
      </c>
      <c r="T239">
        <v>16.3889</v>
      </c>
      <c r="U239">
        <v>0.17163200000000001</v>
      </c>
      <c r="V239">
        <v>2.8151800000000001E-2</v>
      </c>
      <c r="W239">
        <v>0.5</v>
      </c>
      <c r="X239">
        <v>5.0214099999999996E-3</v>
      </c>
      <c r="Y239">
        <v>0.13971500000000001</v>
      </c>
      <c r="Z239">
        <v>2.1438100000000002E-2</v>
      </c>
      <c r="AA239">
        <v>5.1826499999999998E-2</v>
      </c>
      <c r="AB239">
        <v>0.12976399999999999</v>
      </c>
      <c r="AC239">
        <v>0.68535900000000005</v>
      </c>
      <c r="AD239">
        <v>0.14736399999999999</v>
      </c>
      <c r="AE239" s="2">
        <v>6.3801899999999996E-7</v>
      </c>
      <c r="AF239">
        <v>1.4932600000000001E-2</v>
      </c>
      <c r="AG239">
        <v>0.183922</v>
      </c>
      <c r="AH239">
        <v>5.9799199999999997E-2</v>
      </c>
      <c r="AI239">
        <v>61.0822</v>
      </c>
      <c r="AJ239">
        <v>5.2275600000000004</v>
      </c>
    </row>
    <row r="240" spans="1:36">
      <c r="A240" s="1" t="s">
        <v>46</v>
      </c>
    </row>
    <row r="241" spans="1:36">
      <c r="A241" s="12" t="s">
        <v>15</v>
      </c>
      <c r="B241" s="12" t="s">
        <v>16</v>
      </c>
      <c r="C241" s="12" t="s">
        <v>17</v>
      </c>
      <c r="D241" s="13">
        <v>155.81100000000001</v>
      </c>
      <c r="E241" s="13">
        <v>13.554500000000001</v>
      </c>
      <c r="F241" s="13">
        <v>124.395</v>
      </c>
      <c r="G241" s="13">
        <v>12.872299999999999</v>
      </c>
      <c r="H241" s="13">
        <v>31.4161</v>
      </c>
      <c r="I241" s="13">
        <v>7.4872500000000004</v>
      </c>
      <c r="J241" s="13">
        <v>0.20163</v>
      </c>
      <c r="K241" s="13">
        <v>4.4737699999999998E-2</v>
      </c>
      <c r="L241" s="13">
        <v>92.168199999999999</v>
      </c>
      <c r="M241" s="13">
        <v>10.9596</v>
      </c>
      <c r="N241" s="13">
        <v>-488.185</v>
      </c>
      <c r="O241">
        <v>0.100907</v>
      </c>
      <c r="P241">
        <v>0.05</v>
      </c>
      <c r="Q241">
        <v>3.0918000000000001</v>
      </c>
      <c r="R241">
        <v>2.7827500000000002E-2</v>
      </c>
      <c r="S241">
        <v>0.5</v>
      </c>
      <c r="T241">
        <v>5</v>
      </c>
      <c r="U241">
        <v>0.27202300000000001</v>
      </c>
      <c r="V241">
        <v>0.25</v>
      </c>
      <c r="W241" s="2">
        <v>1.89281E-6</v>
      </c>
      <c r="X241">
        <v>-1.92312E-3</v>
      </c>
      <c r="Y241">
        <v>2.69345E-2</v>
      </c>
      <c r="Z241">
        <v>2.6937599999999999E-2</v>
      </c>
      <c r="AA241">
        <v>4.0003999999999998E-2</v>
      </c>
      <c r="AB241">
        <v>8.8687699999999994E-2</v>
      </c>
      <c r="AC241">
        <v>0.67711699999999997</v>
      </c>
      <c r="AD241">
        <v>1</v>
      </c>
      <c r="AE241">
        <v>0.442689</v>
      </c>
      <c r="AF241">
        <v>0.21049899999999999</v>
      </c>
      <c r="AG241">
        <v>0.129944</v>
      </c>
      <c r="AH241">
        <v>0.275283</v>
      </c>
      <c r="AI241">
        <v>26.936800000000002</v>
      </c>
      <c r="AJ241">
        <v>1.58595</v>
      </c>
    </row>
    <row r="242" spans="1:36">
      <c r="A242" s="12" t="s">
        <v>18</v>
      </c>
      <c r="B242" s="12" t="s">
        <v>27</v>
      </c>
      <c r="C242" s="12" t="s">
        <v>17</v>
      </c>
      <c r="D242" s="13">
        <v>130.691</v>
      </c>
      <c r="E242" s="13">
        <v>12.375999999999999</v>
      </c>
      <c r="F242" s="13">
        <v>98.698700000000002</v>
      </c>
      <c r="G242" s="13">
        <v>11.3881</v>
      </c>
      <c r="H242" s="13">
        <v>31.9922</v>
      </c>
      <c r="I242" s="13">
        <v>7.1771500000000001</v>
      </c>
      <c r="J242" s="13">
        <v>0.24479300000000001</v>
      </c>
      <c r="K242" s="13">
        <v>4.9784599999999998E-2</v>
      </c>
      <c r="L242" s="13">
        <v>64.309200000000004</v>
      </c>
      <c r="M242" s="13">
        <v>9.3157499999999995</v>
      </c>
      <c r="N242" s="13">
        <v>-427.05200000000002</v>
      </c>
      <c r="O242">
        <v>0.11819</v>
      </c>
      <c r="P242">
        <v>0.05</v>
      </c>
      <c r="Q242">
        <v>3.09084</v>
      </c>
      <c r="R242">
        <v>3.1497699999999997E-2</v>
      </c>
      <c r="S242">
        <v>0.5</v>
      </c>
      <c r="T242">
        <v>5</v>
      </c>
      <c r="U242">
        <v>2.9941599999999999E-2</v>
      </c>
      <c r="V242" s="2">
        <v>9.4776999999999991E-13</v>
      </c>
      <c r="W242">
        <v>0.41772700000000001</v>
      </c>
      <c r="X242">
        <v>-9.3836899999999999E-4</v>
      </c>
      <c r="Y242">
        <v>8.6324100000000001E-2</v>
      </c>
      <c r="Z242">
        <v>2.1840499999999999E-2</v>
      </c>
      <c r="AA242">
        <v>4.0000099999999997E-2</v>
      </c>
      <c r="AB242">
        <v>5.0267800000000001E-2</v>
      </c>
      <c r="AC242">
        <v>0.994923</v>
      </c>
      <c r="AD242">
        <v>0.99997599999999998</v>
      </c>
      <c r="AE242">
        <v>0.41421599999999997</v>
      </c>
      <c r="AF242">
        <v>1.0005E-2</v>
      </c>
      <c r="AG242">
        <v>0.14235900000000001</v>
      </c>
      <c r="AH242">
        <v>2.0034099999999999E-2</v>
      </c>
      <c r="AI242">
        <v>26.188700000000001</v>
      </c>
      <c r="AJ242">
        <v>2.8995600000000001</v>
      </c>
    </row>
    <row r="243" spans="1:36">
      <c r="A243" s="12" t="s">
        <v>18</v>
      </c>
      <c r="B243" s="12" t="s">
        <v>28</v>
      </c>
      <c r="C243" s="12" t="s">
        <v>17</v>
      </c>
      <c r="D243" s="13">
        <v>258.06799999999998</v>
      </c>
      <c r="E243" s="13">
        <v>19.124300000000002</v>
      </c>
      <c r="F243" s="13">
        <v>206.15600000000001</v>
      </c>
      <c r="G243" s="13">
        <v>18.072700000000001</v>
      </c>
      <c r="H243" s="13">
        <v>51.911799999999999</v>
      </c>
      <c r="I243" s="13">
        <v>10.3934</v>
      </c>
      <c r="J243" s="13">
        <v>0.201155</v>
      </c>
      <c r="K243" s="13">
        <v>3.7413599999999998E-2</v>
      </c>
      <c r="L243" s="13">
        <v>281.94900000000001</v>
      </c>
      <c r="M243" s="13">
        <v>19.738499999999998</v>
      </c>
      <c r="N243" s="13">
        <v>-774.62699999999995</v>
      </c>
      <c r="O243">
        <v>-0.402725</v>
      </c>
      <c r="P243">
        <v>0.05</v>
      </c>
      <c r="Q243">
        <v>3.0880999999999998</v>
      </c>
      <c r="R243">
        <v>4.0281299999999999E-2</v>
      </c>
      <c r="S243">
        <v>0.5</v>
      </c>
      <c r="T243">
        <v>5</v>
      </c>
      <c r="U243">
        <v>0.229215</v>
      </c>
      <c r="V243" s="2">
        <v>9.5694499999999997E-8</v>
      </c>
      <c r="W243">
        <v>0.41730899999999999</v>
      </c>
      <c r="X243">
        <v>3.3039100000000002E-3</v>
      </c>
      <c r="Y243">
        <v>5.5722800000000003E-2</v>
      </c>
      <c r="Z243">
        <v>2.69965E-2</v>
      </c>
      <c r="AA243">
        <v>4.8734899999999998E-2</v>
      </c>
      <c r="AB243">
        <v>0.23447200000000001</v>
      </c>
      <c r="AC243">
        <v>0.92487699999999995</v>
      </c>
      <c r="AD243">
        <v>0.42327599999999999</v>
      </c>
      <c r="AE243">
        <v>0.20657400000000001</v>
      </c>
      <c r="AF243">
        <v>4.4436099999999999E-2</v>
      </c>
      <c r="AG243">
        <v>0.115734</v>
      </c>
      <c r="AH243">
        <v>0.28874899999999998</v>
      </c>
      <c r="AI243">
        <v>35.6858</v>
      </c>
      <c r="AJ243">
        <v>3.0939700000000001</v>
      </c>
    </row>
    <row r="244" spans="1:36">
      <c r="A244" s="12" t="s">
        <v>18</v>
      </c>
      <c r="B244" s="12" t="s">
        <v>16</v>
      </c>
      <c r="C244" s="12" t="s">
        <v>19</v>
      </c>
      <c r="D244" s="13">
        <v>109.294</v>
      </c>
      <c r="E244" s="13">
        <v>12.142099999999999</v>
      </c>
      <c r="F244" s="13">
        <v>76.665700000000001</v>
      </c>
      <c r="G244" s="13">
        <v>11.0943</v>
      </c>
      <c r="H244" s="13">
        <v>32.628300000000003</v>
      </c>
      <c r="I244" s="13">
        <v>7.9799199999999999</v>
      </c>
      <c r="J244" s="13">
        <v>0.298537</v>
      </c>
      <c r="K244" s="13">
        <v>6.5045699999999998E-2</v>
      </c>
      <c r="L244" s="13">
        <v>160.71199999999999</v>
      </c>
      <c r="M244" s="13">
        <v>14.1014</v>
      </c>
      <c r="N244" s="13">
        <v>-321.04899999999998</v>
      </c>
      <c r="O244">
        <v>-0.46499800000000002</v>
      </c>
      <c r="P244">
        <v>0.05</v>
      </c>
      <c r="Q244">
        <v>3.0891500000000001</v>
      </c>
      <c r="R244">
        <v>3.7152200000000003E-2</v>
      </c>
      <c r="S244">
        <v>0.5</v>
      </c>
      <c r="T244">
        <v>5</v>
      </c>
      <c r="U244">
        <v>0.163524</v>
      </c>
      <c r="V244" s="2">
        <v>5.4072599999999996E-6</v>
      </c>
      <c r="W244">
        <v>7.9876199999999995E-4</v>
      </c>
      <c r="X244">
        <v>6.0416899999999997E-3</v>
      </c>
      <c r="Y244">
        <v>1.84765E-2</v>
      </c>
      <c r="Z244">
        <v>5.0194000000000003E-2</v>
      </c>
      <c r="AA244">
        <v>4.6596100000000001E-2</v>
      </c>
      <c r="AB244">
        <v>0.23246900000000001</v>
      </c>
      <c r="AC244">
        <v>0.89260300000000004</v>
      </c>
      <c r="AD244">
        <v>0.29884500000000003</v>
      </c>
      <c r="AE244" s="2">
        <v>4.9249500000000001E-13</v>
      </c>
      <c r="AF244">
        <v>2.3460999999999999E-2</v>
      </c>
      <c r="AG244">
        <v>0.132131</v>
      </c>
      <c r="AH244">
        <v>0.25336500000000001</v>
      </c>
      <c r="AI244">
        <v>46.511000000000003</v>
      </c>
      <c r="AJ244">
        <v>2.6450100000000001</v>
      </c>
    </row>
    <row r="245" spans="1:36">
      <c r="A245" s="12" t="s">
        <v>18</v>
      </c>
      <c r="B245" s="12" t="s">
        <v>16</v>
      </c>
      <c r="C245" s="12" t="s">
        <v>17</v>
      </c>
      <c r="D245" s="13">
        <v>387.58800000000002</v>
      </c>
      <c r="E245" s="13">
        <v>22.702999999999999</v>
      </c>
      <c r="F245" s="13">
        <v>299.755</v>
      </c>
      <c r="G245" s="13">
        <v>21.3124</v>
      </c>
      <c r="H245" s="13">
        <v>87.833100000000002</v>
      </c>
      <c r="I245" s="13">
        <v>13.130100000000001</v>
      </c>
      <c r="J245" s="13">
        <v>0.22661400000000001</v>
      </c>
      <c r="K245" s="13">
        <v>3.1167500000000001E-2</v>
      </c>
      <c r="L245" s="13">
        <v>347.44499999999999</v>
      </c>
      <c r="M245" s="13">
        <v>21.800799999999999</v>
      </c>
      <c r="N245" s="13">
        <v>-1167.19</v>
      </c>
      <c r="O245">
        <v>-0.30238599999999999</v>
      </c>
      <c r="P245">
        <v>0.05</v>
      </c>
      <c r="Q245">
        <v>3.0891500000000001</v>
      </c>
      <c r="R245">
        <v>3.7152200000000003E-2</v>
      </c>
      <c r="S245">
        <v>0.5</v>
      </c>
      <c r="T245">
        <v>5</v>
      </c>
      <c r="U245">
        <v>0.163524</v>
      </c>
      <c r="V245" s="2">
        <v>7.4330799999999997E-12</v>
      </c>
      <c r="W245">
        <v>0.49999500000000002</v>
      </c>
      <c r="X245">
        <v>1.92468E-3</v>
      </c>
      <c r="Y245">
        <v>3.7032799999999998E-2</v>
      </c>
      <c r="Z245">
        <v>2.3631099999999999E-2</v>
      </c>
      <c r="AA245">
        <v>4.6596100000000001E-2</v>
      </c>
      <c r="AB245">
        <v>0.23246900000000001</v>
      </c>
      <c r="AC245">
        <v>0.93549000000000004</v>
      </c>
      <c r="AD245">
        <v>0.50674300000000005</v>
      </c>
      <c r="AE245">
        <v>0.26439800000000002</v>
      </c>
      <c r="AF245">
        <v>4.93228E-2</v>
      </c>
      <c r="AG245">
        <v>0.13156200000000001</v>
      </c>
      <c r="AH245">
        <v>0.27912100000000001</v>
      </c>
      <c r="AI245">
        <v>26.294</v>
      </c>
      <c r="AJ245">
        <v>2.9945200000000001</v>
      </c>
    </row>
    <row r="246" spans="1:36">
      <c r="A246" s="12" t="s">
        <v>18</v>
      </c>
      <c r="B246" s="12" t="s">
        <v>16</v>
      </c>
      <c r="C246" s="12" t="s">
        <v>20</v>
      </c>
      <c r="D246" s="13">
        <v>187.58600000000001</v>
      </c>
      <c r="E246" s="13">
        <v>15.643599999999999</v>
      </c>
      <c r="F246" s="13">
        <v>133.29599999999999</v>
      </c>
      <c r="G246" s="13">
        <v>14.645300000000001</v>
      </c>
      <c r="H246" s="13">
        <v>54.2896</v>
      </c>
      <c r="I246" s="13">
        <v>10.555199999999999</v>
      </c>
      <c r="J246" s="13">
        <v>0.289412</v>
      </c>
      <c r="K246" s="13">
        <v>5.08295E-2</v>
      </c>
      <c r="L246" s="13">
        <v>254.41800000000001</v>
      </c>
      <c r="M246" s="13">
        <v>17.6511</v>
      </c>
      <c r="N246" s="13">
        <v>-576.11300000000006</v>
      </c>
      <c r="O246">
        <v>-0.35949199999999998</v>
      </c>
      <c r="P246">
        <v>0.05</v>
      </c>
      <c r="Q246">
        <v>3.0891500000000001</v>
      </c>
      <c r="R246">
        <v>3.7152200000000003E-2</v>
      </c>
      <c r="S246">
        <v>0.5</v>
      </c>
      <c r="T246">
        <v>5</v>
      </c>
      <c r="U246">
        <v>0.163524</v>
      </c>
      <c r="V246" s="2">
        <v>6.2676599999999999E-7</v>
      </c>
      <c r="W246">
        <v>0.35136099999999998</v>
      </c>
      <c r="X246">
        <v>1.8786499999999999E-3</v>
      </c>
      <c r="Y246">
        <v>9.6451400000000007E-2</v>
      </c>
      <c r="Z246">
        <v>2.5226200000000001E-2</v>
      </c>
      <c r="AA246">
        <v>4.6596100000000001E-2</v>
      </c>
      <c r="AB246">
        <v>0.23246900000000001</v>
      </c>
      <c r="AC246">
        <v>0.91709499999999999</v>
      </c>
      <c r="AD246">
        <v>0.50068699999999999</v>
      </c>
      <c r="AE246">
        <v>0.202902</v>
      </c>
      <c r="AF246">
        <v>4.4237199999999997E-2</v>
      </c>
      <c r="AG246">
        <v>0.101397</v>
      </c>
      <c r="AH246">
        <v>0.246421</v>
      </c>
      <c r="AI246">
        <v>45.316099999999999</v>
      </c>
      <c r="AJ246">
        <v>7.2457900000000004</v>
      </c>
    </row>
    <row r="247" spans="1:36">
      <c r="A247" s="12" t="s">
        <v>18</v>
      </c>
      <c r="B247" s="12" t="s">
        <v>16</v>
      </c>
      <c r="C247" s="12" t="s">
        <v>21</v>
      </c>
      <c r="D247" s="13">
        <v>78.002700000000004</v>
      </c>
      <c r="E247" s="13">
        <v>9.8617699999999999</v>
      </c>
      <c r="F247" s="13">
        <v>55.259</v>
      </c>
      <c r="G247" s="13">
        <v>9.0674299999999999</v>
      </c>
      <c r="H247" s="13">
        <v>22.7437</v>
      </c>
      <c r="I247" s="13">
        <v>6.4558499999999999</v>
      </c>
      <c r="J247" s="13">
        <v>0.291576</v>
      </c>
      <c r="K247" s="13">
        <v>7.4101500000000001E-2</v>
      </c>
      <c r="L247" s="13">
        <v>93.996399999999994</v>
      </c>
      <c r="M247" s="13">
        <v>10.641999999999999</v>
      </c>
      <c r="N247" s="13">
        <v>-256.31099999999998</v>
      </c>
      <c r="O247">
        <v>-0.16674900000000001</v>
      </c>
      <c r="P247">
        <v>0.05</v>
      </c>
      <c r="Q247">
        <v>3.0891500000000001</v>
      </c>
      <c r="R247">
        <v>3.7152200000000003E-2</v>
      </c>
      <c r="S247">
        <v>0.5</v>
      </c>
      <c r="T247">
        <v>5</v>
      </c>
      <c r="U247">
        <v>0.163524</v>
      </c>
      <c r="V247" s="2">
        <v>6.57884E-9</v>
      </c>
      <c r="W247">
        <v>1.8897299999999999E-4</v>
      </c>
      <c r="X247">
        <v>-3.9728300000000001E-3</v>
      </c>
      <c r="Y247">
        <v>9.6311800000000003E-2</v>
      </c>
      <c r="Z247">
        <v>2.7166699999999998E-2</v>
      </c>
      <c r="AA247">
        <v>4.6596100000000001E-2</v>
      </c>
      <c r="AB247">
        <v>0.23246900000000001</v>
      </c>
      <c r="AC247">
        <v>0.99985299999999999</v>
      </c>
      <c r="AD247">
        <v>0.61750700000000003</v>
      </c>
      <c r="AE247">
        <v>0.23268800000000001</v>
      </c>
      <c r="AF247">
        <v>5.0451299999999998E-2</v>
      </c>
      <c r="AG247">
        <v>9.3841599999999997E-2</v>
      </c>
      <c r="AH247">
        <v>7.2459200000000001E-2</v>
      </c>
      <c r="AI247">
        <v>46.197200000000002</v>
      </c>
      <c r="AJ247">
        <v>7.1944299999999997</v>
      </c>
    </row>
    <row r="248" spans="1:36">
      <c r="A248" s="12" t="s">
        <v>18</v>
      </c>
      <c r="B248" s="12" t="s">
        <v>16</v>
      </c>
      <c r="C248" s="12" t="s">
        <v>22</v>
      </c>
      <c r="D248" s="13">
        <v>201.61199999999999</v>
      </c>
      <c r="E248" s="13">
        <v>15.152200000000001</v>
      </c>
      <c r="F248" s="13">
        <v>170.40799999999999</v>
      </c>
      <c r="G248" s="13">
        <v>14.6905</v>
      </c>
      <c r="H248" s="13">
        <v>31.204000000000001</v>
      </c>
      <c r="I248" s="13">
        <v>7.5690600000000003</v>
      </c>
      <c r="J248" s="13">
        <v>0.15477199999999999</v>
      </c>
      <c r="K248" s="13">
        <v>3.5695299999999999E-2</v>
      </c>
      <c r="L248" s="13">
        <v>91.387</v>
      </c>
      <c r="M248" s="13">
        <v>10.925700000000001</v>
      </c>
      <c r="N248" s="13">
        <v>-611.96600000000001</v>
      </c>
      <c r="O248">
        <v>-0.21897</v>
      </c>
      <c r="P248">
        <v>0.05</v>
      </c>
      <c r="Q248">
        <v>3.0891500000000001</v>
      </c>
      <c r="R248">
        <v>3.7152200000000003E-2</v>
      </c>
      <c r="S248">
        <v>0.5</v>
      </c>
      <c r="T248">
        <v>5</v>
      </c>
      <c r="U248">
        <v>0.163524</v>
      </c>
      <c r="V248" s="2">
        <v>6.2189599999999995E-8</v>
      </c>
      <c r="W248">
        <v>0.31240600000000002</v>
      </c>
      <c r="X248">
        <v>1.72528E-3</v>
      </c>
      <c r="Y248">
        <v>5.1386399999999999E-2</v>
      </c>
      <c r="Z248">
        <v>2.90803E-2</v>
      </c>
      <c r="AA248">
        <v>4.6596100000000001E-2</v>
      </c>
      <c r="AB248">
        <v>0.23246900000000001</v>
      </c>
      <c r="AC248">
        <v>0.41669400000000001</v>
      </c>
      <c r="AD248">
        <v>0.62059799999999998</v>
      </c>
      <c r="AE248">
        <v>0.34789700000000001</v>
      </c>
      <c r="AF248">
        <v>5.4520100000000002E-2</v>
      </c>
      <c r="AG248">
        <v>0.27683600000000003</v>
      </c>
      <c r="AH248">
        <v>4.7369399999999999E-2</v>
      </c>
      <c r="AI248">
        <v>33.7517</v>
      </c>
      <c r="AJ248">
        <v>2.6491899999999999</v>
      </c>
    </row>
    <row r="249" spans="1:36">
      <c r="A249" s="12" t="s">
        <v>18</v>
      </c>
      <c r="B249" s="12" t="s">
        <v>16</v>
      </c>
      <c r="C249" s="12" t="s">
        <v>23</v>
      </c>
      <c r="D249" s="13">
        <v>61.732700000000001</v>
      </c>
      <c r="E249" s="13">
        <v>8.6490399999999994</v>
      </c>
      <c r="F249" s="13">
        <v>57.7879</v>
      </c>
      <c r="G249" s="13">
        <v>8.5835600000000003</v>
      </c>
      <c r="H249" s="13">
        <v>3.9447299999999998</v>
      </c>
      <c r="I249" s="13">
        <v>2.9037700000000002</v>
      </c>
      <c r="J249" s="13">
        <v>6.3900200000000004E-2</v>
      </c>
      <c r="K249" s="13">
        <v>4.6177900000000001E-2</v>
      </c>
      <c r="L249" s="13">
        <v>48.307699999999997</v>
      </c>
      <c r="M249" s="13">
        <v>7.8359699999999997</v>
      </c>
      <c r="N249" s="13">
        <v>-201.03399999999999</v>
      </c>
      <c r="O249">
        <v>9.0810100000000005E-2</v>
      </c>
      <c r="P249">
        <v>0.05</v>
      </c>
      <c r="Q249">
        <v>3.0891500000000001</v>
      </c>
      <c r="R249">
        <v>3.7152200000000003E-2</v>
      </c>
      <c r="S249">
        <v>0.5</v>
      </c>
      <c r="T249">
        <v>5</v>
      </c>
      <c r="U249">
        <v>0.163524</v>
      </c>
      <c r="V249" s="2">
        <v>1.50681E-7</v>
      </c>
      <c r="W249" s="2">
        <v>3.9197300000000003E-6</v>
      </c>
      <c r="X249">
        <v>2.5983099999999999E-3</v>
      </c>
      <c r="Y249">
        <v>4.6174800000000002E-2</v>
      </c>
      <c r="Z249">
        <v>4.6135599999999999E-2</v>
      </c>
      <c r="AA249">
        <v>4.6596100000000001E-2</v>
      </c>
      <c r="AB249">
        <v>0.23246900000000001</v>
      </c>
      <c r="AC249">
        <v>0.99997400000000003</v>
      </c>
      <c r="AD249">
        <v>0.55460200000000004</v>
      </c>
      <c r="AE249">
        <v>0.429593</v>
      </c>
      <c r="AF249">
        <v>5.4446500000000002E-2</v>
      </c>
      <c r="AG249">
        <v>0.14294899999999999</v>
      </c>
      <c r="AH249">
        <v>2.0020400000000001E-2</v>
      </c>
      <c r="AI249">
        <v>46.142000000000003</v>
      </c>
      <c r="AJ249">
        <v>3.3260299999999998</v>
      </c>
    </row>
    <row r="250" spans="1:36">
      <c r="A250" s="12" t="s">
        <v>18</v>
      </c>
      <c r="B250" s="12" t="s">
        <v>16</v>
      </c>
      <c r="C250" s="12" t="s">
        <v>24</v>
      </c>
      <c r="D250" s="13">
        <v>57.248399999999997</v>
      </c>
      <c r="E250" s="13">
        <v>8.0736399999999993</v>
      </c>
      <c r="F250" s="13">
        <v>46.514099999999999</v>
      </c>
      <c r="G250" s="13">
        <v>7.63253</v>
      </c>
      <c r="H250" s="13">
        <v>10.7342</v>
      </c>
      <c r="I250" s="13">
        <v>4.1852200000000002</v>
      </c>
      <c r="J250" s="13">
        <v>0.187503</v>
      </c>
      <c r="K250" s="13">
        <v>6.8156499999999995E-2</v>
      </c>
      <c r="L250" s="13">
        <v>24.7514</v>
      </c>
      <c r="M250" s="13">
        <v>5.71753</v>
      </c>
      <c r="N250" s="13">
        <v>-172.94800000000001</v>
      </c>
      <c r="O250">
        <v>-2.73318E-2</v>
      </c>
      <c r="P250">
        <v>0.05</v>
      </c>
      <c r="Q250">
        <v>3.0891500000000001</v>
      </c>
      <c r="R250">
        <v>3.7152200000000003E-2</v>
      </c>
      <c r="S250">
        <v>0.5</v>
      </c>
      <c r="T250">
        <v>5</v>
      </c>
      <c r="U250">
        <v>0.163524</v>
      </c>
      <c r="V250" s="2">
        <v>7.2154600000000002E-10</v>
      </c>
      <c r="W250">
        <v>0.49999500000000002</v>
      </c>
      <c r="X250">
        <v>2.7554799999999998E-3</v>
      </c>
      <c r="Y250">
        <v>4.6649500000000003E-2</v>
      </c>
      <c r="Z250">
        <v>1.01951E-2</v>
      </c>
      <c r="AA250">
        <v>4.6596100000000001E-2</v>
      </c>
      <c r="AB250">
        <v>0.23246900000000001</v>
      </c>
      <c r="AC250">
        <v>0.74896499999999999</v>
      </c>
      <c r="AD250" s="2">
        <v>4.4707299999999998E-6</v>
      </c>
      <c r="AE250">
        <v>0.45488899999999999</v>
      </c>
      <c r="AF250">
        <v>3.2940400000000002E-2</v>
      </c>
      <c r="AG250">
        <v>5.0001200000000003E-2</v>
      </c>
      <c r="AH250">
        <v>0.66276599999999997</v>
      </c>
      <c r="AI250">
        <v>21.0428</v>
      </c>
      <c r="AJ250">
        <v>5.0797400000000001</v>
      </c>
    </row>
    <row r="251" spans="1:36">
      <c r="A251" s="12" t="s">
        <v>18</v>
      </c>
      <c r="B251" s="12" t="s">
        <v>16</v>
      </c>
      <c r="C251" s="12" t="s">
        <v>25</v>
      </c>
      <c r="D251" s="13">
        <v>44.896000000000001</v>
      </c>
      <c r="E251" s="13">
        <v>6.9906899999999998</v>
      </c>
      <c r="F251" s="13">
        <v>34.5471</v>
      </c>
      <c r="G251" s="13">
        <v>6.6610800000000001</v>
      </c>
      <c r="H251" s="13">
        <v>10.3489</v>
      </c>
      <c r="I251" s="13">
        <v>4.2461799999999998</v>
      </c>
      <c r="J251" s="13">
        <v>0.23050799999999999</v>
      </c>
      <c r="K251" s="13">
        <v>8.75031E-2</v>
      </c>
      <c r="L251" s="13">
        <v>13.1105</v>
      </c>
      <c r="M251" s="13">
        <v>4.13436</v>
      </c>
      <c r="N251" s="13">
        <v>-135.05600000000001</v>
      </c>
      <c r="O251">
        <v>-1.90628</v>
      </c>
      <c r="P251">
        <v>0.05</v>
      </c>
      <c r="Q251">
        <v>3.0891500000000001</v>
      </c>
      <c r="R251">
        <v>3.7152200000000003E-2</v>
      </c>
      <c r="S251">
        <v>0.5</v>
      </c>
      <c r="T251">
        <v>5</v>
      </c>
      <c r="U251">
        <v>0.163524</v>
      </c>
      <c r="V251" s="2">
        <v>7.8007900000000001E-7</v>
      </c>
      <c r="W251">
        <v>0.28055999999999998</v>
      </c>
      <c r="X251">
        <v>5.5496500000000004E-4</v>
      </c>
      <c r="Y251">
        <v>5.8116300000000003E-2</v>
      </c>
      <c r="Z251">
        <v>2.3030200000000001E-2</v>
      </c>
      <c r="AA251">
        <v>4.6596100000000001E-2</v>
      </c>
      <c r="AB251">
        <v>0.23246900000000001</v>
      </c>
      <c r="AC251">
        <v>0.99997899999999995</v>
      </c>
      <c r="AD251">
        <v>0.99962200000000001</v>
      </c>
      <c r="AE251">
        <v>0.72037200000000001</v>
      </c>
      <c r="AF251">
        <v>1.0547600000000001E-2</v>
      </c>
      <c r="AG251">
        <v>0.21032100000000001</v>
      </c>
      <c r="AH251">
        <v>2.2286E-2</v>
      </c>
      <c r="AI251">
        <v>31.558900000000001</v>
      </c>
      <c r="AJ251">
        <v>4.8359300000000003</v>
      </c>
    </row>
    <row r="252" spans="1:36">
      <c r="A252" s="12" t="s">
        <v>18</v>
      </c>
      <c r="B252" s="12" t="s">
        <v>16</v>
      </c>
      <c r="C252" s="12" t="s">
        <v>26</v>
      </c>
      <c r="D252" s="13">
        <v>36.8048</v>
      </c>
      <c r="E252" s="13">
        <v>6.2356699999999998</v>
      </c>
      <c r="F252" s="13">
        <v>29.351700000000001</v>
      </c>
      <c r="G252" s="13">
        <v>5.7276100000000003</v>
      </c>
      <c r="H252" s="13">
        <v>7.4531599999999996</v>
      </c>
      <c r="I252" s="13">
        <v>3.10968</v>
      </c>
      <c r="J252" s="13">
        <v>0.20250499999999999</v>
      </c>
      <c r="K252" s="13">
        <v>7.7211500000000002E-2</v>
      </c>
      <c r="L252" s="13">
        <v>10</v>
      </c>
      <c r="M252" s="13">
        <v>1.31243</v>
      </c>
      <c r="N252" s="13">
        <v>-122.548</v>
      </c>
      <c r="O252">
        <v>-0.27186300000000002</v>
      </c>
      <c r="P252">
        <v>0.05</v>
      </c>
      <c r="Q252">
        <v>3.0891500000000001</v>
      </c>
      <c r="R252">
        <v>3.7152200000000003E-2</v>
      </c>
      <c r="S252">
        <v>0.5</v>
      </c>
      <c r="T252">
        <v>5</v>
      </c>
      <c r="U252">
        <v>0.163524</v>
      </c>
      <c r="V252" s="2">
        <v>4.8849299999999999E-8</v>
      </c>
      <c r="W252" s="2">
        <v>3.0979299999999999E-8</v>
      </c>
      <c r="X252">
        <v>-5.2911900000000003E-3</v>
      </c>
      <c r="Y252">
        <v>3.0061299999999999E-2</v>
      </c>
      <c r="Z252">
        <v>3.0048499999999999E-2</v>
      </c>
      <c r="AA252">
        <v>4.6596100000000001E-2</v>
      </c>
      <c r="AB252">
        <v>0.23246900000000001</v>
      </c>
      <c r="AC252">
        <v>1</v>
      </c>
      <c r="AD252" s="2">
        <v>1.71494E-11</v>
      </c>
      <c r="AE252">
        <v>0.68803899999999996</v>
      </c>
      <c r="AF252">
        <v>0.128298</v>
      </c>
      <c r="AG252">
        <v>5.0017600000000002E-2</v>
      </c>
      <c r="AH252">
        <v>9.3756900000000004E-2</v>
      </c>
      <c r="AI252">
        <v>30.050599999999999</v>
      </c>
      <c r="AJ252">
        <v>2.6369500000000001</v>
      </c>
    </row>
    <row r="253" spans="1:36">
      <c r="A253" s="12" t="s">
        <v>29</v>
      </c>
      <c r="B253" s="12" t="s">
        <v>30</v>
      </c>
      <c r="C253" s="12" t="s">
        <v>17</v>
      </c>
      <c r="D253" s="13">
        <v>101.91200000000001</v>
      </c>
      <c r="E253" s="13">
        <v>12.3476</v>
      </c>
      <c r="F253" s="13">
        <v>86.762900000000002</v>
      </c>
      <c r="G253" s="13">
        <v>12.616400000000001</v>
      </c>
      <c r="H253" s="13">
        <v>15.1487</v>
      </c>
      <c r="I253" s="13">
        <v>7.2136300000000002</v>
      </c>
      <c r="J253" s="13">
        <v>0.148646</v>
      </c>
      <c r="K253" s="13">
        <v>6.8453700000000006E-2</v>
      </c>
      <c r="L253" s="13">
        <v>196.09299999999999</v>
      </c>
      <c r="M253" s="13">
        <v>15.706300000000001</v>
      </c>
      <c r="N253" s="13">
        <v>-373.65699999999998</v>
      </c>
      <c r="O253">
        <v>0.274119</v>
      </c>
      <c r="P253">
        <v>0.05</v>
      </c>
      <c r="Q253">
        <v>3.0908000000000002</v>
      </c>
      <c r="R253">
        <v>3.2427699999999997E-2</v>
      </c>
      <c r="S253">
        <v>0.5</v>
      </c>
      <c r="T253">
        <v>5</v>
      </c>
      <c r="U253">
        <v>0.35504000000000002</v>
      </c>
      <c r="V253">
        <v>9.1130600000000006E-2</v>
      </c>
      <c r="W253">
        <v>0.24915399999999999</v>
      </c>
      <c r="X253">
        <v>-3.86272E-4</v>
      </c>
      <c r="Y253">
        <v>3.0462099999999999E-2</v>
      </c>
      <c r="Z253">
        <v>0.10399700000000001</v>
      </c>
      <c r="AA253">
        <v>4.0139500000000002E-2</v>
      </c>
      <c r="AB253">
        <v>0.29880000000000001</v>
      </c>
      <c r="AC253">
        <v>1</v>
      </c>
      <c r="AD253">
        <v>0.99975099999999995</v>
      </c>
      <c r="AE253">
        <v>0.50782300000000002</v>
      </c>
      <c r="AF253">
        <v>5.9309000000000001E-2</v>
      </c>
      <c r="AG253">
        <v>5.0000599999999999E-2</v>
      </c>
      <c r="AH253">
        <v>3.0471999999999999E-2</v>
      </c>
      <c r="AI253">
        <v>85.468800000000002</v>
      </c>
      <c r="AJ253">
        <v>4.6914999999999996</v>
      </c>
    </row>
    <row r="254" spans="1:36">
      <c r="A254" s="12" t="s">
        <v>29</v>
      </c>
      <c r="B254" s="12" t="s">
        <v>16</v>
      </c>
      <c r="C254" s="12" t="s">
        <v>17</v>
      </c>
      <c r="D254" s="13">
        <v>85.786000000000001</v>
      </c>
      <c r="E254" s="13">
        <v>10.536799999999999</v>
      </c>
      <c r="F254" s="13">
        <v>68.017799999999994</v>
      </c>
      <c r="G254" s="13">
        <v>10.183199999999999</v>
      </c>
      <c r="H254" s="13">
        <v>17.7682</v>
      </c>
      <c r="I254" s="13">
        <v>6.2180999999999997</v>
      </c>
      <c r="J254" s="13">
        <v>0.207122</v>
      </c>
      <c r="K254" s="13">
        <v>6.7872699999999994E-2</v>
      </c>
      <c r="L254" s="13">
        <v>99.271000000000001</v>
      </c>
      <c r="M254" s="13">
        <v>11.1571</v>
      </c>
      <c r="N254" s="13">
        <v>-275.101</v>
      </c>
      <c r="O254">
        <v>0.45307999999999998</v>
      </c>
      <c r="P254">
        <v>0.05</v>
      </c>
      <c r="Q254">
        <v>3.0887699999999998</v>
      </c>
      <c r="R254">
        <v>3.0673800000000001E-2</v>
      </c>
      <c r="S254">
        <v>0.5</v>
      </c>
      <c r="T254">
        <v>5</v>
      </c>
      <c r="U254">
        <v>0.45499600000000001</v>
      </c>
      <c r="V254" s="2">
        <v>2.3309700000000001E-7</v>
      </c>
      <c r="W254">
        <v>0.13641200000000001</v>
      </c>
      <c r="X254">
        <v>7.7512299999999996E-3</v>
      </c>
      <c r="Y254">
        <v>7.7095300000000005E-2</v>
      </c>
      <c r="Z254">
        <v>1.8233099999999999E-2</v>
      </c>
      <c r="AA254">
        <v>4.2635899999999997E-2</v>
      </c>
      <c r="AB254">
        <v>0.31578899999999999</v>
      </c>
      <c r="AC254">
        <v>0.26205699999999998</v>
      </c>
      <c r="AD254">
        <v>0.64279500000000001</v>
      </c>
      <c r="AE254">
        <v>0.19502</v>
      </c>
      <c r="AF254">
        <v>4.4955500000000002E-2</v>
      </c>
      <c r="AG254">
        <v>0.20436000000000001</v>
      </c>
      <c r="AH254">
        <v>4.6552999999999997E-2</v>
      </c>
      <c r="AI254">
        <v>53.717199999999998</v>
      </c>
      <c r="AJ254">
        <v>4.5071399999999997</v>
      </c>
    </row>
    <row r="255" spans="1:36">
      <c r="A255" s="12" t="s">
        <v>31</v>
      </c>
      <c r="B255" s="12" t="s">
        <v>32</v>
      </c>
      <c r="C255" s="12" t="s">
        <v>17</v>
      </c>
      <c r="D255" s="13">
        <v>412.14600000000002</v>
      </c>
      <c r="E255" s="13">
        <v>32.927300000000002</v>
      </c>
      <c r="F255" s="13">
        <v>345.45299999999997</v>
      </c>
      <c r="G255" s="13">
        <v>31.21</v>
      </c>
      <c r="H255" s="13">
        <v>66.693600000000004</v>
      </c>
      <c r="I255" s="13">
        <v>15.5161</v>
      </c>
      <c r="J255" s="13">
        <v>0.16181999999999999</v>
      </c>
      <c r="K255" s="13">
        <v>3.5357699999999999E-2</v>
      </c>
      <c r="L255" s="13">
        <v>1756.88</v>
      </c>
      <c r="M255" s="13">
        <v>49.28</v>
      </c>
      <c r="N255" s="13">
        <v>-1950.14</v>
      </c>
      <c r="O255">
        <v>-0.16427700000000001</v>
      </c>
      <c r="P255">
        <v>0.05</v>
      </c>
      <c r="Q255">
        <v>3.0878800000000002</v>
      </c>
      <c r="R255">
        <v>4.6065099999999998E-2</v>
      </c>
      <c r="S255">
        <v>0.5</v>
      </c>
      <c r="T255">
        <v>5</v>
      </c>
      <c r="U255">
        <v>0.56888399999999995</v>
      </c>
      <c r="V255">
        <v>1.22204E-4</v>
      </c>
      <c r="W255">
        <v>0.164687</v>
      </c>
      <c r="X255">
        <v>1.50822E-3</v>
      </c>
      <c r="Y255">
        <v>6.3869499999999996E-2</v>
      </c>
      <c r="Z255">
        <v>3.1663900000000002E-2</v>
      </c>
      <c r="AA255">
        <v>0.108765</v>
      </c>
      <c r="AB255">
        <v>0.26595200000000002</v>
      </c>
      <c r="AC255">
        <v>0.92326799999999998</v>
      </c>
      <c r="AD255">
        <v>0.44914399999999999</v>
      </c>
      <c r="AE255">
        <v>0.11515300000000001</v>
      </c>
      <c r="AF255">
        <v>4.9359E-2</v>
      </c>
      <c r="AG255">
        <v>8.5663400000000001E-2</v>
      </c>
      <c r="AH255">
        <v>0.215979</v>
      </c>
      <c r="AI255">
        <v>52.468000000000004</v>
      </c>
      <c r="AJ255">
        <v>2.1881400000000002</v>
      </c>
    </row>
    <row r="256" spans="1:36">
      <c r="A256" s="12" t="s">
        <v>31</v>
      </c>
      <c r="B256" s="12" t="s">
        <v>16</v>
      </c>
      <c r="C256" s="12" t="s">
        <v>17</v>
      </c>
      <c r="D256" s="13">
        <v>149.88300000000001</v>
      </c>
      <c r="E256" s="13">
        <v>14.5076</v>
      </c>
      <c r="F256" s="13">
        <v>125.818</v>
      </c>
      <c r="G256" s="13">
        <v>14.1175</v>
      </c>
      <c r="H256" s="13">
        <v>24.0656</v>
      </c>
      <c r="I256" s="13">
        <v>7.51145</v>
      </c>
      <c r="J256" s="13">
        <v>0.16056200000000001</v>
      </c>
      <c r="K256" s="13">
        <v>4.7644699999999998E-2</v>
      </c>
      <c r="L256" s="13">
        <v>152.114</v>
      </c>
      <c r="M256" s="13">
        <v>14.584199999999999</v>
      </c>
      <c r="N256" s="13">
        <v>-445.39600000000002</v>
      </c>
      <c r="O256">
        <v>-1.17533</v>
      </c>
      <c r="P256">
        <v>0.05</v>
      </c>
      <c r="Q256">
        <v>3.0908000000000002</v>
      </c>
      <c r="R256">
        <v>5.0587399999999998E-2</v>
      </c>
      <c r="S256">
        <v>0.5</v>
      </c>
      <c r="T256">
        <v>5</v>
      </c>
      <c r="U256">
        <v>0.17163200000000001</v>
      </c>
      <c r="V256">
        <v>0.20815700000000001</v>
      </c>
      <c r="W256">
        <v>0.37135499999999999</v>
      </c>
      <c r="X256">
        <v>5.3080000000000002E-3</v>
      </c>
      <c r="Y256">
        <v>5.2378000000000001E-2</v>
      </c>
      <c r="Z256">
        <v>1.9959299999999999E-2</v>
      </c>
      <c r="AA256">
        <v>5.1826499999999998E-2</v>
      </c>
      <c r="AB256">
        <v>0.12976399999999999</v>
      </c>
      <c r="AC256">
        <v>1</v>
      </c>
      <c r="AD256">
        <v>0.12759499999999999</v>
      </c>
      <c r="AE256" s="2">
        <v>5.4663999999999999E-8</v>
      </c>
      <c r="AF256">
        <v>1.42883E-2</v>
      </c>
      <c r="AG256">
        <v>0.16158</v>
      </c>
      <c r="AH256">
        <v>2.0639299999999999E-2</v>
      </c>
      <c r="AI256">
        <v>28.299499999999998</v>
      </c>
      <c r="AJ256">
        <v>2.6973199999999999</v>
      </c>
    </row>
    <row r="257" spans="1:36">
      <c r="A257" s="1" t="s">
        <v>47</v>
      </c>
    </row>
    <row r="258" spans="1:36">
      <c r="A258" s="12" t="s">
        <v>15</v>
      </c>
      <c r="B258" s="12" t="s">
        <v>16</v>
      </c>
      <c r="C258" s="12" t="s">
        <v>17</v>
      </c>
      <c r="D258" s="13">
        <v>155.81100000000001</v>
      </c>
      <c r="E258" s="13">
        <v>13.554500000000001</v>
      </c>
      <c r="F258" s="13">
        <v>121.264</v>
      </c>
      <c r="G258" s="13">
        <v>12.576599999999999</v>
      </c>
      <c r="H258" s="13">
        <v>34.546599999999998</v>
      </c>
      <c r="I258" s="13">
        <v>7.4777199999999997</v>
      </c>
      <c r="J258" s="13">
        <v>0.221721</v>
      </c>
      <c r="K258" s="13">
        <v>4.3945699999999997E-2</v>
      </c>
      <c r="L258" s="13">
        <v>92.168199999999999</v>
      </c>
      <c r="M258" s="13">
        <v>10.9596</v>
      </c>
      <c r="N258" s="13">
        <v>-490.70299999999997</v>
      </c>
      <c r="O258">
        <v>0.101088</v>
      </c>
      <c r="P258">
        <v>0.05</v>
      </c>
      <c r="Q258">
        <v>3.0918000000000001</v>
      </c>
      <c r="R258">
        <v>2.7827500000000002E-2</v>
      </c>
      <c r="S258">
        <v>0.5</v>
      </c>
      <c r="T258">
        <v>5</v>
      </c>
      <c r="U258">
        <v>0.27202300000000001</v>
      </c>
      <c r="V258">
        <v>1.57062E-2</v>
      </c>
      <c r="W258">
        <v>0.46603299999999998</v>
      </c>
      <c r="X258">
        <v>-2.5445799999999998E-3</v>
      </c>
      <c r="Y258">
        <v>2.5300199999999998E-2</v>
      </c>
      <c r="Z258">
        <v>2.5303200000000001E-2</v>
      </c>
      <c r="AA258">
        <v>4.0003999999999998E-2</v>
      </c>
      <c r="AB258">
        <v>8.8687699999999994E-2</v>
      </c>
      <c r="AC258">
        <v>0.61702400000000002</v>
      </c>
      <c r="AD258">
        <v>0.99967499999999998</v>
      </c>
      <c r="AE258">
        <v>0.39943299999999998</v>
      </c>
      <c r="AF258">
        <v>0.19803000000000001</v>
      </c>
      <c r="AG258">
        <v>0.14588499999999999</v>
      </c>
      <c r="AH258">
        <v>0.24202399999999999</v>
      </c>
      <c r="AI258">
        <v>25.302399999999999</v>
      </c>
      <c r="AJ258">
        <v>2.4292899999999999</v>
      </c>
    </row>
    <row r="259" spans="1:36">
      <c r="A259" s="12" t="s">
        <v>18</v>
      </c>
      <c r="B259" s="12" t="s">
        <v>27</v>
      </c>
      <c r="C259" s="12" t="s">
        <v>17</v>
      </c>
      <c r="D259" s="13">
        <v>130.691</v>
      </c>
      <c r="E259" s="13">
        <v>12.375999999999999</v>
      </c>
      <c r="F259" s="13">
        <v>99.091800000000006</v>
      </c>
      <c r="G259" s="13">
        <v>11.41</v>
      </c>
      <c r="H259" s="13">
        <v>31.599</v>
      </c>
      <c r="I259" s="13">
        <v>7.1476300000000004</v>
      </c>
      <c r="J259" s="13">
        <v>0.241785</v>
      </c>
      <c r="K259" s="13">
        <v>4.9667700000000002E-2</v>
      </c>
      <c r="L259" s="13">
        <v>64.309200000000004</v>
      </c>
      <c r="M259" s="13">
        <v>9.3157499999999995</v>
      </c>
      <c r="N259" s="13">
        <v>-426.185</v>
      </c>
      <c r="O259">
        <v>0.117421</v>
      </c>
      <c r="P259">
        <v>0.05</v>
      </c>
      <c r="Q259">
        <v>3.09084</v>
      </c>
      <c r="R259">
        <v>3.1497699999999997E-2</v>
      </c>
      <c r="S259">
        <v>0.5</v>
      </c>
      <c r="T259">
        <v>5</v>
      </c>
      <c r="U259">
        <v>2.9941599999999999E-2</v>
      </c>
      <c r="V259">
        <v>1.19048E-4</v>
      </c>
      <c r="W259">
        <v>0.499996</v>
      </c>
      <c r="X259">
        <v>-7.0482200000000002E-4</v>
      </c>
      <c r="Y259">
        <v>8.4755399999999995E-2</v>
      </c>
      <c r="Z259">
        <v>2.11094E-2</v>
      </c>
      <c r="AA259">
        <v>4.0000099999999997E-2</v>
      </c>
      <c r="AB259">
        <v>5.0267800000000001E-2</v>
      </c>
      <c r="AC259">
        <v>0.99907599999999996</v>
      </c>
      <c r="AD259">
        <v>0.99998299999999996</v>
      </c>
      <c r="AE259">
        <v>0.42373100000000002</v>
      </c>
      <c r="AF259">
        <v>1.0185899999999999E-2</v>
      </c>
      <c r="AG259">
        <v>0.14422499999999999</v>
      </c>
      <c r="AH259">
        <v>2.00006E-2</v>
      </c>
      <c r="AI259">
        <v>25.443100000000001</v>
      </c>
      <c r="AJ259">
        <v>3.03064</v>
      </c>
    </row>
    <row r="260" spans="1:36">
      <c r="A260" s="12" t="s">
        <v>18</v>
      </c>
      <c r="B260" s="12" t="s">
        <v>28</v>
      </c>
      <c r="C260" s="12" t="s">
        <v>17</v>
      </c>
      <c r="D260" s="13">
        <v>258.06799999999998</v>
      </c>
      <c r="E260" s="13">
        <v>19.124300000000002</v>
      </c>
      <c r="F260" s="13">
        <v>207.40199999999999</v>
      </c>
      <c r="G260" s="13">
        <v>18.107800000000001</v>
      </c>
      <c r="H260" s="13">
        <v>50.6663</v>
      </c>
      <c r="I260" s="13">
        <v>10.2842</v>
      </c>
      <c r="J260" s="13">
        <v>0.196329</v>
      </c>
      <c r="K260" s="13">
        <v>3.7099800000000002E-2</v>
      </c>
      <c r="L260" s="13">
        <v>281.94900000000001</v>
      </c>
      <c r="M260" s="13">
        <v>19.738499999999998</v>
      </c>
      <c r="N260" s="13">
        <v>-775.40700000000004</v>
      </c>
      <c r="O260">
        <v>-0.40640500000000002</v>
      </c>
      <c r="P260">
        <v>0.05</v>
      </c>
      <c r="Q260">
        <v>3.0880999999999998</v>
      </c>
      <c r="R260">
        <v>4.0281299999999999E-2</v>
      </c>
      <c r="S260">
        <v>0.5</v>
      </c>
      <c r="T260">
        <v>5</v>
      </c>
      <c r="U260">
        <v>0.229215</v>
      </c>
      <c r="V260">
        <v>7.6629699999999999E-3</v>
      </c>
      <c r="W260">
        <v>0.49994699999999997</v>
      </c>
      <c r="X260">
        <v>3.4094400000000001E-3</v>
      </c>
      <c r="Y260">
        <v>5.2711300000000003E-2</v>
      </c>
      <c r="Z260">
        <v>2.3691E-2</v>
      </c>
      <c r="AA260">
        <v>4.8734899999999998E-2</v>
      </c>
      <c r="AB260">
        <v>0.23447200000000001</v>
      </c>
      <c r="AC260">
        <v>0.92718299999999998</v>
      </c>
      <c r="AD260">
        <v>0.41837800000000003</v>
      </c>
      <c r="AE260">
        <v>0.24988199999999999</v>
      </c>
      <c r="AF260">
        <v>4.4239500000000001E-2</v>
      </c>
      <c r="AG260">
        <v>0.126222</v>
      </c>
      <c r="AH260">
        <v>0.28531800000000002</v>
      </c>
      <c r="AI260">
        <v>32.703000000000003</v>
      </c>
      <c r="AJ260">
        <v>2.98386</v>
      </c>
    </row>
    <row r="261" spans="1:36">
      <c r="A261" s="12" t="s">
        <v>18</v>
      </c>
      <c r="B261" s="12" t="s">
        <v>16</v>
      </c>
      <c r="C261" s="12" t="s">
        <v>19</v>
      </c>
      <c r="D261" s="13">
        <v>109.294</v>
      </c>
      <c r="E261" s="13">
        <v>12.142099999999999</v>
      </c>
      <c r="F261" s="13">
        <v>79.881200000000007</v>
      </c>
      <c r="G261" s="13">
        <v>11.392799999999999</v>
      </c>
      <c r="H261" s="13">
        <v>29.412800000000001</v>
      </c>
      <c r="I261" s="13">
        <v>7.8560299999999996</v>
      </c>
      <c r="J261" s="13">
        <v>0.26911600000000002</v>
      </c>
      <c r="K261" s="13">
        <v>6.5366900000000006E-2</v>
      </c>
      <c r="L261" s="13">
        <v>160.71199999999999</v>
      </c>
      <c r="M261" s="13">
        <v>14.1014</v>
      </c>
      <c r="N261" s="13">
        <v>-323.93700000000001</v>
      </c>
      <c r="O261">
        <v>-0.47722700000000001</v>
      </c>
      <c r="P261">
        <v>0.05</v>
      </c>
      <c r="Q261">
        <v>3.0891500000000001</v>
      </c>
      <c r="R261">
        <v>3.7152200000000003E-2</v>
      </c>
      <c r="S261">
        <v>0.5</v>
      </c>
      <c r="T261">
        <v>5</v>
      </c>
      <c r="U261">
        <v>0.163524</v>
      </c>
      <c r="V261">
        <v>5.0150999999999998E-3</v>
      </c>
      <c r="W261">
        <v>0.49996600000000002</v>
      </c>
      <c r="X261">
        <v>8.0296299999999994E-3</v>
      </c>
      <c r="Y261">
        <v>0.113847</v>
      </c>
      <c r="Z261">
        <v>2.54355E-2</v>
      </c>
      <c r="AA261">
        <v>4.6596100000000001E-2</v>
      </c>
      <c r="AB261">
        <v>0.23246900000000001</v>
      </c>
      <c r="AC261">
        <v>0.89605999999999997</v>
      </c>
      <c r="AD261">
        <v>0.31513999999999998</v>
      </c>
      <c r="AE261" s="2">
        <v>4.9468699999999996E-7</v>
      </c>
      <c r="AF261">
        <v>2.5848400000000001E-2</v>
      </c>
      <c r="AG261">
        <v>0.12701100000000001</v>
      </c>
      <c r="AH261">
        <v>0.25663000000000002</v>
      </c>
      <c r="AI261">
        <v>51.581099999999999</v>
      </c>
      <c r="AJ261">
        <v>5.8853499999999999</v>
      </c>
    </row>
    <row r="262" spans="1:36">
      <c r="A262" s="12" t="s">
        <v>18</v>
      </c>
      <c r="B262" s="12" t="s">
        <v>16</v>
      </c>
      <c r="C262" s="12" t="s">
        <v>17</v>
      </c>
      <c r="D262" s="13">
        <v>387.58800000000002</v>
      </c>
      <c r="E262" s="13">
        <v>22.702999999999999</v>
      </c>
      <c r="F262" s="13">
        <v>300.54199999999997</v>
      </c>
      <c r="G262" s="13">
        <v>21.3383</v>
      </c>
      <c r="H262" s="13">
        <v>87.046300000000002</v>
      </c>
      <c r="I262" s="13">
        <v>13.0924</v>
      </c>
      <c r="J262" s="13">
        <v>0.22458400000000001</v>
      </c>
      <c r="K262" s="13">
        <v>3.11122E-2</v>
      </c>
      <c r="L262" s="13">
        <v>347.44499999999999</v>
      </c>
      <c r="M262" s="13">
        <v>21.800799999999999</v>
      </c>
      <c r="N262" s="13">
        <v>-1168.01</v>
      </c>
      <c r="O262">
        <v>-0.30510500000000002</v>
      </c>
      <c r="P262">
        <v>0.05</v>
      </c>
      <c r="Q262">
        <v>3.0891500000000001</v>
      </c>
      <c r="R262">
        <v>3.7152200000000003E-2</v>
      </c>
      <c r="S262">
        <v>0.5</v>
      </c>
      <c r="T262">
        <v>5</v>
      </c>
      <c r="U262">
        <v>0.163524</v>
      </c>
      <c r="V262">
        <v>5.0150999999999998E-3</v>
      </c>
      <c r="W262">
        <v>0.49996600000000002</v>
      </c>
      <c r="X262">
        <v>1.9725400000000001E-3</v>
      </c>
      <c r="Y262">
        <v>3.6605600000000002E-2</v>
      </c>
      <c r="Z262">
        <v>2.3661999999999999E-2</v>
      </c>
      <c r="AA262">
        <v>4.6596100000000001E-2</v>
      </c>
      <c r="AB262">
        <v>0.23246900000000001</v>
      </c>
      <c r="AC262">
        <v>0.93888499999999997</v>
      </c>
      <c r="AD262">
        <v>0.50679399999999997</v>
      </c>
      <c r="AE262">
        <v>0.27307500000000001</v>
      </c>
      <c r="AF262">
        <v>4.9123199999999999E-2</v>
      </c>
      <c r="AG262">
        <v>0.13165299999999999</v>
      </c>
      <c r="AH262">
        <v>0.28220200000000001</v>
      </c>
      <c r="AI262">
        <v>26.2193</v>
      </c>
      <c r="AJ262">
        <v>2.9858600000000002</v>
      </c>
    </row>
    <row r="263" spans="1:36">
      <c r="A263" s="12" t="s">
        <v>18</v>
      </c>
      <c r="B263" s="12" t="s">
        <v>16</v>
      </c>
      <c r="C263" s="12" t="s">
        <v>20</v>
      </c>
      <c r="D263" s="13">
        <v>187.58600000000001</v>
      </c>
      <c r="E263" s="13">
        <v>15.643599999999999</v>
      </c>
      <c r="F263" s="13">
        <v>136.04900000000001</v>
      </c>
      <c r="G263" s="13">
        <v>14.8575</v>
      </c>
      <c r="H263" s="13">
        <v>51.536700000000003</v>
      </c>
      <c r="I263" s="13">
        <v>10.5115</v>
      </c>
      <c r="J263" s="13">
        <v>0.27473700000000001</v>
      </c>
      <c r="K263" s="13">
        <v>5.1137599999999998E-2</v>
      </c>
      <c r="L263" s="13">
        <v>254.41800000000001</v>
      </c>
      <c r="M263" s="13">
        <v>17.6511</v>
      </c>
      <c r="N263" s="13">
        <v>-569.91600000000005</v>
      </c>
      <c r="O263">
        <v>-0.35943599999999998</v>
      </c>
      <c r="P263">
        <v>0.05</v>
      </c>
      <c r="Q263">
        <v>3.0891500000000001</v>
      </c>
      <c r="R263">
        <v>3.7152200000000003E-2</v>
      </c>
      <c r="S263">
        <v>0.5</v>
      </c>
      <c r="T263">
        <v>5</v>
      </c>
      <c r="U263">
        <v>0.163524</v>
      </c>
      <c r="V263">
        <v>5.0150999999999998E-3</v>
      </c>
      <c r="W263">
        <v>0.49996600000000002</v>
      </c>
      <c r="X263">
        <v>9.7896799999999998E-4</v>
      </c>
      <c r="Y263">
        <v>1.9301599999999999E-2</v>
      </c>
      <c r="Z263">
        <v>7.4008199999999996E-2</v>
      </c>
      <c r="AA263">
        <v>4.6596100000000001E-2</v>
      </c>
      <c r="AB263">
        <v>0.23246900000000001</v>
      </c>
      <c r="AC263">
        <v>0.86887000000000003</v>
      </c>
      <c r="AD263">
        <v>0.49207699999999999</v>
      </c>
      <c r="AE263">
        <v>0.31090800000000002</v>
      </c>
      <c r="AF263">
        <v>2.18269E-2</v>
      </c>
      <c r="AG263">
        <v>0.132655</v>
      </c>
      <c r="AH263">
        <v>0.23149900000000001</v>
      </c>
      <c r="AI263">
        <v>68.135800000000003</v>
      </c>
      <c r="AJ263">
        <v>9.8971499999999999</v>
      </c>
    </row>
    <row r="264" spans="1:36">
      <c r="A264" s="12" t="s">
        <v>18</v>
      </c>
      <c r="B264" s="12" t="s">
        <v>16</v>
      </c>
      <c r="C264" s="12" t="s">
        <v>21</v>
      </c>
      <c r="D264" s="13">
        <v>78.002700000000004</v>
      </c>
      <c r="E264" s="13">
        <v>9.8617699999999999</v>
      </c>
      <c r="F264" s="13">
        <v>54.4099</v>
      </c>
      <c r="G264" s="13">
        <v>8.8689699999999991</v>
      </c>
      <c r="H264" s="13">
        <v>23.5929</v>
      </c>
      <c r="I264" s="13">
        <v>6.3431699999999998</v>
      </c>
      <c r="J264" s="13">
        <v>0.30246200000000001</v>
      </c>
      <c r="K264" s="13">
        <v>7.1767899999999996E-2</v>
      </c>
      <c r="L264" s="13">
        <v>93.996399999999994</v>
      </c>
      <c r="M264" s="13">
        <v>10.641999999999999</v>
      </c>
      <c r="N264" s="13">
        <v>-256.32600000000002</v>
      </c>
      <c r="O264">
        <v>-0.163273</v>
      </c>
      <c r="P264">
        <v>0.05</v>
      </c>
      <c r="Q264">
        <v>3.0891500000000001</v>
      </c>
      <c r="R264">
        <v>3.7152200000000003E-2</v>
      </c>
      <c r="S264">
        <v>0.5</v>
      </c>
      <c r="T264">
        <v>5</v>
      </c>
      <c r="U264">
        <v>0.163524</v>
      </c>
      <c r="V264">
        <v>5.0150999999999998E-3</v>
      </c>
      <c r="W264">
        <v>0.49996600000000002</v>
      </c>
      <c r="X264">
        <v>-5.8742400000000002E-3</v>
      </c>
      <c r="Y264">
        <v>2.36327E-2</v>
      </c>
      <c r="Z264">
        <v>2.3651100000000001E-2</v>
      </c>
      <c r="AA264">
        <v>4.6596100000000001E-2</v>
      </c>
      <c r="AB264">
        <v>0.23246900000000001</v>
      </c>
      <c r="AC264">
        <v>0.55171899999999996</v>
      </c>
      <c r="AD264">
        <v>0.83757599999999999</v>
      </c>
      <c r="AE264">
        <v>0.217608</v>
      </c>
      <c r="AF264">
        <v>2.2659800000000001E-2</v>
      </c>
      <c r="AG264">
        <v>0.100523</v>
      </c>
      <c r="AH264">
        <v>6.6250799999999999E-2</v>
      </c>
      <c r="AI264">
        <v>23.648099999999999</v>
      </c>
      <c r="AJ264">
        <v>2.6186600000000002</v>
      </c>
    </row>
    <row r="265" spans="1:36">
      <c r="A265" s="12" t="s">
        <v>18</v>
      </c>
      <c r="B265" s="12" t="s">
        <v>16</v>
      </c>
      <c r="C265" s="12" t="s">
        <v>22</v>
      </c>
      <c r="D265" s="13">
        <v>201.61199999999999</v>
      </c>
      <c r="E265" s="13">
        <v>15.152200000000001</v>
      </c>
      <c r="F265" s="13">
        <v>171.63399999999999</v>
      </c>
      <c r="G265" s="13">
        <v>14.7102</v>
      </c>
      <c r="H265" s="13">
        <v>29.978400000000001</v>
      </c>
      <c r="I265" s="13">
        <v>7.4215099999999996</v>
      </c>
      <c r="J265" s="13">
        <v>0.14869299999999999</v>
      </c>
      <c r="K265" s="13">
        <v>3.5073600000000003E-2</v>
      </c>
      <c r="L265" s="13">
        <v>91.387</v>
      </c>
      <c r="M265" s="13">
        <v>10.925700000000001</v>
      </c>
      <c r="N265" s="13">
        <v>-615.96299999999997</v>
      </c>
      <c r="O265">
        <v>-0.23194799999999999</v>
      </c>
      <c r="P265">
        <v>0.05</v>
      </c>
      <c r="Q265">
        <v>3.0891500000000001</v>
      </c>
      <c r="R265">
        <v>3.7152200000000003E-2</v>
      </c>
      <c r="S265">
        <v>0.5</v>
      </c>
      <c r="T265">
        <v>5</v>
      </c>
      <c r="U265">
        <v>0.163524</v>
      </c>
      <c r="V265">
        <v>5.0150999999999998E-3</v>
      </c>
      <c r="W265">
        <v>0.49996600000000002</v>
      </c>
      <c r="X265">
        <v>1.52253E-3</v>
      </c>
      <c r="Y265">
        <v>4.8126599999999999E-2</v>
      </c>
      <c r="Z265">
        <v>2.21038E-2</v>
      </c>
      <c r="AA265">
        <v>4.6596100000000001E-2</v>
      </c>
      <c r="AB265">
        <v>0.23246900000000001</v>
      </c>
      <c r="AC265">
        <v>0.29863000000000001</v>
      </c>
      <c r="AD265">
        <v>0.99913600000000002</v>
      </c>
      <c r="AE265">
        <v>0.50225600000000004</v>
      </c>
      <c r="AF265">
        <v>1.0000200000000001E-2</v>
      </c>
      <c r="AG265">
        <v>0.305757</v>
      </c>
      <c r="AH265">
        <v>5.8415500000000002E-2</v>
      </c>
      <c r="AI265">
        <v>28.061199999999999</v>
      </c>
      <c r="AJ265">
        <v>2.3189799999999998</v>
      </c>
    </row>
    <row r="266" spans="1:36">
      <c r="A266" s="12" t="s">
        <v>18</v>
      </c>
      <c r="B266" s="12" t="s">
        <v>16</v>
      </c>
      <c r="C266" s="12" t="s">
        <v>23</v>
      </c>
      <c r="D266" s="13">
        <v>61.732700000000001</v>
      </c>
      <c r="E266" s="13">
        <v>8.6490399999999994</v>
      </c>
      <c r="F266" s="13">
        <v>58.034199999999998</v>
      </c>
      <c r="G266" s="13">
        <v>8.6086500000000008</v>
      </c>
      <c r="H266" s="13">
        <v>3.6985199999999998</v>
      </c>
      <c r="I266" s="13">
        <v>2.8751500000000001</v>
      </c>
      <c r="J266" s="13">
        <v>5.9911800000000001E-2</v>
      </c>
      <c r="K266" s="13">
        <v>4.5811600000000001E-2</v>
      </c>
      <c r="L266" s="13">
        <v>48.307699999999997</v>
      </c>
      <c r="M266" s="13">
        <v>7.8359699999999997</v>
      </c>
      <c r="N266" s="13">
        <v>-202.47399999999999</v>
      </c>
      <c r="O266">
        <v>8.99649E-2</v>
      </c>
      <c r="P266">
        <v>0.05</v>
      </c>
      <c r="Q266">
        <v>3.0891500000000001</v>
      </c>
      <c r="R266">
        <v>3.7152200000000003E-2</v>
      </c>
      <c r="S266">
        <v>0.5</v>
      </c>
      <c r="T266">
        <v>5</v>
      </c>
      <c r="U266">
        <v>0.163524</v>
      </c>
      <c r="V266">
        <v>5.0150999999999998E-3</v>
      </c>
      <c r="W266">
        <v>0.49996600000000002</v>
      </c>
      <c r="X266">
        <v>2.0199800000000002E-3</v>
      </c>
      <c r="Y266">
        <v>4.6854699999999999E-2</v>
      </c>
      <c r="Z266">
        <v>4.7002200000000001E-2</v>
      </c>
      <c r="AA266">
        <v>4.6596100000000001E-2</v>
      </c>
      <c r="AB266">
        <v>0.23246900000000001</v>
      </c>
      <c r="AC266">
        <v>0.99999800000000005</v>
      </c>
      <c r="AD266">
        <v>0.62847900000000001</v>
      </c>
      <c r="AE266">
        <v>0.52960300000000005</v>
      </c>
      <c r="AF266">
        <v>5.1818599999999999E-2</v>
      </c>
      <c r="AG266">
        <v>0.16056899999999999</v>
      </c>
      <c r="AH266">
        <v>4.9054599999999997E-2</v>
      </c>
      <c r="AI266">
        <v>46.978099999999998</v>
      </c>
      <c r="AJ266">
        <v>6.0786100000000003</v>
      </c>
    </row>
    <row r="267" spans="1:36">
      <c r="A267" s="12" t="s">
        <v>18</v>
      </c>
      <c r="B267" s="12" t="s">
        <v>16</v>
      </c>
      <c r="C267" s="12" t="s">
        <v>24</v>
      </c>
      <c r="D267" s="13">
        <v>57.248399999999997</v>
      </c>
      <c r="E267" s="13">
        <v>8.0736399999999993</v>
      </c>
      <c r="F267" s="13">
        <v>47.122900000000001</v>
      </c>
      <c r="G267" s="13">
        <v>7.6360400000000004</v>
      </c>
      <c r="H267" s="13">
        <v>10.125500000000001</v>
      </c>
      <c r="I267" s="13">
        <v>4.0228599999999997</v>
      </c>
      <c r="J267" s="13">
        <v>0.17687</v>
      </c>
      <c r="K267" s="13">
        <v>6.5694199999999994E-2</v>
      </c>
      <c r="L267" s="13">
        <v>24.7514</v>
      </c>
      <c r="M267" s="13">
        <v>5.71753</v>
      </c>
      <c r="N267" s="13">
        <v>-173.19200000000001</v>
      </c>
      <c r="O267">
        <v>-3.8952599999999997E-2</v>
      </c>
      <c r="P267">
        <v>0.05</v>
      </c>
      <c r="Q267">
        <v>3.0891500000000001</v>
      </c>
      <c r="R267">
        <v>3.7152200000000003E-2</v>
      </c>
      <c r="S267">
        <v>0.5</v>
      </c>
      <c r="T267">
        <v>5</v>
      </c>
      <c r="U267">
        <v>0.163524</v>
      </c>
      <c r="V267">
        <v>5.0150999999999998E-3</v>
      </c>
      <c r="W267">
        <v>0.49996600000000002</v>
      </c>
      <c r="X267">
        <v>3.8857900000000001E-3</v>
      </c>
      <c r="Y267">
        <v>0.01</v>
      </c>
      <c r="Z267">
        <v>3.9261299999999999E-2</v>
      </c>
      <c r="AA267">
        <v>4.6596100000000001E-2</v>
      </c>
      <c r="AB267">
        <v>0.23246900000000001</v>
      </c>
      <c r="AC267">
        <v>0.74821700000000002</v>
      </c>
      <c r="AD267" s="2">
        <v>3.6437099999999998E-6</v>
      </c>
      <c r="AE267">
        <v>0.54542500000000005</v>
      </c>
      <c r="AF267">
        <v>3.2794400000000001E-2</v>
      </c>
      <c r="AG267">
        <v>5.0001200000000003E-2</v>
      </c>
      <c r="AH267">
        <v>0.662134</v>
      </c>
      <c r="AI267">
        <v>36.134999999999998</v>
      </c>
      <c r="AJ267">
        <v>5.1564899999999998</v>
      </c>
    </row>
    <row r="268" spans="1:36">
      <c r="A268" s="12" t="s">
        <v>18</v>
      </c>
      <c r="B268" s="12" t="s">
        <v>16</v>
      </c>
      <c r="C268" s="12" t="s">
        <v>25</v>
      </c>
      <c r="D268" s="13">
        <v>44.896000000000001</v>
      </c>
      <c r="E268" s="13">
        <v>6.9906899999999998</v>
      </c>
      <c r="F268" s="13">
        <v>34.778799999999997</v>
      </c>
      <c r="G268" s="13">
        <v>6.7259900000000004</v>
      </c>
      <c r="H268" s="13">
        <v>10.1172</v>
      </c>
      <c r="I268" s="13">
        <v>4.2888799999999998</v>
      </c>
      <c r="J268" s="13">
        <v>0.22534699999999999</v>
      </c>
      <c r="K268" s="13">
        <v>8.8851700000000006E-2</v>
      </c>
      <c r="L268" s="13">
        <v>13.1105</v>
      </c>
      <c r="M268" s="13">
        <v>4.13436</v>
      </c>
      <c r="N268" s="13">
        <v>-135.09100000000001</v>
      </c>
      <c r="O268">
        <v>-1.90747</v>
      </c>
      <c r="P268">
        <v>0.05</v>
      </c>
      <c r="Q268">
        <v>3.0891500000000001</v>
      </c>
      <c r="R268">
        <v>3.7152200000000003E-2</v>
      </c>
      <c r="S268">
        <v>0.5</v>
      </c>
      <c r="T268">
        <v>5</v>
      </c>
      <c r="U268">
        <v>0.163524</v>
      </c>
      <c r="V268">
        <v>5.0150999999999998E-3</v>
      </c>
      <c r="W268">
        <v>0.49996600000000002</v>
      </c>
      <c r="X268">
        <v>1.3711800000000001E-3</v>
      </c>
      <c r="Y268">
        <v>4.2861000000000003E-2</v>
      </c>
      <c r="Z268">
        <v>1.7233499999999999E-2</v>
      </c>
      <c r="AA268">
        <v>4.6596100000000001E-2</v>
      </c>
      <c r="AB268">
        <v>0.23246900000000001</v>
      </c>
      <c r="AC268">
        <v>0.99998699999999996</v>
      </c>
      <c r="AD268">
        <v>0.99975099999999995</v>
      </c>
      <c r="AE268">
        <v>0.73944200000000004</v>
      </c>
      <c r="AF268">
        <v>1.0469300000000001E-2</v>
      </c>
      <c r="AG268">
        <v>0.224802</v>
      </c>
      <c r="AH268">
        <v>2.00077E-2</v>
      </c>
      <c r="AI268">
        <v>23.427199999999999</v>
      </c>
      <c r="AJ268">
        <v>6.5396999999999998</v>
      </c>
    </row>
    <row r="269" spans="1:36">
      <c r="A269" s="12" t="s">
        <v>18</v>
      </c>
      <c r="B269" s="12" t="s">
        <v>16</v>
      </c>
      <c r="C269" s="12" t="s">
        <v>26</v>
      </c>
      <c r="D269" s="13">
        <v>36.8048</v>
      </c>
      <c r="E269" s="13">
        <v>6.2356699999999998</v>
      </c>
      <c r="F269" s="13">
        <v>30.394200000000001</v>
      </c>
      <c r="G269" s="13">
        <v>5.8762600000000003</v>
      </c>
      <c r="H269" s="13">
        <v>6.4106100000000001</v>
      </c>
      <c r="I269" s="13">
        <v>3.03186</v>
      </c>
      <c r="J269" s="13">
        <v>0.174179</v>
      </c>
      <c r="K269" s="13">
        <v>7.6909400000000003E-2</v>
      </c>
      <c r="L269" s="13">
        <v>10</v>
      </c>
      <c r="M269" s="13">
        <v>1.31243</v>
      </c>
      <c r="N269" s="13">
        <v>-121.637</v>
      </c>
      <c r="O269">
        <v>-0.23496400000000001</v>
      </c>
      <c r="P269">
        <v>0.05</v>
      </c>
      <c r="Q269">
        <v>3.0891500000000001</v>
      </c>
      <c r="R269">
        <v>3.7152200000000003E-2</v>
      </c>
      <c r="S269">
        <v>0.5</v>
      </c>
      <c r="T269">
        <v>5</v>
      </c>
      <c r="U269">
        <v>0.163524</v>
      </c>
      <c r="V269">
        <v>5.0150999999999998E-3</v>
      </c>
      <c r="W269">
        <v>0.49996600000000002</v>
      </c>
      <c r="X269">
        <v>-2.21938E-3</v>
      </c>
      <c r="Y269">
        <v>2.5139399999999999E-2</v>
      </c>
      <c r="Z269">
        <v>2.5127400000000001E-2</v>
      </c>
      <c r="AA269">
        <v>4.6596100000000001E-2</v>
      </c>
      <c r="AB269">
        <v>0.23246900000000001</v>
      </c>
      <c r="AC269">
        <v>0.99999499999999997</v>
      </c>
      <c r="AD269" s="2">
        <v>1.9892E-11</v>
      </c>
      <c r="AE269">
        <v>0.64732699999999999</v>
      </c>
      <c r="AF269">
        <v>0.109495</v>
      </c>
      <c r="AG269">
        <v>5.0046E-2</v>
      </c>
      <c r="AH269">
        <v>8.5324300000000006E-2</v>
      </c>
      <c r="AI269">
        <v>25.129300000000001</v>
      </c>
      <c r="AJ269">
        <v>3.24979</v>
      </c>
    </row>
    <row r="270" spans="1:36">
      <c r="A270" s="12" t="s">
        <v>29</v>
      </c>
      <c r="B270" s="12" t="s">
        <v>30</v>
      </c>
      <c r="C270" s="12" t="s">
        <v>17</v>
      </c>
      <c r="D270" s="13">
        <v>101.91200000000001</v>
      </c>
      <c r="E270" s="13">
        <v>12.3476</v>
      </c>
      <c r="F270" s="13">
        <v>81.971699999999998</v>
      </c>
      <c r="G270" s="13">
        <v>11.897600000000001</v>
      </c>
      <c r="H270" s="13">
        <v>19.939900000000002</v>
      </c>
      <c r="I270" s="13">
        <v>6.9822600000000001</v>
      </c>
      <c r="J270" s="13">
        <v>0.195659</v>
      </c>
      <c r="K270" s="13">
        <v>6.4281000000000005E-2</v>
      </c>
      <c r="L270" s="13">
        <v>196.09299999999999</v>
      </c>
      <c r="M270" s="13">
        <v>15.706300000000001</v>
      </c>
      <c r="N270" s="13">
        <v>-380.96699999999998</v>
      </c>
      <c r="O270">
        <v>0.27494000000000002</v>
      </c>
      <c r="P270">
        <v>0.05</v>
      </c>
      <c r="Q270">
        <v>3.0908000000000002</v>
      </c>
      <c r="R270">
        <v>3.2427699999999997E-2</v>
      </c>
      <c r="S270">
        <v>0.5</v>
      </c>
      <c r="T270">
        <v>5</v>
      </c>
      <c r="U270">
        <v>0.35504000000000002</v>
      </c>
      <c r="V270">
        <v>6.1831100000000003E-3</v>
      </c>
      <c r="W270">
        <v>4.67532E-4</v>
      </c>
      <c r="X270">
        <v>5.2608999999999998E-3</v>
      </c>
      <c r="Y270">
        <v>8.3997699999999995E-2</v>
      </c>
      <c r="Z270">
        <v>2.4680400000000002E-2</v>
      </c>
      <c r="AA270">
        <v>4.0139500000000002E-2</v>
      </c>
      <c r="AB270">
        <v>0.29880000000000001</v>
      </c>
      <c r="AC270">
        <v>0.90354100000000004</v>
      </c>
      <c r="AD270">
        <v>0.59116100000000005</v>
      </c>
      <c r="AE270" s="2">
        <v>2.4221400000000002E-5</v>
      </c>
      <c r="AF270">
        <v>4.4382499999999998E-2</v>
      </c>
      <c r="AG270">
        <v>5.0001200000000003E-2</v>
      </c>
      <c r="AH270">
        <v>0.22780400000000001</v>
      </c>
      <c r="AI270">
        <v>53.832000000000001</v>
      </c>
      <c r="AJ270">
        <v>3.51952</v>
      </c>
    </row>
    <row r="271" spans="1:36">
      <c r="A271" s="12" t="s">
        <v>29</v>
      </c>
      <c r="B271" s="12" t="s">
        <v>16</v>
      </c>
      <c r="C271" s="12" t="s">
        <v>17</v>
      </c>
      <c r="D271" s="13">
        <v>85.786000000000001</v>
      </c>
      <c r="E271" s="13">
        <v>10.536799999999999</v>
      </c>
      <c r="F271" s="13">
        <v>67.724000000000004</v>
      </c>
      <c r="G271" s="13">
        <v>10.2264</v>
      </c>
      <c r="H271" s="13">
        <v>18.062000000000001</v>
      </c>
      <c r="I271" s="13">
        <v>6.34877</v>
      </c>
      <c r="J271" s="13">
        <v>0.21054700000000001</v>
      </c>
      <c r="K271" s="13">
        <v>6.9341600000000003E-2</v>
      </c>
      <c r="L271" s="13">
        <v>99.271000000000001</v>
      </c>
      <c r="M271" s="13">
        <v>11.1571</v>
      </c>
      <c r="N271" s="13">
        <v>-275.68900000000002</v>
      </c>
      <c r="O271">
        <v>0.44948300000000002</v>
      </c>
      <c r="P271">
        <v>0.05</v>
      </c>
      <c r="Q271">
        <v>3.0887699999999998</v>
      </c>
      <c r="R271">
        <v>3.0673800000000001E-2</v>
      </c>
      <c r="S271">
        <v>0.5</v>
      </c>
      <c r="T271">
        <v>5</v>
      </c>
      <c r="U271">
        <v>0.45499600000000001</v>
      </c>
      <c r="V271">
        <v>6.4486600000000002E-3</v>
      </c>
      <c r="W271">
        <v>4.4772099999999997E-3</v>
      </c>
      <c r="X271">
        <v>7.2928000000000003E-3</v>
      </c>
      <c r="Y271">
        <v>7.5014200000000003E-2</v>
      </c>
      <c r="Z271">
        <v>2.3148100000000001E-2</v>
      </c>
      <c r="AA271">
        <v>4.2635899999999997E-2</v>
      </c>
      <c r="AB271">
        <v>0.31578899999999999</v>
      </c>
      <c r="AC271">
        <v>0.23571600000000001</v>
      </c>
      <c r="AD271">
        <v>0.67194399999999999</v>
      </c>
      <c r="AE271">
        <v>0.20649999999999999</v>
      </c>
      <c r="AF271">
        <v>4.5880799999999999E-2</v>
      </c>
      <c r="AG271">
        <v>0.20397499999999999</v>
      </c>
      <c r="AH271">
        <v>4.7731700000000002E-2</v>
      </c>
      <c r="AI271">
        <v>53.407400000000003</v>
      </c>
      <c r="AJ271">
        <v>4.1569500000000001</v>
      </c>
    </row>
    <row r="272" spans="1:36">
      <c r="A272" s="12" t="s">
        <v>31</v>
      </c>
      <c r="B272" s="12" t="s">
        <v>32</v>
      </c>
      <c r="C272" s="12" t="s">
        <v>17</v>
      </c>
      <c r="D272" s="13">
        <v>412.14600000000002</v>
      </c>
      <c r="E272" s="13">
        <v>32.927300000000002</v>
      </c>
      <c r="F272" s="13">
        <v>353.22300000000001</v>
      </c>
      <c r="G272" s="13">
        <v>31.564499999999999</v>
      </c>
      <c r="H272" s="13">
        <v>58.922899999999998</v>
      </c>
      <c r="I272" s="13">
        <v>14.903700000000001</v>
      </c>
      <c r="J272" s="13">
        <v>0.14296600000000001</v>
      </c>
      <c r="K272" s="13">
        <v>3.4309899999999997E-2</v>
      </c>
      <c r="L272" s="13">
        <v>1756.88</v>
      </c>
      <c r="M272" s="13">
        <v>49.28</v>
      </c>
      <c r="N272" s="13">
        <v>-1951.03</v>
      </c>
      <c r="O272">
        <v>-0.16509699999999999</v>
      </c>
      <c r="P272">
        <v>0.05</v>
      </c>
      <c r="Q272">
        <v>3.0878800000000002</v>
      </c>
      <c r="R272">
        <v>4.6065099999999998E-2</v>
      </c>
      <c r="S272">
        <v>0.5</v>
      </c>
      <c r="T272">
        <v>5</v>
      </c>
      <c r="U272">
        <v>0.56888399999999995</v>
      </c>
      <c r="V272">
        <v>3.57618E-3</v>
      </c>
      <c r="W272">
        <v>0.32736100000000001</v>
      </c>
      <c r="X272">
        <v>1.9500400000000001E-3</v>
      </c>
      <c r="Y272">
        <v>5.6668200000000002E-2</v>
      </c>
      <c r="Z272">
        <v>1.65206E-2</v>
      </c>
      <c r="AA272">
        <v>0.108765</v>
      </c>
      <c r="AB272">
        <v>0.26595200000000002</v>
      </c>
      <c r="AC272">
        <v>0.90150600000000003</v>
      </c>
      <c r="AD272">
        <v>0.39421499999999998</v>
      </c>
      <c r="AE272">
        <v>0.111523</v>
      </c>
      <c r="AF272">
        <v>3.4636300000000002E-2</v>
      </c>
      <c r="AG272">
        <v>8.4712200000000001E-2</v>
      </c>
      <c r="AH272">
        <v>0.20089000000000001</v>
      </c>
      <c r="AI272">
        <v>44.096699999999998</v>
      </c>
      <c r="AJ272">
        <v>1.63785</v>
      </c>
    </row>
    <row r="273" spans="1:36">
      <c r="A273" s="12" t="s">
        <v>31</v>
      </c>
      <c r="B273" s="12" t="s">
        <v>16</v>
      </c>
      <c r="C273" s="12" t="s">
        <v>17</v>
      </c>
      <c r="D273" s="13">
        <v>149.88300000000001</v>
      </c>
      <c r="E273" s="13">
        <v>14.5076</v>
      </c>
      <c r="F273" s="13">
        <v>126.526</v>
      </c>
      <c r="G273" s="13">
        <v>14.294600000000001</v>
      </c>
      <c r="H273" s="13">
        <v>23.3567</v>
      </c>
      <c r="I273" s="13">
        <v>7.7111799999999997</v>
      </c>
      <c r="J273" s="13">
        <v>0.155833</v>
      </c>
      <c r="K273" s="13">
        <v>4.91872E-2</v>
      </c>
      <c r="L273" s="13">
        <v>152.114</v>
      </c>
      <c r="M273" s="13">
        <v>14.584199999999999</v>
      </c>
      <c r="N273" s="13">
        <v>-445.91</v>
      </c>
      <c r="O273">
        <v>-1.1710799999999999</v>
      </c>
      <c r="P273">
        <v>0.05</v>
      </c>
      <c r="Q273">
        <v>3.0908000000000002</v>
      </c>
      <c r="R273">
        <v>5.0587399999999998E-2</v>
      </c>
      <c r="S273">
        <v>0.5</v>
      </c>
      <c r="T273">
        <v>5</v>
      </c>
      <c r="U273">
        <v>0.17163200000000001</v>
      </c>
      <c r="V273">
        <v>2.8151800000000001E-2</v>
      </c>
      <c r="W273">
        <v>0.5</v>
      </c>
      <c r="X273">
        <v>5.0295899999999996E-3</v>
      </c>
      <c r="Y273">
        <v>0.139706</v>
      </c>
      <c r="Z273">
        <v>2.1416000000000001E-2</v>
      </c>
      <c r="AA273">
        <v>5.1826499999999998E-2</v>
      </c>
      <c r="AB273">
        <v>0.12976399999999999</v>
      </c>
      <c r="AC273">
        <v>0.68535900000000005</v>
      </c>
      <c r="AD273">
        <v>0.14736399999999999</v>
      </c>
      <c r="AE273" s="2">
        <v>4.07085E-7</v>
      </c>
      <c r="AF273">
        <v>1.4932600000000001E-2</v>
      </c>
      <c r="AG273">
        <v>0.183922</v>
      </c>
      <c r="AH273">
        <v>5.9799199999999997E-2</v>
      </c>
      <c r="AI273">
        <v>61.072000000000003</v>
      </c>
      <c r="AJ273">
        <v>5.2279499999999999</v>
      </c>
    </row>
  </sheetData>
  <sheetProtection sheet="1" objects="1" scenarios="1"/>
  <autoFilter ref="A1:AH273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Ruler="0" zoomScale="125" zoomScaleNormal="125" zoomScalePageLayoutView="125" workbookViewId="0">
      <selection activeCell="E2" sqref="E2"/>
    </sheetView>
  </sheetViews>
  <sheetFormatPr baseColWidth="10" defaultRowHeight="15" x14ac:dyDescent="0"/>
  <cols>
    <col min="1" max="3" width="10.83203125" customWidth="1"/>
    <col min="4" max="4" width="8.1640625" bestFit="1" customWidth="1"/>
    <col min="5" max="5" width="10.1640625" bestFit="1" customWidth="1"/>
    <col min="6" max="6" width="8.1640625" bestFit="1" customWidth="1"/>
    <col min="7" max="7" width="11.1640625" bestFit="1" customWidth="1"/>
    <col min="8" max="8" width="9.33203125" bestFit="1" customWidth="1"/>
    <col min="9" max="9" width="11" bestFit="1" customWidth="1"/>
    <col min="10" max="10" width="13.33203125" bestFit="1" customWidth="1"/>
    <col min="11" max="11" width="15" bestFit="1" customWidth="1"/>
    <col min="12" max="12" width="17.5" bestFit="1" customWidth="1"/>
    <col min="13" max="13" width="11.1640625" bestFit="1" customWidth="1"/>
    <col min="14" max="14" width="12.1640625" bestFit="1" customWidth="1"/>
  </cols>
  <sheetData>
    <row r="1" spans="1:14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s="9" t="s">
        <v>5</v>
      </c>
      <c r="M1" s="9" t="s">
        <v>6</v>
      </c>
      <c r="N1" s="9" t="s">
        <v>7</v>
      </c>
    </row>
    <row r="2" spans="1:14">
      <c r="A2" s="1" t="s">
        <v>18</v>
      </c>
      <c r="B2" s="1" t="s">
        <v>16</v>
      </c>
      <c r="C2" s="1" t="s">
        <v>17</v>
      </c>
      <c r="D2">
        <v>396.46899999999999</v>
      </c>
      <c r="E2">
        <v>23.965599999999998</v>
      </c>
      <c r="F2">
        <v>306.75</v>
      </c>
      <c r="G2">
        <v>22.272500000000001</v>
      </c>
      <c r="H2">
        <v>89.719099999999997</v>
      </c>
      <c r="I2">
        <v>13.478199999999999</v>
      </c>
      <c r="J2">
        <v>0.226295</v>
      </c>
      <c r="K2">
        <v>3.1122199999999999E-2</v>
      </c>
      <c r="L2">
        <v>338.48200000000003</v>
      </c>
      <c r="M2">
        <v>22.7241</v>
      </c>
      <c r="N2">
        <v>-1168.58</v>
      </c>
    </row>
    <row r="3" spans="1:14">
      <c r="A3" s="1" t="s">
        <v>18</v>
      </c>
      <c r="B3" s="1" t="s">
        <v>28</v>
      </c>
      <c r="C3" s="1" t="s">
        <v>17</v>
      </c>
      <c r="D3">
        <v>260.846</v>
      </c>
      <c r="E3">
        <v>19.561399999999999</v>
      </c>
      <c r="F3">
        <v>208.55799999999999</v>
      </c>
      <c r="G3">
        <v>18.416599999999999</v>
      </c>
      <c r="H3">
        <v>52.287999999999997</v>
      </c>
      <c r="I3">
        <v>10.4848</v>
      </c>
      <c r="J3">
        <v>0.20045499999999999</v>
      </c>
      <c r="K3">
        <v>3.72783E-2</v>
      </c>
      <c r="L3">
        <v>279.154</v>
      </c>
      <c r="M3">
        <v>20.023099999999999</v>
      </c>
      <c r="N3">
        <v>-774.91800000000001</v>
      </c>
    </row>
    <row r="4" spans="1:14">
      <c r="A4" s="1" t="s">
        <v>18</v>
      </c>
      <c r="B4" s="1" t="s">
        <v>27</v>
      </c>
      <c r="C4" s="1" t="s">
        <v>17</v>
      </c>
      <c r="D4">
        <v>137.767</v>
      </c>
      <c r="E4">
        <v>13.886200000000001</v>
      </c>
      <c r="F4">
        <v>102.992</v>
      </c>
      <c r="G4">
        <v>12.436199999999999</v>
      </c>
      <c r="H4">
        <v>34.774999999999999</v>
      </c>
      <c r="I4">
        <v>7.6928000000000001</v>
      </c>
      <c r="J4">
        <v>0.25241999999999998</v>
      </c>
      <c r="K4">
        <v>4.9706199999999999E-2</v>
      </c>
      <c r="L4">
        <v>57.1999</v>
      </c>
      <c r="M4">
        <v>10.5932</v>
      </c>
      <c r="N4">
        <v>-432.33100000000002</v>
      </c>
    </row>
    <row r="5" spans="1:14">
      <c r="A5" s="1" t="s">
        <v>15</v>
      </c>
      <c r="B5" s="1" t="s">
        <v>16</v>
      </c>
      <c r="C5" s="1" t="s">
        <v>17</v>
      </c>
      <c r="D5">
        <v>174.33199999999999</v>
      </c>
      <c r="E5">
        <v>16.419899999999998</v>
      </c>
      <c r="F5">
        <v>137.244</v>
      </c>
      <c r="G5">
        <v>15.0952</v>
      </c>
      <c r="H5">
        <v>37.087800000000001</v>
      </c>
      <c r="I5">
        <v>8.5421600000000009</v>
      </c>
      <c r="J5">
        <v>0.21274199999999999</v>
      </c>
      <c r="K5">
        <v>4.4714999999999998E-2</v>
      </c>
      <c r="L5">
        <v>73.663799999999995</v>
      </c>
      <c r="M5">
        <v>12.997999999999999</v>
      </c>
      <c r="N5">
        <v>-493.24599999999998</v>
      </c>
    </row>
    <row r="6" spans="1:14">
      <c r="A6" s="1" t="s">
        <v>29</v>
      </c>
      <c r="B6" s="1" t="s">
        <v>16</v>
      </c>
      <c r="C6" s="1" t="s">
        <v>17</v>
      </c>
      <c r="D6">
        <v>90.325299999999999</v>
      </c>
      <c r="E6">
        <v>11.1724</v>
      </c>
      <c r="F6">
        <v>71.643100000000004</v>
      </c>
      <c r="G6">
        <v>10.733499999999999</v>
      </c>
      <c r="H6">
        <v>18.682200000000002</v>
      </c>
      <c r="I6">
        <v>6.4822699999999998</v>
      </c>
      <c r="J6">
        <v>0.20683199999999999</v>
      </c>
      <c r="K6">
        <v>6.7050999999999999E-2</v>
      </c>
      <c r="L6">
        <v>94.705500000000001</v>
      </c>
      <c r="M6">
        <v>11.3659</v>
      </c>
      <c r="N6">
        <v>-276.78199999999998</v>
      </c>
    </row>
    <row r="7" spans="1:14">
      <c r="A7" s="1" t="s">
        <v>29</v>
      </c>
      <c r="B7" s="1" t="s">
        <v>30</v>
      </c>
      <c r="C7" s="1" t="s">
        <v>17</v>
      </c>
      <c r="D7">
        <v>103.078</v>
      </c>
      <c r="E7">
        <v>13.0311</v>
      </c>
      <c r="F7">
        <v>87.739199999999997</v>
      </c>
      <c r="G7">
        <v>13.145099999999999</v>
      </c>
      <c r="H7">
        <v>15.3393</v>
      </c>
      <c r="I7">
        <v>7.3159000000000001</v>
      </c>
      <c r="J7">
        <v>0.148811</v>
      </c>
      <c r="K7">
        <v>6.8435399999999993E-2</v>
      </c>
      <c r="L7">
        <v>194.922</v>
      </c>
      <c r="M7">
        <v>16.174900000000001</v>
      </c>
      <c r="N7">
        <v>-373.70499999999998</v>
      </c>
    </row>
    <row r="8" spans="1:14">
      <c r="A8" s="1" t="s">
        <v>31</v>
      </c>
      <c r="B8" s="1" t="s">
        <v>16</v>
      </c>
      <c r="C8" s="1" t="s">
        <v>17</v>
      </c>
      <c r="D8">
        <v>149.86600000000001</v>
      </c>
      <c r="E8">
        <v>14.499000000000001</v>
      </c>
      <c r="F8">
        <v>125.804</v>
      </c>
      <c r="G8">
        <v>14.110900000000001</v>
      </c>
      <c r="H8">
        <v>24.061900000000001</v>
      </c>
      <c r="I8">
        <v>7.5100300000000004</v>
      </c>
      <c r="J8">
        <v>0.16055700000000001</v>
      </c>
      <c r="K8">
        <v>4.7643499999999998E-2</v>
      </c>
      <c r="L8">
        <v>152.09100000000001</v>
      </c>
      <c r="M8">
        <v>14.5763</v>
      </c>
      <c r="N8">
        <v>-445.39499999999998</v>
      </c>
    </row>
    <row r="9" spans="1:14">
      <c r="A9" s="1" t="s">
        <v>31</v>
      </c>
      <c r="B9" s="1" t="s">
        <v>32</v>
      </c>
      <c r="C9" s="1" t="s">
        <v>17</v>
      </c>
      <c r="D9">
        <v>447.24099999999999</v>
      </c>
      <c r="E9">
        <v>63.208599999999997</v>
      </c>
      <c r="F9">
        <v>374.04700000000003</v>
      </c>
      <c r="G9">
        <v>55.187899999999999</v>
      </c>
      <c r="H9">
        <v>73.194500000000005</v>
      </c>
      <c r="I9">
        <v>18.9237</v>
      </c>
      <c r="J9">
        <v>0.163658</v>
      </c>
      <c r="K9">
        <v>3.5430400000000001E-2</v>
      </c>
      <c r="L9">
        <v>1721.71</v>
      </c>
      <c r="M9">
        <v>72.883399999999995</v>
      </c>
      <c r="N9">
        <v>-1950.03</v>
      </c>
    </row>
    <row r="10" spans="1:14">
      <c r="A10" s="1" t="s">
        <v>18</v>
      </c>
      <c r="B10" s="1" t="s">
        <v>16</v>
      </c>
      <c r="C10" s="1" t="s">
        <v>19</v>
      </c>
      <c r="D10">
        <v>112.855</v>
      </c>
      <c r="E10">
        <v>12.4671</v>
      </c>
      <c r="F10">
        <v>79.252200000000002</v>
      </c>
      <c r="G10">
        <v>11.388500000000001</v>
      </c>
      <c r="H10">
        <v>33.602699999999999</v>
      </c>
      <c r="I10">
        <v>8.1747399999999999</v>
      </c>
      <c r="J10">
        <v>0.29775099999999999</v>
      </c>
      <c r="K10">
        <v>6.4536999999999997E-2</v>
      </c>
      <c r="L10">
        <v>157.148</v>
      </c>
      <c r="M10">
        <v>14.1325</v>
      </c>
      <c r="N10">
        <v>-322.45400000000001</v>
      </c>
    </row>
    <row r="11" spans="1:14">
      <c r="A11" s="1" t="s">
        <v>18</v>
      </c>
      <c r="B11" s="1" t="s">
        <v>16</v>
      </c>
      <c r="C11" s="1" t="s">
        <v>21</v>
      </c>
      <c r="D11">
        <v>79.810500000000005</v>
      </c>
      <c r="E11">
        <v>10.086</v>
      </c>
      <c r="F11">
        <v>56.794199999999996</v>
      </c>
      <c r="G11">
        <v>9.2707300000000004</v>
      </c>
      <c r="H11">
        <v>23.016300000000001</v>
      </c>
      <c r="I11">
        <v>6.5492800000000004</v>
      </c>
      <c r="J11">
        <v>0.288387</v>
      </c>
      <c r="K11">
        <v>7.3523400000000003E-2</v>
      </c>
      <c r="L11">
        <v>92.191100000000006</v>
      </c>
      <c r="M11">
        <v>10.6823</v>
      </c>
      <c r="N11">
        <v>-256.27</v>
      </c>
    </row>
    <row r="12" spans="1:14">
      <c r="A12" s="1" t="s">
        <v>18</v>
      </c>
      <c r="B12" s="1" t="s">
        <v>16</v>
      </c>
      <c r="C12" s="1" t="s">
        <v>23</v>
      </c>
      <c r="D12">
        <v>63.361800000000002</v>
      </c>
      <c r="E12">
        <v>8.8439399999999999</v>
      </c>
      <c r="F12">
        <v>58.876100000000001</v>
      </c>
      <c r="G12">
        <v>8.7785499999999992</v>
      </c>
      <c r="H12">
        <v>4.4857199999999997</v>
      </c>
      <c r="I12">
        <v>3.1499600000000001</v>
      </c>
      <c r="J12">
        <v>7.0795200000000003E-2</v>
      </c>
      <c r="K12">
        <v>4.8721899999999999E-2</v>
      </c>
      <c r="L12">
        <v>46.622799999999998</v>
      </c>
      <c r="M12">
        <v>7.8402700000000003</v>
      </c>
      <c r="N12">
        <v>-201.262</v>
      </c>
    </row>
    <row r="13" spans="1:14">
      <c r="A13" s="1" t="s">
        <v>18</v>
      </c>
      <c r="B13" s="1" t="s">
        <v>16</v>
      </c>
      <c r="C13" s="1" t="s">
        <v>24</v>
      </c>
      <c r="D13">
        <v>58.244999999999997</v>
      </c>
      <c r="E13">
        <v>8.2205399999999997</v>
      </c>
      <c r="F13">
        <v>47.667900000000003</v>
      </c>
      <c r="G13">
        <v>7.7744499999999999</v>
      </c>
      <c r="H13">
        <v>10.5771</v>
      </c>
      <c r="I13">
        <v>4.1723400000000002</v>
      </c>
      <c r="J13">
        <v>0.18159700000000001</v>
      </c>
      <c r="K13">
        <v>6.6892300000000002E-2</v>
      </c>
      <c r="L13">
        <v>23.752099999999999</v>
      </c>
      <c r="M13">
        <v>5.7522700000000002</v>
      </c>
      <c r="N13">
        <v>-172.64500000000001</v>
      </c>
    </row>
    <row r="14" spans="1:14">
      <c r="A14" s="1" t="s">
        <v>18</v>
      </c>
      <c r="B14" s="1" t="s">
        <v>16</v>
      </c>
      <c r="C14" s="1" t="s">
        <v>25</v>
      </c>
      <c r="D14">
        <v>45.228099999999998</v>
      </c>
      <c r="E14">
        <v>7.0477100000000004</v>
      </c>
      <c r="F14">
        <v>34.704799999999999</v>
      </c>
      <c r="G14">
        <v>6.7179500000000001</v>
      </c>
      <c r="H14">
        <v>10.523300000000001</v>
      </c>
      <c r="I14">
        <v>4.3098099999999997</v>
      </c>
      <c r="J14">
        <v>0.23267199999999999</v>
      </c>
      <c r="K14">
        <v>8.8123599999999996E-2</v>
      </c>
      <c r="L14">
        <v>12.7811</v>
      </c>
      <c r="M14">
        <v>4.1511899999999997</v>
      </c>
      <c r="N14">
        <v>-134.709</v>
      </c>
    </row>
    <row r="15" spans="1:14">
      <c r="A15" s="1" t="s">
        <v>18</v>
      </c>
      <c r="B15" s="1" t="s">
        <v>16</v>
      </c>
      <c r="C15" s="1" t="s">
        <v>26</v>
      </c>
      <c r="D15">
        <v>36.657800000000002</v>
      </c>
      <c r="E15">
        <v>6.2381700000000002</v>
      </c>
      <c r="F15">
        <v>29.239000000000001</v>
      </c>
      <c r="G15">
        <v>5.7256900000000002</v>
      </c>
      <c r="H15">
        <v>7.4187700000000003</v>
      </c>
      <c r="I15">
        <v>3.1015899999999998</v>
      </c>
      <c r="J15">
        <v>0.202379</v>
      </c>
      <c r="K15">
        <v>7.7282900000000002E-2</v>
      </c>
      <c r="L15">
        <v>10</v>
      </c>
      <c r="M15">
        <v>1.3626499999999999</v>
      </c>
      <c r="N15">
        <v>-121.036</v>
      </c>
    </row>
    <row r="16" spans="1:14">
      <c r="A16" s="1" t="s">
        <v>18</v>
      </c>
      <c r="B16" s="1" t="s">
        <v>16</v>
      </c>
      <c r="C16" s="1" t="s">
        <v>20</v>
      </c>
      <c r="D16">
        <v>192.94200000000001</v>
      </c>
      <c r="E16">
        <v>16.0366</v>
      </c>
      <c r="F16">
        <v>137.012</v>
      </c>
      <c r="G16">
        <v>15.0991</v>
      </c>
      <c r="H16">
        <v>55.930399999999999</v>
      </c>
      <c r="I16">
        <v>10.9504</v>
      </c>
      <c r="J16">
        <v>0.28988199999999997</v>
      </c>
      <c r="K16">
        <v>5.1386599999999998E-2</v>
      </c>
      <c r="L16">
        <v>249.06</v>
      </c>
      <c r="M16">
        <v>17.700199999999999</v>
      </c>
      <c r="N16">
        <v>-577.77</v>
      </c>
    </row>
    <row r="17" spans="1:14">
      <c r="A17" s="1" t="s">
        <v>18</v>
      </c>
      <c r="B17" s="1" t="s">
        <v>16</v>
      </c>
      <c r="C17" s="1" t="s">
        <v>22</v>
      </c>
      <c r="D17">
        <v>204.755</v>
      </c>
      <c r="E17">
        <v>15.3818</v>
      </c>
      <c r="F17">
        <v>172.54599999999999</v>
      </c>
      <c r="G17">
        <v>14.903499999999999</v>
      </c>
      <c r="H17">
        <v>32.209800000000001</v>
      </c>
      <c r="I17">
        <v>7.7429699999999997</v>
      </c>
      <c r="J17">
        <v>0.157308</v>
      </c>
      <c r="K17">
        <v>3.5921799999999997E-2</v>
      </c>
      <c r="L17">
        <v>88.24</v>
      </c>
      <c r="M17">
        <v>10.959099999999999</v>
      </c>
      <c r="N17">
        <v>-611.07799999999997</v>
      </c>
    </row>
  </sheetData>
  <sheetProtection sheet="1" objects="1" scenarios="1"/>
  <autoFilter ref="A1:N16">
    <sortState ref="A2:N16">
      <sortCondition ref="C2:C16" customList="0-100,0-10,10-20,20-30,30-40,40-50,50-60,60-70,70-80,80-90,90-100,40-100,50-100,60-100,70-100,80-100"/>
      <sortCondition ref="A2:A16" customList="0.0-2.4,0.0-1.2,1.2-1.6,1.6-2.4,1.2-2.4"/>
      <sortCondition ref="B2:B16" customList="0.0-30.0,6.5-30.0,6.5-10.0,10.0-30.0"/>
    </sortState>
  </autoFilter>
  <sortState ref="A2:N17">
    <sortCondition ref="C2:C17" customList="0-100,0-10,10-20,20-30,30-40,40-50,50-60,60-70,70-80,80-90,90-100,40-100,50-100,60-100,70-100,80-100"/>
    <sortCondition ref="A2:A17" customList="0.0-2.4,0.0-1.2,1.2-1.6,1.6-2.4,1.2-2.4"/>
    <sortCondition ref="B2:B17" customList="0.0-30.0,6.5-30.0,6.5-10.0,10.0-30.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Ruler="0" zoomScale="125" zoomScaleNormal="125" zoomScalePageLayoutView="125" workbookViewId="0">
      <selection activeCell="C1" sqref="C1"/>
    </sheetView>
  </sheetViews>
  <sheetFormatPr baseColWidth="10" defaultRowHeight="15" x14ac:dyDescent="0"/>
  <sheetData>
    <row r="1" spans="1:14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s="9" t="s">
        <v>5</v>
      </c>
      <c r="M1" s="9" t="s">
        <v>6</v>
      </c>
      <c r="N1" s="9" t="s">
        <v>7</v>
      </c>
    </row>
    <row r="2" spans="1:14">
      <c r="A2" s="1" t="s">
        <v>18</v>
      </c>
      <c r="B2" s="1" t="s">
        <v>16</v>
      </c>
      <c r="C2" s="1" t="s">
        <v>17</v>
      </c>
      <c r="D2">
        <v>396.46899999999999</v>
      </c>
      <c r="E2">
        <v>23.965599999999998</v>
      </c>
      <c r="F2">
        <v>307.55599999999998</v>
      </c>
      <c r="G2">
        <v>22.2971</v>
      </c>
      <c r="H2">
        <v>88.9131</v>
      </c>
      <c r="I2">
        <v>13.4322</v>
      </c>
      <c r="J2">
        <v>0.22426299999999999</v>
      </c>
      <c r="K2">
        <v>3.1049199999999999E-2</v>
      </c>
      <c r="L2">
        <v>338.48200000000003</v>
      </c>
      <c r="M2">
        <v>22.7241</v>
      </c>
      <c r="N2">
        <v>-1169.3699999999999</v>
      </c>
    </row>
    <row r="3" spans="1:14">
      <c r="A3" s="1" t="s">
        <v>18</v>
      </c>
      <c r="B3" s="1" t="s">
        <v>28</v>
      </c>
      <c r="C3" s="1" t="s">
        <v>17</v>
      </c>
      <c r="D3">
        <v>260.846</v>
      </c>
      <c r="E3">
        <v>19.561399999999999</v>
      </c>
      <c r="F3">
        <v>209.82400000000001</v>
      </c>
      <c r="G3">
        <v>18.454999999999998</v>
      </c>
      <c r="H3">
        <v>51.022199999999998</v>
      </c>
      <c r="I3">
        <v>10.374599999999999</v>
      </c>
      <c r="J3">
        <v>0.195602</v>
      </c>
      <c r="K3">
        <v>3.6969099999999998E-2</v>
      </c>
      <c r="L3">
        <v>279.154</v>
      </c>
      <c r="M3">
        <v>20.023099999999999</v>
      </c>
      <c r="N3">
        <v>-775.68100000000004</v>
      </c>
    </row>
    <row r="4" spans="1:14">
      <c r="A4" s="1" t="s">
        <v>18</v>
      </c>
      <c r="B4" s="1" t="s">
        <v>27</v>
      </c>
      <c r="C4" s="1" t="s">
        <v>17</v>
      </c>
      <c r="D4">
        <v>137.767</v>
      </c>
      <c r="E4">
        <v>13.886200000000001</v>
      </c>
      <c r="F4">
        <v>103.39</v>
      </c>
      <c r="G4">
        <v>12.462300000000001</v>
      </c>
      <c r="H4">
        <v>34.376199999999997</v>
      </c>
      <c r="I4">
        <v>7.6625199999999998</v>
      </c>
      <c r="J4">
        <v>0.249525</v>
      </c>
      <c r="K4">
        <v>4.9608199999999998E-2</v>
      </c>
      <c r="L4">
        <v>57.1999</v>
      </c>
      <c r="M4">
        <v>10.5932</v>
      </c>
      <c r="N4">
        <v>-431.416</v>
      </c>
    </row>
    <row r="5" spans="1:14">
      <c r="A5" s="1" t="s">
        <v>15</v>
      </c>
      <c r="B5" s="1" t="s">
        <v>16</v>
      </c>
      <c r="C5" s="1" t="s">
        <v>17</v>
      </c>
      <c r="D5">
        <v>174.33199999999999</v>
      </c>
      <c r="E5">
        <v>16.419899999999998</v>
      </c>
      <c r="F5">
        <v>133.97999999999999</v>
      </c>
      <c r="G5">
        <v>14.7468</v>
      </c>
      <c r="H5">
        <v>40.352200000000003</v>
      </c>
      <c r="I5">
        <v>8.5245599999999992</v>
      </c>
      <c r="J5">
        <v>0.23146800000000001</v>
      </c>
      <c r="K5">
        <v>4.37694E-2</v>
      </c>
      <c r="L5">
        <v>73.663799999999995</v>
      </c>
      <c r="M5">
        <v>12.997999999999999</v>
      </c>
      <c r="N5">
        <v>-496.07299999999998</v>
      </c>
    </row>
    <row r="6" spans="1:14">
      <c r="A6" s="1" t="s">
        <v>29</v>
      </c>
      <c r="B6" s="1" t="s">
        <v>16</v>
      </c>
      <c r="C6" s="1" t="s">
        <v>17</v>
      </c>
      <c r="D6">
        <v>90.325299999999999</v>
      </c>
      <c r="E6">
        <v>11.1724</v>
      </c>
      <c r="F6">
        <v>71.413700000000006</v>
      </c>
      <c r="G6">
        <v>10.774699999999999</v>
      </c>
      <c r="H6">
        <v>18.9116</v>
      </c>
      <c r="I6">
        <v>6.5984400000000001</v>
      </c>
      <c r="J6">
        <v>0.209372</v>
      </c>
      <c r="K6">
        <v>6.8307499999999993E-2</v>
      </c>
      <c r="L6">
        <v>94.705500000000001</v>
      </c>
      <c r="M6">
        <v>11.3659</v>
      </c>
      <c r="N6">
        <v>-277.34399999999999</v>
      </c>
    </row>
    <row r="7" spans="1:14">
      <c r="A7" s="1" t="s">
        <v>29</v>
      </c>
      <c r="B7" s="1" t="s">
        <v>30</v>
      </c>
      <c r="C7" s="1" t="s">
        <v>17</v>
      </c>
      <c r="D7">
        <v>103.078</v>
      </c>
      <c r="E7">
        <v>13.0311</v>
      </c>
      <c r="F7">
        <v>82.862399999999994</v>
      </c>
      <c r="G7">
        <v>12.399100000000001</v>
      </c>
      <c r="H7">
        <v>20.216100000000001</v>
      </c>
      <c r="I7">
        <v>7.1087800000000003</v>
      </c>
      <c r="J7">
        <v>0.19612299999999999</v>
      </c>
      <c r="K7">
        <v>6.43537E-2</v>
      </c>
      <c r="L7">
        <v>194.922</v>
      </c>
      <c r="M7">
        <v>16.174900000000001</v>
      </c>
      <c r="N7">
        <v>-381.149</v>
      </c>
    </row>
    <row r="8" spans="1:14">
      <c r="A8" s="1" t="s">
        <v>31</v>
      </c>
      <c r="B8" s="1" t="s">
        <v>16</v>
      </c>
      <c r="C8" s="1" t="s">
        <v>17</v>
      </c>
      <c r="D8">
        <v>149.86600000000001</v>
      </c>
      <c r="E8">
        <v>14.499000000000001</v>
      </c>
      <c r="F8">
        <v>126.512</v>
      </c>
      <c r="G8">
        <v>14.2879</v>
      </c>
      <c r="H8">
        <v>23.353100000000001</v>
      </c>
      <c r="I8">
        <v>7.7097899999999999</v>
      </c>
      <c r="J8">
        <v>0.15582699999999999</v>
      </c>
      <c r="K8">
        <v>4.9186199999999999E-2</v>
      </c>
      <c r="L8">
        <v>152.09100000000001</v>
      </c>
      <c r="M8">
        <v>14.5763</v>
      </c>
      <c r="N8">
        <v>-445.91</v>
      </c>
    </row>
    <row r="9" spans="1:14">
      <c r="A9" s="1" t="s">
        <v>31</v>
      </c>
      <c r="B9" s="1" t="s">
        <v>32</v>
      </c>
      <c r="C9" s="1" t="s">
        <v>17</v>
      </c>
      <c r="D9">
        <v>447.24099999999999</v>
      </c>
      <c r="E9">
        <v>63.208599999999997</v>
      </c>
      <c r="F9">
        <v>382.54300000000001</v>
      </c>
      <c r="G9">
        <v>56.213799999999999</v>
      </c>
      <c r="H9">
        <v>64.6982</v>
      </c>
      <c r="I9">
        <v>17.905200000000001</v>
      </c>
      <c r="J9">
        <v>0.14466100000000001</v>
      </c>
      <c r="K9">
        <v>3.4420699999999999E-2</v>
      </c>
      <c r="L9">
        <v>1721.71</v>
      </c>
      <c r="M9">
        <v>72.883399999999995</v>
      </c>
      <c r="N9">
        <v>-1950.95</v>
      </c>
    </row>
    <row r="10" spans="1:14">
      <c r="A10" s="1" t="s">
        <v>18</v>
      </c>
      <c r="B10" s="1" t="s">
        <v>16</v>
      </c>
      <c r="C10" s="1" t="s">
        <v>19</v>
      </c>
      <c r="D10">
        <v>112.855</v>
      </c>
      <c r="E10">
        <v>12.4671</v>
      </c>
      <c r="F10">
        <v>82.491299999999995</v>
      </c>
      <c r="G10">
        <v>11.694000000000001</v>
      </c>
      <c r="H10">
        <v>30.363600000000002</v>
      </c>
      <c r="I10">
        <v>8.0596200000000007</v>
      </c>
      <c r="J10">
        <v>0.26905000000000001</v>
      </c>
      <c r="K10">
        <v>6.4936999999999995E-2</v>
      </c>
      <c r="L10">
        <v>157.148</v>
      </c>
      <c r="M10">
        <v>14.1325</v>
      </c>
      <c r="N10">
        <v>-325.32100000000003</v>
      </c>
    </row>
    <row r="11" spans="1:14">
      <c r="A11" s="1" t="s">
        <v>18</v>
      </c>
      <c r="B11" s="1" t="s">
        <v>16</v>
      </c>
      <c r="C11" s="1" t="s">
        <v>21</v>
      </c>
      <c r="D11">
        <v>79.810500000000005</v>
      </c>
      <c r="E11">
        <v>10.086</v>
      </c>
      <c r="F11">
        <v>55.968899999999998</v>
      </c>
      <c r="G11">
        <v>9.0697399999999995</v>
      </c>
      <c r="H11">
        <v>23.8416</v>
      </c>
      <c r="I11">
        <v>6.4273199999999999</v>
      </c>
      <c r="J11">
        <v>0.29872700000000002</v>
      </c>
      <c r="K11">
        <v>7.1135699999999996E-2</v>
      </c>
      <c r="L11">
        <v>92.191100000000006</v>
      </c>
      <c r="M11">
        <v>10.6823</v>
      </c>
      <c r="N11">
        <v>-256.29000000000002</v>
      </c>
    </row>
    <row r="12" spans="1:14">
      <c r="A12" s="1" t="s">
        <v>18</v>
      </c>
      <c r="B12" s="1" t="s">
        <v>16</v>
      </c>
      <c r="C12" s="1" t="s">
        <v>23</v>
      </c>
      <c r="D12">
        <v>63.361800000000002</v>
      </c>
      <c r="E12">
        <v>8.8439399999999999</v>
      </c>
      <c r="F12">
        <v>59.148499999999999</v>
      </c>
      <c r="G12">
        <v>8.8026099999999996</v>
      </c>
      <c r="H12">
        <v>4.2132899999999998</v>
      </c>
      <c r="I12">
        <v>3.1101000000000001</v>
      </c>
      <c r="J12">
        <v>6.6495700000000005E-2</v>
      </c>
      <c r="K12">
        <v>4.8199199999999998E-2</v>
      </c>
      <c r="L12">
        <v>46.622799999999998</v>
      </c>
      <c r="M12">
        <v>7.8402700000000003</v>
      </c>
      <c r="N12">
        <v>-202.72900000000001</v>
      </c>
    </row>
    <row r="13" spans="1:14">
      <c r="A13" s="1" t="s">
        <v>18</v>
      </c>
      <c r="B13" s="1" t="s">
        <v>16</v>
      </c>
      <c r="C13" s="1" t="s">
        <v>24</v>
      </c>
      <c r="D13">
        <v>58.244999999999997</v>
      </c>
      <c r="E13">
        <v>8.2205399999999997</v>
      </c>
      <c r="F13">
        <v>47.807099999999998</v>
      </c>
      <c r="G13">
        <v>7.79061</v>
      </c>
      <c r="H13">
        <v>10.437900000000001</v>
      </c>
      <c r="I13">
        <v>4.1637599999999999</v>
      </c>
      <c r="J13">
        <v>0.17920700000000001</v>
      </c>
      <c r="K13">
        <v>6.6863000000000006E-2</v>
      </c>
      <c r="L13">
        <v>23.752099999999999</v>
      </c>
      <c r="M13">
        <v>5.7522700000000002</v>
      </c>
      <c r="N13">
        <v>-172.74299999999999</v>
      </c>
    </row>
    <row r="14" spans="1:14">
      <c r="A14" s="1" t="s">
        <v>18</v>
      </c>
      <c r="B14" s="1" t="s">
        <v>16</v>
      </c>
      <c r="C14" s="1" t="s">
        <v>25</v>
      </c>
      <c r="D14">
        <v>45.228099999999998</v>
      </c>
      <c r="E14">
        <v>7.0477100000000004</v>
      </c>
      <c r="F14">
        <v>34.912700000000001</v>
      </c>
      <c r="G14">
        <v>6.7769300000000001</v>
      </c>
      <c r="H14">
        <v>10.3154</v>
      </c>
      <c r="I14">
        <v>4.3489800000000001</v>
      </c>
      <c r="J14">
        <v>0.228076</v>
      </c>
      <c r="K14">
        <v>8.9347700000000002E-2</v>
      </c>
      <c r="L14">
        <v>12.7811</v>
      </c>
      <c r="M14">
        <v>4.1511899999999997</v>
      </c>
      <c r="N14">
        <v>-134.74799999999999</v>
      </c>
    </row>
    <row r="15" spans="1:14">
      <c r="A15" s="1" t="s">
        <v>18</v>
      </c>
      <c r="B15" s="1" t="s">
        <v>16</v>
      </c>
      <c r="C15" s="1" t="s">
        <v>26</v>
      </c>
      <c r="D15">
        <v>36.657800000000002</v>
      </c>
      <c r="E15">
        <v>6.2381700000000002</v>
      </c>
      <c r="F15">
        <v>30.3047</v>
      </c>
      <c r="G15">
        <v>5.8754400000000002</v>
      </c>
      <c r="H15">
        <v>6.3530499999999996</v>
      </c>
      <c r="I15">
        <v>3.0156999999999998</v>
      </c>
      <c r="J15">
        <v>0.17330699999999999</v>
      </c>
      <c r="K15">
        <v>7.6798199999999997E-2</v>
      </c>
      <c r="L15">
        <v>10</v>
      </c>
      <c r="M15">
        <v>1.3626499999999999</v>
      </c>
      <c r="N15">
        <v>-120.17100000000001</v>
      </c>
    </row>
    <row r="16" spans="1:14">
      <c r="A16" s="1" t="s">
        <v>18</v>
      </c>
      <c r="B16" s="1" t="s">
        <v>16</v>
      </c>
      <c r="C16" s="1" t="s">
        <v>20</v>
      </c>
      <c r="D16">
        <v>192.94200000000001</v>
      </c>
      <c r="E16">
        <v>16.0366</v>
      </c>
      <c r="F16">
        <v>140.286</v>
      </c>
      <c r="G16">
        <v>15.2089</v>
      </c>
      <c r="H16">
        <v>52.656399999999998</v>
      </c>
      <c r="I16">
        <v>10.700900000000001</v>
      </c>
      <c r="J16">
        <v>0.27291300000000002</v>
      </c>
      <c r="K16">
        <v>5.06109E-2</v>
      </c>
      <c r="L16">
        <v>249.06</v>
      </c>
      <c r="M16">
        <v>17.700199999999999</v>
      </c>
      <c r="N16">
        <v>-571.32399999999996</v>
      </c>
    </row>
    <row r="17" spans="1:14">
      <c r="A17" s="1" t="s">
        <v>18</v>
      </c>
      <c r="B17" s="1" t="s">
        <v>16</v>
      </c>
      <c r="C17" s="1" t="s">
        <v>22</v>
      </c>
      <c r="D17">
        <v>204.755</v>
      </c>
      <c r="E17">
        <v>15.3818</v>
      </c>
      <c r="F17">
        <v>173.72800000000001</v>
      </c>
      <c r="G17">
        <v>14.9237</v>
      </c>
      <c r="H17">
        <v>31.027100000000001</v>
      </c>
      <c r="I17">
        <v>7.6041999999999996</v>
      </c>
      <c r="J17">
        <v>0.151533</v>
      </c>
      <c r="K17">
        <v>3.5350300000000001E-2</v>
      </c>
      <c r="L17">
        <v>88.24</v>
      </c>
      <c r="M17">
        <v>10.959099999999999</v>
      </c>
      <c r="N17">
        <v>-615.11199999999997</v>
      </c>
    </row>
  </sheetData>
  <sheetProtection sheet="1" objects="1" scenarios="1"/>
  <autoFilter ref="A1:N16">
    <sortState ref="A2:N16">
      <sortCondition ref="C2:C16" customList="0-100,0-10,10-20,20-30,30-40,40-50,50-60,60-70,70-80,80-90,90-100,40-100,50-100,60-100,70-100,80-100"/>
      <sortCondition ref="A2:A16" customList="0.0-2.4,0.0-1.2,1.2-1.6,1.6-2.4,1.2-2.4"/>
      <sortCondition ref="B2:B16" customList="0.0-30.0,6.5-30.0,6.5-10.0,10.0-30.0"/>
    </sortState>
  </autoFilter>
  <sortState ref="A2:N17">
    <sortCondition ref="C2:C17" customList="0-100,0-10,10-20,20-30,30-40,40-50,50-60,60-70,70-80,80-90,90-100,40-100,50-100,60-100,70-100,80-100"/>
    <sortCondition ref="A2:A17" customList="0.0-2.4,0.0-1.2,1.2-1.6,1.6-2.4,1.2-2.4"/>
    <sortCondition ref="B2:B17" customList="0.0-30.0,6.5-30.0,6.5-10.0,10.0-30.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Ruler="0" zoomScale="125" zoomScaleNormal="125" zoomScalePageLayoutView="125" workbookViewId="0"/>
  </sheetViews>
  <sheetFormatPr baseColWidth="10" defaultRowHeight="15" x14ac:dyDescent="0"/>
  <sheetData>
    <row r="1" spans="1:14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s="9" t="s">
        <v>5</v>
      </c>
      <c r="M1" s="9" t="s">
        <v>6</v>
      </c>
      <c r="N1" s="9" t="s">
        <v>7</v>
      </c>
    </row>
    <row r="2" spans="1:14">
      <c r="A2" s="1" t="s">
        <v>18</v>
      </c>
      <c r="B2" s="1" t="s">
        <v>16</v>
      </c>
      <c r="C2" s="1" t="s">
        <v>17</v>
      </c>
      <c r="D2">
        <v>396.46899999999999</v>
      </c>
      <c r="E2">
        <v>23.965599999999998</v>
      </c>
      <c r="F2">
        <v>306.75</v>
      </c>
      <c r="G2">
        <v>22.272500000000001</v>
      </c>
      <c r="H2">
        <v>89.719099999999997</v>
      </c>
      <c r="I2">
        <v>13.478199999999999</v>
      </c>
      <c r="J2">
        <v>0.226295</v>
      </c>
      <c r="K2">
        <v>3.1122199999999999E-2</v>
      </c>
      <c r="L2">
        <v>338.48200000000003</v>
      </c>
      <c r="M2">
        <v>22.7241</v>
      </c>
      <c r="N2">
        <v>-1168.58</v>
      </c>
    </row>
    <row r="3" spans="1:14">
      <c r="A3" s="1" t="s">
        <v>18</v>
      </c>
      <c r="B3" s="1" t="s">
        <v>28</v>
      </c>
      <c r="C3" s="1" t="s">
        <v>17</v>
      </c>
      <c r="D3">
        <v>260.846</v>
      </c>
      <c r="E3">
        <v>19.561399999999999</v>
      </c>
      <c r="F3">
        <v>208.55799999999999</v>
      </c>
      <c r="G3">
        <v>18.416599999999999</v>
      </c>
      <c r="H3">
        <v>52.287999999999997</v>
      </c>
      <c r="I3">
        <v>10.4848</v>
      </c>
      <c r="J3">
        <v>0.20045499999999999</v>
      </c>
      <c r="K3">
        <v>3.72783E-2</v>
      </c>
      <c r="L3">
        <v>279.154</v>
      </c>
      <c r="M3">
        <v>20.023099999999999</v>
      </c>
      <c r="N3">
        <v>-774.91800000000001</v>
      </c>
    </row>
    <row r="4" spans="1:14">
      <c r="A4" s="1" t="s">
        <v>18</v>
      </c>
      <c r="B4" s="1" t="s">
        <v>27</v>
      </c>
      <c r="C4" s="1" t="s">
        <v>17</v>
      </c>
      <c r="D4">
        <v>137.767</v>
      </c>
      <c r="E4">
        <v>13.886200000000001</v>
      </c>
      <c r="F4">
        <v>102.992</v>
      </c>
      <c r="G4">
        <v>12.436199999999999</v>
      </c>
      <c r="H4">
        <v>34.774999999999999</v>
      </c>
      <c r="I4">
        <v>7.6928000000000001</v>
      </c>
      <c r="J4">
        <v>0.25241999999999998</v>
      </c>
      <c r="K4">
        <v>4.9706199999999999E-2</v>
      </c>
      <c r="L4">
        <v>57.1999</v>
      </c>
      <c r="M4">
        <v>10.5932</v>
      </c>
      <c r="N4">
        <v>-432.33100000000002</v>
      </c>
    </row>
    <row r="5" spans="1:14">
      <c r="A5" s="1" t="s">
        <v>15</v>
      </c>
      <c r="B5" s="1" t="s">
        <v>16</v>
      </c>
      <c r="C5" s="1" t="s">
        <v>17</v>
      </c>
      <c r="D5">
        <v>174.33199999999999</v>
      </c>
      <c r="E5">
        <v>16.419899999999998</v>
      </c>
      <c r="F5">
        <v>137.244</v>
      </c>
      <c r="G5">
        <v>15.0952</v>
      </c>
      <c r="H5">
        <v>37.087800000000001</v>
      </c>
      <c r="I5">
        <v>8.5421600000000009</v>
      </c>
      <c r="J5">
        <v>0.21274199999999999</v>
      </c>
      <c r="K5">
        <v>4.4714999999999998E-2</v>
      </c>
      <c r="L5">
        <v>73.663799999999995</v>
      </c>
      <c r="M5">
        <v>12.997999999999999</v>
      </c>
      <c r="N5">
        <v>-493.24599999999998</v>
      </c>
    </row>
    <row r="6" spans="1:14">
      <c r="A6" s="1" t="s">
        <v>29</v>
      </c>
      <c r="B6" s="1" t="s">
        <v>16</v>
      </c>
      <c r="C6" s="1" t="s">
        <v>17</v>
      </c>
      <c r="D6">
        <v>90.325299999999999</v>
      </c>
      <c r="E6">
        <v>11.1724</v>
      </c>
      <c r="F6">
        <v>71.643100000000004</v>
      </c>
      <c r="G6">
        <v>10.733499999999999</v>
      </c>
      <c r="H6">
        <v>18.682200000000002</v>
      </c>
      <c r="I6">
        <v>6.4822699999999998</v>
      </c>
      <c r="J6">
        <v>0.20683199999999999</v>
      </c>
      <c r="K6">
        <v>6.7050999999999999E-2</v>
      </c>
      <c r="L6">
        <v>94.705500000000001</v>
      </c>
      <c r="M6">
        <v>11.3659</v>
      </c>
      <c r="N6">
        <v>-276.78199999999998</v>
      </c>
    </row>
    <row r="7" spans="1:14">
      <c r="A7" s="1" t="s">
        <v>29</v>
      </c>
      <c r="B7" s="1" t="s">
        <v>30</v>
      </c>
      <c r="C7" s="1" t="s">
        <v>17</v>
      </c>
      <c r="D7">
        <v>103.078</v>
      </c>
      <c r="E7">
        <v>13.0311</v>
      </c>
      <c r="F7">
        <v>87.739199999999997</v>
      </c>
      <c r="G7">
        <v>13.145099999999999</v>
      </c>
      <c r="H7">
        <v>15.3393</v>
      </c>
      <c r="I7">
        <v>7.3159000000000001</v>
      </c>
      <c r="J7">
        <v>0.148811</v>
      </c>
      <c r="K7">
        <v>6.8435399999999993E-2</v>
      </c>
      <c r="L7">
        <v>194.922</v>
      </c>
      <c r="M7">
        <v>16.174900000000001</v>
      </c>
      <c r="N7">
        <v>-373.70499999999998</v>
      </c>
    </row>
    <row r="8" spans="1:14">
      <c r="A8" s="1" t="s">
        <v>31</v>
      </c>
      <c r="B8" s="1" t="s">
        <v>16</v>
      </c>
      <c r="C8" s="1" t="s">
        <v>17</v>
      </c>
      <c r="D8">
        <v>149.86600000000001</v>
      </c>
      <c r="E8">
        <v>14.499000000000001</v>
      </c>
      <c r="F8">
        <v>125.804</v>
      </c>
      <c r="G8">
        <v>14.110900000000001</v>
      </c>
      <c r="H8">
        <v>24.061900000000001</v>
      </c>
      <c r="I8">
        <v>7.5100300000000004</v>
      </c>
      <c r="J8">
        <v>0.16055700000000001</v>
      </c>
      <c r="K8">
        <v>4.7643499999999998E-2</v>
      </c>
      <c r="L8">
        <v>152.09100000000001</v>
      </c>
      <c r="M8">
        <v>14.5763</v>
      </c>
      <c r="N8">
        <v>-445.39499999999998</v>
      </c>
    </row>
    <row r="9" spans="1:14">
      <c r="A9" s="1" t="s">
        <v>31</v>
      </c>
      <c r="B9" s="1" t="s">
        <v>32</v>
      </c>
      <c r="C9" s="1" t="s">
        <v>17</v>
      </c>
      <c r="D9">
        <v>447.24099999999999</v>
      </c>
      <c r="E9">
        <v>63.208599999999997</v>
      </c>
      <c r="F9">
        <v>374.04700000000003</v>
      </c>
      <c r="G9">
        <v>55.187899999999999</v>
      </c>
      <c r="H9">
        <v>73.194500000000005</v>
      </c>
      <c r="I9">
        <v>18.9237</v>
      </c>
      <c r="J9">
        <v>0.163658</v>
      </c>
      <c r="K9">
        <v>3.5430400000000001E-2</v>
      </c>
      <c r="L9">
        <v>1721.71</v>
      </c>
      <c r="M9">
        <v>72.883399999999995</v>
      </c>
      <c r="N9">
        <v>-1950.03</v>
      </c>
    </row>
    <row r="10" spans="1:14">
      <c r="A10" s="1" t="s">
        <v>18</v>
      </c>
      <c r="B10" s="1" t="s">
        <v>16</v>
      </c>
      <c r="C10" s="1" t="s">
        <v>19</v>
      </c>
      <c r="D10">
        <v>112.855</v>
      </c>
      <c r="E10">
        <v>12.4671</v>
      </c>
      <c r="F10">
        <v>79.252200000000002</v>
      </c>
      <c r="G10">
        <v>11.388500000000001</v>
      </c>
      <c r="H10">
        <v>33.602699999999999</v>
      </c>
      <c r="I10">
        <v>8.1747399999999999</v>
      </c>
      <c r="J10">
        <v>0.29775099999999999</v>
      </c>
      <c r="K10">
        <v>6.4536999999999997E-2</v>
      </c>
      <c r="L10">
        <v>157.148</v>
      </c>
      <c r="M10">
        <v>14.1325</v>
      </c>
      <c r="N10">
        <v>-322.45400000000001</v>
      </c>
    </row>
    <row r="11" spans="1:14">
      <c r="A11" s="1" t="s">
        <v>18</v>
      </c>
      <c r="B11" s="1" t="s">
        <v>16</v>
      </c>
      <c r="C11" s="1" t="s">
        <v>21</v>
      </c>
      <c r="D11">
        <v>79.810500000000005</v>
      </c>
      <c r="E11">
        <v>10.086</v>
      </c>
      <c r="F11">
        <v>56.794199999999996</v>
      </c>
      <c r="G11">
        <v>9.2707300000000004</v>
      </c>
      <c r="H11">
        <v>23.016300000000001</v>
      </c>
      <c r="I11">
        <v>6.5492800000000004</v>
      </c>
      <c r="J11">
        <v>0.288387</v>
      </c>
      <c r="K11">
        <v>7.3523400000000003E-2</v>
      </c>
      <c r="L11">
        <v>92.191100000000006</v>
      </c>
      <c r="M11">
        <v>10.6823</v>
      </c>
      <c r="N11">
        <v>-256.27</v>
      </c>
    </row>
    <row r="12" spans="1:14">
      <c r="A12" s="1" t="s">
        <v>18</v>
      </c>
      <c r="B12" s="1" t="s">
        <v>16</v>
      </c>
      <c r="C12" s="1" t="s">
        <v>23</v>
      </c>
      <c r="D12">
        <v>63.361800000000002</v>
      </c>
      <c r="E12">
        <v>8.8439399999999999</v>
      </c>
      <c r="F12">
        <v>58.876100000000001</v>
      </c>
      <c r="G12">
        <v>8.7785499999999992</v>
      </c>
      <c r="H12">
        <v>4.4857199999999997</v>
      </c>
      <c r="I12">
        <v>3.1499600000000001</v>
      </c>
      <c r="J12">
        <v>7.0795200000000003E-2</v>
      </c>
      <c r="K12">
        <v>4.8721899999999999E-2</v>
      </c>
      <c r="L12">
        <v>46.622799999999998</v>
      </c>
      <c r="M12">
        <v>7.8402700000000003</v>
      </c>
      <c r="N12">
        <v>-201.262</v>
      </c>
    </row>
    <row r="13" spans="1:14">
      <c r="A13" s="1" t="s">
        <v>18</v>
      </c>
      <c r="B13" s="1" t="s">
        <v>16</v>
      </c>
      <c r="C13" s="1" t="s">
        <v>24</v>
      </c>
      <c r="D13">
        <v>58.244999999999997</v>
      </c>
      <c r="E13">
        <v>8.2205399999999997</v>
      </c>
      <c r="F13">
        <v>47.667900000000003</v>
      </c>
      <c r="G13">
        <v>7.7744499999999999</v>
      </c>
      <c r="H13">
        <v>10.5771</v>
      </c>
      <c r="I13">
        <v>4.1723400000000002</v>
      </c>
      <c r="J13">
        <v>0.18159700000000001</v>
      </c>
      <c r="K13">
        <v>6.6892300000000002E-2</v>
      </c>
      <c r="L13">
        <v>23.752099999999999</v>
      </c>
      <c r="M13">
        <v>5.7522700000000002</v>
      </c>
      <c r="N13">
        <v>-172.64500000000001</v>
      </c>
    </row>
    <row r="14" spans="1:14">
      <c r="A14" s="1" t="s">
        <v>18</v>
      </c>
      <c r="B14" s="1" t="s">
        <v>16</v>
      </c>
      <c r="C14" s="1" t="s">
        <v>25</v>
      </c>
      <c r="D14">
        <v>45.228099999999998</v>
      </c>
      <c r="E14">
        <v>7.0477100000000004</v>
      </c>
      <c r="F14">
        <v>34.704799999999999</v>
      </c>
      <c r="G14">
        <v>6.7179500000000001</v>
      </c>
      <c r="H14">
        <v>10.523300000000001</v>
      </c>
      <c r="I14">
        <v>4.3098099999999997</v>
      </c>
      <c r="J14">
        <v>0.23267199999999999</v>
      </c>
      <c r="K14">
        <v>8.8123599999999996E-2</v>
      </c>
      <c r="L14">
        <v>12.7811</v>
      </c>
      <c r="M14">
        <v>4.1511899999999997</v>
      </c>
      <c r="N14">
        <v>-134.709</v>
      </c>
    </row>
    <row r="15" spans="1:14">
      <c r="A15" s="1" t="s">
        <v>18</v>
      </c>
      <c r="B15" s="1" t="s">
        <v>16</v>
      </c>
      <c r="C15" s="1" t="s">
        <v>26</v>
      </c>
      <c r="D15">
        <v>36.657800000000002</v>
      </c>
      <c r="E15">
        <v>6.2381700000000002</v>
      </c>
      <c r="F15">
        <v>29.239000000000001</v>
      </c>
      <c r="G15">
        <v>5.7256900000000002</v>
      </c>
      <c r="H15">
        <v>7.4187700000000003</v>
      </c>
      <c r="I15">
        <v>3.1015899999999998</v>
      </c>
      <c r="J15">
        <v>0.202379</v>
      </c>
      <c r="K15">
        <v>7.7282900000000002E-2</v>
      </c>
      <c r="L15">
        <v>10</v>
      </c>
      <c r="M15">
        <v>1.3626499999999999</v>
      </c>
      <c r="N15">
        <v>-121.036</v>
      </c>
    </row>
    <row r="16" spans="1:14">
      <c r="A16" s="1" t="s">
        <v>18</v>
      </c>
      <c r="B16" s="1" t="s">
        <v>16</v>
      </c>
      <c r="C16" s="1" t="s">
        <v>20</v>
      </c>
      <c r="D16">
        <v>192.94200000000001</v>
      </c>
      <c r="E16">
        <v>16.0366</v>
      </c>
      <c r="F16">
        <v>137.012</v>
      </c>
      <c r="G16">
        <v>15.0991</v>
      </c>
      <c r="H16">
        <v>55.930399999999999</v>
      </c>
      <c r="I16">
        <v>10.9504</v>
      </c>
      <c r="J16">
        <v>0.28988199999999997</v>
      </c>
      <c r="K16">
        <v>5.1386599999999998E-2</v>
      </c>
      <c r="L16">
        <v>249.06</v>
      </c>
      <c r="M16">
        <v>17.700199999999999</v>
      </c>
      <c r="N16">
        <v>-577.77</v>
      </c>
    </row>
    <row r="17" spans="1:14">
      <c r="A17" s="1" t="s">
        <v>18</v>
      </c>
      <c r="B17" s="1" t="s">
        <v>16</v>
      </c>
      <c r="C17" s="1" t="s">
        <v>22</v>
      </c>
      <c r="D17">
        <v>204.755</v>
      </c>
      <c r="E17">
        <v>15.3818</v>
      </c>
      <c r="F17">
        <v>172.54599999999999</v>
      </c>
      <c r="G17">
        <v>14.903499999999999</v>
      </c>
      <c r="H17">
        <v>32.209800000000001</v>
      </c>
      <c r="I17">
        <v>7.7429699999999997</v>
      </c>
      <c r="J17">
        <v>0.157308</v>
      </c>
      <c r="K17">
        <v>3.5921799999999997E-2</v>
      </c>
      <c r="L17">
        <v>88.24</v>
      </c>
      <c r="M17">
        <v>10.959099999999999</v>
      </c>
      <c r="N17">
        <v>-611.07799999999997</v>
      </c>
    </row>
  </sheetData>
  <sheetProtection sheet="1" objects="1" scenarios="1"/>
  <autoFilter ref="A1:N16">
    <sortState ref="A2:N16">
      <sortCondition ref="C2:C16" customList="0-100,0-10,10-20,20-30,30-40,40-50,50-60,60-70,70-80,80-90,90-100,40-100,50-100,60-100,70-100,80-100"/>
      <sortCondition ref="A2:A16" customList="0.0-2.4,0.0-1.2,1.2-1.6,1.6-2.4,1.2-2.4"/>
      <sortCondition ref="B2:B16" customList="0.0-30.0,6.5-30.0,6.5-10.0,10.0-30.0"/>
    </sortState>
  </autoFilter>
  <sortState ref="A2:N17">
    <sortCondition ref="C2:C17" customList="0-100,0-10,10-20,20-30,30-40,40-50,50-60,60-70,70-80,80-90,90-100,40-100,50-100,60-100,70-100,80-100"/>
    <sortCondition ref="A2:A17" customList="0.0-2.4,0.0-1.2,1.2-1.6,1.6-2.4,1.2-2.4"/>
    <sortCondition ref="B2:B17" customList="0.0-30.0,6.5-30.0,6.5-10.0,10.0-30.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Ruler="0" zoomScale="125" zoomScaleNormal="125" zoomScalePageLayoutView="125" workbookViewId="0">
      <selection activeCell="B1" sqref="B1"/>
    </sheetView>
  </sheetViews>
  <sheetFormatPr baseColWidth="10" defaultRowHeight="15" x14ac:dyDescent="0"/>
  <sheetData>
    <row r="1" spans="1:14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s="9" t="s">
        <v>5</v>
      </c>
      <c r="M1" s="9" t="s">
        <v>6</v>
      </c>
      <c r="N1" s="9" t="s">
        <v>7</v>
      </c>
    </row>
    <row r="2" spans="1:14">
      <c r="A2" s="1" t="s">
        <v>18</v>
      </c>
      <c r="B2" s="1" t="s">
        <v>16</v>
      </c>
      <c r="C2" s="1" t="s">
        <v>17</v>
      </c>
      <c r="D2">
        <v>396.46899999999999</v>
      </c>
      <c r="E2">
        <v>23.965599999999998</v>
      </c>
      <c r="F2">
        <v>307.55599999999998</v>
      </c>
      <c r="G2">
        <v>22.2971</v>
      </c>
      <c r="H2">
        <v>88.9131</v>
      </c>
      <c r="I2">
        <v>13.4322</v>
      </c>
      <c r="J2">
        <v>0.22426299999999999</v>
      </c>
      <c r="K2">
        <v>3.1049199999999999E-2</v>
      </c>
      <c r="L2">
        <v>338.48200000000003</v>
      </c>
      <c r="M2">
        <v>22.7241</v>
      </c>
      <c r="N2">
        <v>-1169.3699999999999</v>
      </c>
    </row>
    <row r="3" spans="1:14">
      <c r="A3" s="1" t="s">
        <v>18</v>
      </c>
      <c r="B3" s="1" t="s">
        <v>28</v>
      </c>
      <c r="C3" s="1" t="s">
        <v>17</v>
      </c>
      <c r="D3">
        <v>260.846</v>
      </c>
      <c r="E3">
        <v>19.561399999999999</v>
      </c>
      <c r="F3">
        <v>209.82400000000001</v>
      </c>
      <c r="G3">
        <v>18.454999999999998</v>
      </c>
      <c r="H3">
        <v>51.022199999999998</v>
      </c>
      <c r="I3">
        <v>10.374599999999999</v>
      </c>
      <c r="J3">
        <v>0.195602</v>
      </c>
      <c r="K3">
        <v>3.6969099999999998E-2</v>
      </c>
      <c r="L3">
        <v>279.154</v>
      </c>
      <c r="M3">
        <v>20.023099999999999</v>
      </c>
      <c r="N3">
        <v>-775.68100000000004</v>
      </c>
    </row>
    <row r="4" spans="1:14">
      <c r="A4" s="1" t="s">
        <v>18</v>
      </c>
      <c r="B4" s="1" t="s">
        <v>27</v>
      </c>
      <c r="C4" s="1" t="s">
        <v>17</v>
      </c>
      <c r="D4">
        <v>137.767</v>
      </c>
      <c r="E4">
        <v>13.886200000000001</v>
      </c>
      <c r="F4">
        <v>103.39</v>
      </c>
      <c r="G4">
        <v>12.462300000000001</v>
      </c>
      <c r="H4">
        <v>34.376199999999997</v>
      </c>
      <c r="I4">
        <v>7.6625199999999998</v>
      </c>
      <c r="J4">
        <v>0.249525</v>
      </c>
      <c r="K4">
        <v>4.9608199999999998E-2</v>
      </c>
      <c r="L4">
        <v>57.1999</v>
      </c>
      <c r="M4">
        <v>10.5932</v>
      </c>
      <c r="N4">
        <v>-431.416</v>
      </c>
    </row>
    <row r="5" spans="1:14">
      <c r="A5" s="1" t="s">
        <v>15</v>
      </c>
      <c r="B5" s="1" t="s">
        <v>16</v>
      </c>
      <c r="C5" s="1" t="s">
        <v>17</v>
      </c>
      <c r="D5">
        <v>174.33199999999999</v>
      </c>
      <c r="E5">
        <v>16.419899999999998</v>
      </c>
      <c r="F5">
        <v>133.97999999999999</v>
      </c>
      <c r="G5">
        <v>14.7468</v>
      </c>
      <c r="H5">
        <v>40.352200000000003</v>
      </c>
      <c r="I5">
        <v>8.5245599999999992</v>
      </c>
      <c r="J5">
        <v>0.23146800000000001</v>
      </c>
      <c r="K5">
        <v>4.37694E-2</v>
      </c>
      <c r="L5">
        <v>73.663799999999995</v>
      </c>
      <c r="M5">
        <v>12.997999999999999</v>
      </c>
      <c r="N5">
        <v>-496.07299999999998</v>
      </c>
    </row>
    <row r="6" spans="1:14">
      <c r="A6" s="1" t="s">
        <v>29</v>
      </c>
      <c r="B6" s="1" t="s">
        <v>16</v>
      </c>
      <c r="C6" s="1" t="s">
        <v>17</v>
      </c>
      <c r="D6">
        <v>90.325299999999999</v>
      </c>
      <c r="E6">
        <v>11.1724</v>
      </c>
      <c r="F6">
        <v>71.413700000000006</v>
      </c>
      <c r="G6">
        <v>10.774699999999999</v>
      </c>
      <c r="H6">
        <v>18.9116</v>
      </c>
      <c r="I6">
        <v>6.5984400000000001</v>
      </c>
      <c r="J6">
        <v>0.209372</v>
      </c>
      <c r="K6">
        <v>6.8307499999999993E-2</v>
      </c>
      <c r="L6">
        <v>94.705500000000001</v>
      </c>
      <c r="M6">
        <v>11.3659</v>
      </c>
      <c r="N6">
        <v>-277.34399999999999</v>
      </c>
    </row>
    <row r="7" spans="1:14">
      <c r="A7" s="1" t="s">
        <v>29</v>
      </c>
      <c r="B7" s="1" t="s">
        <v>30</v>
      </c>
      <c r="C7" s="1" t="s">
        <v>17</v>
      </c>
      <c r="D7">
        <v>103.078</v>
      </c>
      <c r="E7">
        <v>13.0311</v>
      </c>
      <c r="F7">
        <v>82.862399999999994</v>
      </c>
      <c r="G7">
        <v>12.399100000000001</v>
      </c>
      <c r="H7">
        <v>20.216100000000001</v>
      </c>
      <c r="I7">
        <v>7.1087800000000003</v>
      </c>
      <c r="J7">
        <v>0.19612299999999999</v>
      </c>
      <c r="K7">
        <v>6.43537E-2</v>
      </c>
      <c r="L7">
        <v>194.922</v>
      </c>
      <c r="M7">
        <v>16.174900000000001</v>
      </c>
      <c r="N7">
        <v>-381.149</v>
      </c>
    </row>
    <row r="8" spans="1:14">
      <c r="A8" s="1" t="s">
        <v>31</v>
      </c>
      <c r="B8" s="1" t="s">
        <v>16</v>
      </c>
      <c r="C8" s="1" t="s">
        <v>17</v>
      </c>
      <c r="D8">
        <v>149.86600000000001</v>
      </c>
      <c r="E8">
        <v>14.499000000000001</v>
      </c>
      <c r="F8">
        <v>126.512</v>
      </c>
      <c r="G8">
        <v>14.2879</v>
      </c>
      <c r="H8">
        <v>23.353100000000001</v>
      </c>
      <c r="I8">
        <v>7.7097899999999999</v>
      </c>
      <c r="J8">
        <v>0.15582699999999999</v>
      </c>
      <c r="K8">
        <v>4.9186199999999999E-2</v>
      </c>
      <c r="L8">
        <v>152.09100000000001</v>
      </c>
      <c r="M8">
        <v>14.5763</v>
      </c>
      <c r="N8">
        <v>-445.91</v>
      </c>
    </row>
    <row r="9" spans="1:14">
      <c r="A9" s="1" t="s">
        <v>31</v>
      </c>
      <c r="B9" s="1" t="s">
        <v>32</v>
      </c>
      <c r="C9" s="1" t="s">
        <v>17</v>
      </c>
      <c r="D9">
        <v>447.24099999999999</v>
      </c>
      <c r="E9">
        <v>63.208599999999997</v>
      </c>
      <c r="F9">
        <v>382.54300000000001</v>
      </c>
      <c r="G9">
        <v>56.213799999999999</v>
      </c>
      <c r="H9">
        <v>64.6982</v>
      </c>
      <c r="I9">
        <v>17.905200000000001</v>
      </c>
      <c r="J9">
        <v>0.14466100000000001</v>
      </c>
      <c r="K9">
        <v>3.4420699999999999E-2</v>
      </c>
      <c r="L9">
        <v>1721.71</v>
      </c>
      <c r="M9">
        <v>72.883399999999995</v>
      </c>
      <c r="N9">
        <v>-1950.95</v>
      </c>
    </row>
    <row r="10" spans="1:14">
      <c r="A10" s="1" t="s">
        <v>18</v>
      </c>
      <c r="B10" s="1" t="s">
        <v>16</v>
      </c>
      <c r="C10" s="1" t="s">
        <v>19</v>
      </c>
      <c r="D10">
        <v>112.855</v>
      </c>
      <c r="E10">
        <v>12.4671</v>
      </c>
      <c r="F10">
        <v>82.491299999999995</v>
      </c>
      <c r="G10">
        <v>11.694000000000001</v>
      </c>
      <c r="H10">
        <v>30.363600000000002</v>
      </c>
      <c r="I10">
        <v>8.0596200000000007</v>
      </c>
      <c r="J10">
        <v>0.26905000000000001</v>
      </c>
      <c r="K10">
        <v>6.4936999999999995E-2</v>
      </c>
      <c r="L10">
        <v>157.148</v>
      </c>
      <c r="M10">
        <v>14.1325</v>
      </c>
      <c r="N10">
        <v>-325.32100000000003</v>
      </c>
    </row>
    <row r="11" spans="1:14">
      <c r="A11" s="1" t="s">
        <v>18</v>
      </c>
      <c r="B11" s="1" t="s">
        <v>16</v>
      </c>
      <c r="C11" s="1" t="s">
        <v>21</v>
      </c>
      <c r="D11">
        <v>79.810500000000005</v>
      </c>
      <c r="E11">
        <v>10.086</v>
      </c>
      <c r="F11">
        <v>55.968899999999998</v>
      </c>
      <c r="G11">
        <v>9.0697399999999995</v>
      </c>
      <c r="H11">
        <v>23.8416</v>
      </c>
      <c r="I11">
        <v>6.4273199999999999</v>
      </c>
      <c r="J11">
        <v>0.29872700000000002</v>
      </c>
      <c r="K11">
        <v>7.1135699999999996E-2</v>
      </c>
      <c r="L11">
        <v>92.191100000000006</v>
      </c>
      <c r="M11">
        <v>10.6823</v>
      </c>
      <c r="N11">
        <v>-256.29000000000002</v>
      </c>
    </row>
    <row r="12" spans="1:14">
      <c r="A12" s="1" t="s">
        <v>18</v>
      </c>
      <c r="B12" s="1" t="s">
        <v>16</v>
      </c>
      <c r="C12" s="1" t="s">
        <v>23</v>
      </c>
      <c r="D12">
        <v>63.361800000000002</v>
      </c>
      <c r="E12">
        <v>8.8439399999999999</v>
      </c>
      <c r="F12">
        <v>59.148499999999999</v>
      </c>
      <c r="G12">
        <v>8.8026099999999996</v>
      </c>
      <c r="H12">
        <v>4.2132899999999998</v>
      </c>
      <c r="I12">
        <v>3.1101000000000001</v>
      </c>
      <c r="J12">
        <v>6.6495700000000005E-2</v>
      </c>
      <c r="K12">
        <v>4.8199199999999998E-2</v>
      </c>
      <c r="L12">
        <v>46.622799999999998</v>
      </c>
      <c r="M12">
        <v>7.8402700000000003</v>
      </c>
      <c r="N12">
        <v>-202.72900000000001</v>
      </c>
    </row>
    <row r="13" spans="1:14">
      <c r="A13" s="1" t="s">
        <v>18</v>
      </c>
      <c r="B13" s="1" t="s">
        <v>16</v>
      </c>
      <c r="C13" s="1" t="s">
        <v>24</v>
      </c>
      <c r="D13">
        <v>58.244999999999997</v>
      </c>
      <c r="E13">
        <v>8.2205399999999997</v>
      </c>
      <c r="F13">
        <v>47.807099999999998</v>
      </c>
      <c r="G13">
        <v>7.79061</v>
      </c>
      <c r="H13">
        <v>10.437900000000001</v>
      </c>
      <c r="I13">
        <v>4.1637599999999999</v>
      </c>
      <c r="J13">
        <v>0.17920700000000001</v>
      </c>
      <c r="K13">
        <v>6.6863000000000006E-2</v>
      </c>
      <c r="L13">
        <v>23.752099999999999</v>
      </c>
      <c r="M13">
        <v>5.7522700000000002</v>
      </c>
      <c r="N13">
        <v>-172.74299999999999</v>
      </c>
    </row>
    <row r="14" spans="1:14">
      <c r="A14" s="1" t="s">
        <v>18</v>
      </c>
      <c r="B14" s="1" t="s">
        <v>16</v>
      </c>
      <c r="C14" s="1" t="s">
        <v>25</v>
      </c>
      <c r="D14">
        <v>45.228099999999998</v>
      </c>
      <c r="E14">
        <v>7.0477100000000004</v>
      </c>
      <c r="F14">
        <v>34.912700000000001</v>
      </c>
      <c r="G14">
        <v>6.7769300000000001</v>
      </c>
      <c r="H14">
        <v>10.3154</v>
      </c>
      <c r="I14">
        <v>4.3489800000000001</v>
      </c>
      <c r="J14">
        <v>0.228076</v>
      </c>
      <c r="K14">
        <v>8.9347700000000002E-2</v>
      </c>
      <c r="L14">
        <v>12.7811</v>
      </c>
      <c r="M14">
        <v>4.1511899999999997</v>
      </c>
      <c r="N14">
        <v>-134.74799999999999</v>
      </c>
    </row>
    <row r="15" spans="1:14">
      <c r="A15" s="1" t="s">
        <v>18</v>
      </c>
      <c r="B15" s="1" t="s">
        <v>16</v>
      </c>
      <c r="C15" s="1" t="s">
        <v>26</v>
      </c>
      <c r="D15">
        <v>36.657800000000002</v>
      </c>
      <c r="E15">
        <v>6.2381700000000002</v>
      </c>
      <c r="F15">
        <v>30.3047</v>
      </c>
      <c r="G15">
        <v>5.8754400000000002</v>
      </c>
      <c r="H15">
        <v>6.3530499999999996</v>
      </c>
      <c r="I15">
        <v>3.0156999999999998</v>
      </c>
      <c r="J15">
        <v>0.17330699999999999</v>
      </c>
      <c r="K15">
        <v>7.6798199999999997E-2</v>
      </c>
      <c r="L15">
        <v>10</v>
      </c>
      <c r="M15">
        <v>1.3626499999999999</v>
      </c>
      <c r="N15">
        <v>-120.17100000000001</v>
      </c>
    </row>
    <row r="16" spans="1:14">
      <c r="A16" s="1" t="s">
        <v>18</v>
      </c>
      <c r="B16" s="1" t="s">
        <v>16</v>
      </c>
      <c r="C16" s="1" t="s">
        <v>20</v>
      </c>
      <c r="D16">
        <v>192.94200000000001</v>
      </c>
      <c r="E16">
        <v>16.0366</v>
      </c>
      <c r="F16">
        <v>140.286</v>
      </c>
      <c r="G16">
        <v>15.2089</v>
      </c>
      <c r="H16">
        <v>52.656399999999998</v>
      </c>
      <c r="I16">
        <v>10.700900000000001</v>
      </c>
      <c r="J16">
        <v>0.27291300000000002</v>
      </c>
      <c r="K16">
        <v>5.06109E-2</v>
      </c>
      <c r="L16">
        <v>249.06</v>
      </c>
      <c r="M16">
        <v>17.700199999999999</v>
      </c>
      <c r="N16">
        <v>-571.32399999999996</v>
      </c>
    </row>
    <row r="17" spans="1:14">
      <c r="A17" s="1" t="s">
        <v>18</v>
      </c>
      <c r="B17" s="1" t="s">
        <v>16</v>
      </c>
      <c r="C17" s="1" t="s">
        <v>22</v>
      </c>
      <c r="D17">
        <v>204.755</v>
      </c>
      <c r="E17">
        <v>15.3818</v>
      </c>
      <c r="F17">
        <v>173.72800000000001</v>
      </c>
      <c r="G17">
        <v>14.9237</v>
      </c>
      <c r="H17">
        <v>31.027100000000001</v>
      </c>
      <c r="I17">
        <v>7.6041999999999996</v>
      </c>
      <c r="J17">
        <v>0.151533</v>
      </c>
      <c r="K17">
        <v>3.5350300000000001E-2</v>
      </c>
      <c r="L17">
        <v>88.24</v>
      </c>
      <c r="M17">
        <v>10.959099999999999</v>
      </c>
      <c r="N17">
        <v>-615.11199999999997</v>
      </c>
    </row>
  </sheetData>
  <sheetProtection sheet="1" objects="1" scenarios="1"/>
  <autoFilter ref="A1:N16">
    <sortState ref="A2:N16">
      <sortCondition ref="C2:C16" customList="0-100,0-10,10-20,20-30,30-40,40-50,50-60,60-70,70-80,80-90,90-100,40-100,50-100,60-100,70-100,80-100"/>
      <sortCondition ref="A2:A16" customList="0.0-2.4,0.0-1.2,1.2-1.6,1.6-2.4,1.2-2.4"/>
      <sortCondition ref="B2:B16" customList="0.0-30.0,6.5-30.0,6.5-10.0,10.0-30.0"/>
    </sortState>
  </autoFilter>
  <sortState ref="A2:N17">
    <sortCondition ref="C2:C17" customList="0-100,0-10,10-20,20-30,30-40,40-50,50-60,60-70,70-80,80-90,90-100,40-100,50-100,60-100,70-100,80-100"/>
    <sortCondition ref="A2:A17" customList="0.0-2.4,0.0-1.2,1.2-1.6,1.6-2.4,1.2-2.4"/>
    <sortCondition ref="B2:B17" customList="0.0-30.0,6.5-30.0,6.5-10.0,10.0-30.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Ruler="0" zoomScale="125" zoomScaleNormal="125" zoomScalePageLayoutView="125" workbookViewId="0">
      <selection activeCell="C1" sqref="C1"/>
    </sheetView>
  </sheetViews>
  <sheetFormatPr baseColWidth="10" defaultRowHeight="15" x14ac:dyDescent="0"/>
  <sheetData>
    <row r="1" spans="1:14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s="9" t="s">
        <v>5</v>
      </c>
      <c r="M1" s="9" t="s">
        <v>6</v>
      </c>
      <c r="N1" s="9" t="s">
        <v>7</v>
      </c>
    </row>
    <row r="2" spans="1:14">
      <c r="A2" s="1" t="s">
        <v>18</v>
      </c>
      <c r="B2" s="1" t="s">
        <v>16</v>
      </c>
      <c r="C2" s="1" t="s">
        <v>17</v>
      </c>
      <c r="D2">
        <v>396.46899999999999</v>
      </c>
      <c r="E2">
        <v>23.965599999999998</v>
      </c>
      <c r="F2">
        <v>327.553</v>
      </c>
      <c r="G2">
        <v>23.104900000000001</v>
      </c>
      <c r="H2">
        <v>68.915700000000001</v>
      </c>
      <c r="I2">
        <v>12.6159</v>
      </c>
      <c r="J2">
        <v>0.17382400000000001</v>
      </c>
      <c r="K2">
        <v>3.0035900000000001E-2</v>
      </c>
      <c r="L2">
        <v>338.48200000000003</v>
      </c>
      <c r="M2">
        <v>22.7241</v>
      </c>
      <c r="N2">
        <v>-1162.8900000000001</v>
      </c>
    </row>
    <row r="3" spans="1:14">
      <c r="A3" s="1" t="s">
        <v>18</v>
      </c>
      <c r="B3" s="1" t="s">
        <v>28</v>
      </c>
      <c r="C3" s="1" t="s">
        <v>17</v>
      </c>
      <c r="D3">
        <v>260.846</v>
      </c>
      <c r="E3">
        <v>19.561399999999999</v>
      </c>
      <c r="F3">
        <v>226.25299999999999</v>
      </c>
      <c r="G3">
        <v>19.0441</v>
      </c>
      <c r="H3">
        <v>34.593800000000002</v>
      </c>
      <c r="I3">
        <v>9.0290900000000001</v>
      </c>
      <c r="J3">
        <v>0.13262099999999999</v>
      </c>
      <c r="K3">
        <v>3.3154999999999997E-2</v>
      </c>
      <c r="L3">
        <v>279.154</v>
      </c>
      <c r="M3">
        <v>20.023099999999999</v>
      </c>
      <c r="N3">
        <v>-774.74</v>
      </c>
    </row>
    <row r="4" spans="1:14">
      <c r="A4" s="1" t="s">
        <v>18</v>
      </c>
      <c r="B4" s="1" t="s">
        <v>27</v>
      </c>
      <c r="C4" s="1" t="s">
        <v>17</v>
      </c>
      <c r="D4">
        <v>137.767</v>
      </c>
      <c r="E4">
        <v>13.886200000000001</v>
      </c>
      <c r="F4">
        <v>137.059</v>
      </c>
      <c r="G4">
        <v>40.810400000000001</v>
      </c>
      <c r="H4">
        <v>0.70802600000000004</v>
      </c>
      <c r="I4">
        <v>38.4011</v>
      </c>
      <c r="J4">
        <v>5.1393100000000002E-3</v>
      </c>
      <c r="K4">
        <v>0.27873999999999999</v>
      </c>
      <c r="L4">
        <v>57.1999</v>
      </c>
      <c r="M4">
        <v>10.5932</v>
      </c>
      <c r="N4" s="2">
        <v>-1E+30</v>
      </c>
    </row>
    <row r="5" spans="1:14">
      <c r="A5" s="1" t="s">
        <v>15</v>
      </c>
      <c r="B5" s="1" t="s">
        <v>16</v>
      </c>
      <c r="C5" s="1" t="s">
        <v>17</v>
      </c>
      <c r="D5">
        <v>174.33199999999999</v>
      </c>
      <c r="E5">
        <v>16.419899999999998</v>
      </c>
      <c r="F5">
        <v>150.86699999999999</v>
      </c>
      <c r="G5">
        <v>16.129100000000001</v>
      </c>
      <c r="H5">
        <v>23.4648</v>
      </c>
      <c r="I5">
        <v>7.9444499999999998</v>
      </c>
      <c r="J5">
        <v>0.134598</v>
      </c>
      <c r="K5">
        <v>4.3771999999999998E-2</v>
      </c>
      <c r="L5">
        <v>73.663799999999995</v>
      </c>
      <c r="M5">
        <v>12.997999999999999</v>
      </c>
      <c r="N5">
        <v>-485.154</v>
      </c>
    </row>
    <row r="6" spans="1:14">
      <c r="A6" s="1" t="s">
        <v>29</v>
      </c>
      <c r="B6" s="1" t="s">
        <v>16</v>
      </c>
      <c r="C6" s="1" t="s">
        <v>17</v>
      </c>
      <c r="D6">
        <v>90.325299999999999</v>
      </c>
      <c r="E6">
        <v>11.1724</v>
      </c>
      <c r="F6">
        <v>72.640500000000003</v>
      </c>
      <c r="G6">
        <v>10.5398</v>
      </c>
      <c r="H6">
        <v>17.684799999999999</v>
      </c>
      <c r="I6">
        <v>5.9281800000000002</v>
      </c>
      <c r="J6">
        <v>0.19579099999999999</v>
      </c>
      <c r="K6">
        <v>6.0999999999999999E-2</v>
      </c>
      <c r="L6">
        <v>94.705500000000001</v>
      </c>
      <c r="M6">
        <v>11.3659</v>
      </c>
      <c r="N6">
        <v>-274.81799999999998</v>
      </c>
    </row>
    <row r="7" spans="1:14">
      <c r="A7" s="1" t="s">
        <v>29</v>
      </c>
      <c r="B7" s="1" t="s">
        <v>30</v>
      </c>
      <c r="C7" s="1" t="s">
        <v>17</v>
      </c>
      <c r="D7">
        <v>103.078</v>
      </c>
      <c r="E7">
        <v>13.0311</v>
      </c>
      <c r="F7">
        <v>87.493799999999993</v>
      </c>
      <c r="G7">
        <v>12.566599999999999</v>
      </c>
      <c r="H7">
        <v>15.5847</v>
      </c>
      <c r="I7">
        <v>6.2815399999999997</v>
      </c>
      <c r="J7">
        <v>0.15119299999999999</v>
      </c>
      <c r="K7">
        <v>5.78643E-2</v>
      </c>
      <c r="L7">
        <v>194.922</v>
      </c>
      <c r="M7">
        <v>16.174900000000001</v>
      </c>
      <c r="N7">
        <v>-377.51100000000002</v>
      </c>
    </row>
    <row r="8" spans="1:14">
      <c r="A8" s="1" t="s">
        <v>31</v>
      </c>
      <c r="B8" s="1" t="s">
        <v>16</v>
      </c>
      <c r="C8" s="1" t="s">
        <v>17</v>
      </c>
      <c r="D8">
        <v>149.86600000000001</v>
      </c>
      <c r="E8">
        <v>14.499000000000001</v>
      </c>
      <c r="F8">
        <v>130.21799999999999</v>
      </c>
      <c r="G8">
        <v>14.154199999999999</v>
      </c>
      <c r="H8">
        <v>19.647300000000001</v>
      </c>
      <c r="I8">
        <v>6.7260799999999996</v>
      </c>
      <c r="J8">
        <v>0.13109899999999999</v>
      </c>
      <c r="K8">
        <v>4.3051300000000001E-2</v>
      </c>
      <c r="L8">
        <v>152.09100000000001</v>
      </c>
      <c r="M8">
        <v>14.5763</v>
      </c>
      <c r="N8">
        <v>-445.09199999999998</v>
      </c>
    </row>
    <row r="9" spans="1:14">
      <c r="A9" s="1" t="s">
        <v>31</v>
      </c>
      <c r="B9" s="1" t="s">
        <v>32</v>
      </c>
      <c r="C9" s="1" t="s">
        <v>17</v>
      </c>
      <c r="D9">
        <v>447.24099999999999</v>
      </c>
      <c r="E9">
        <v>63.208599999999997</v>
      </c>
      <c r="F9">
        <v>401.87400000000002</v>
      </c>
      <c r="G9">
        <v>57.963000000000001</v>
      </c>
      <c r="H9">
        <v>45.367100000000001</v>
      </c>
      <c r="I9">
        <v>13.226000000000001</v>
      </c>
      <c r="J9">
        <v>0.101438</v>
      </c>
      <c r="K9">
        <v>2.58649E-2</v>
      </c>
      <c r="L9">
        <v>1721.71</v>
      </c>
      <c r="M9">
        <v>72.883399999999995</v>
      </c>
      <c r="N9">
        <v>-1944.91</v>
      </c>
    </row>
    <row r="10" spans="1:14">
      <c r="A10" s="1" t="s">
        <v>18</v>
      </c>
      <c r="B10" s="1" t="s">
        <v>16</v>
      </c>
      <c r="C10" s="1" t="s">
        <v>19</v>
      </c>
      <c r="D10">
        <v>112.855</v>
      </c>
      <c r="E10">
        <v>12.4671</v>
      </c>
      <c r="F10">
        <v>90.2196</v>
      </c>
      <c r="G10">
        <v>12.141999999999999</v>
      </c>
      <c r="H10">
        <v>22.635200000000001</v>
      </c>
      <c r="I10">
        <v>7.3721399999999999</v>
      </c>
      <c r="J10">
        <v>0.200569</v>
      </c>
      <c r="K10">
        <v>6.1451600000000002E-2</v>
      </c>
      <c r="L10">
        <v>157.148</v>
      </c>
      <c r="M10">
        <v>14.1325</v>
      </c>
      <c r="N10">
        <v>-321.86599999999999</v>
      </c>
    </row>
    <row r="11" spans="1:14">
      <c r="A11" s="1" t="s">
        <v>18</v>
      </c>
      <c r="B11" s="1" t="s">
        <v>16</v>
      </c>
      <c r="C11" s="1" t="s">
        <v>21</v>
      </c>
      <c r="D11">
        <v>79.810500000000005</v>
      </c>
      <c r="E11">
        <v>10.086</v>
      </c>
      <c r="F11">
        <v>59.114100000000001</v>
      </c>
      <c r="G11">
        <v>9.1911799999999992</v>
      </c>
      <c r="H11">
        <v>20.696400000000001</v>
      </c>
      <c r="I11">
        <v>5.9590699999999996</v>
      </c>
      <c r="J11">
        <v>0.25931900000000002</v>
      </c>
      <c r="K11">
        <v>6.7088999999999996E-2</v>
      </c>
      <c r="L11">
        <v>92.191100000000006</v>
      </c>
      <c r="M11">
        <v>10.6823</v>
      </c>
      <c r="N11">
        <v>-255.095</v>
      </c>
    </row>
    <row r="12" spans="1:14">
      <c r="A12" s="1" t="s">
        <v>18</v>
      </c>
      <c r="B12" s="1" t="s">
        <v>16</v>
      </c>
      <c r="C12" s="1" t="s">
        <v>23</v>
      </c>
      <c r="D12">
        <v>63.361800000000002</v>
      </c>
      <c r="E12">
        <v>8.8439399999999999</v>
      </c>
      <c r="F12">
        <v>62.330399999999997</v>
      </c>
      <c r="G12">
        <v>9.1013000000000002</v>
      </c>
      <c r="H12">
        <v>1.0314300000000001</v>
      </c>
      <c r="I12">
        <v>2.6767400000000001</v>
      </c>
      <c r="J12">
        <v>1.6278399999999998E-2</v>
      </c>
      <c r="K12">
        <v>4.2184199999999998E-2</v>
      </c>
      <c r="L12">
        <v>46.622799999999998</v>
      </c>
      <c r="M12">
        <v>7.8402700000000003</v>
      </c>
      <c r="N12">
        <v>-203.09</v>
      </c>
    </row>
    <row r="13" spans="1:14">
      <c r="A13" s="1" t="s">
        <v>18</v>
      </c>
      <c r="B13" s="1" t="s">
        <v>16</v>
      </c>
      <c r="C13" s="1" t="s">
        <v>24</v>
      </c>
      <c r="D13">
        <v>58.244999999999997</v>
      </c>
      <c r="E13">
        <v>8.2205399999999997</v>
      </c>
      <c r="F13">
        <v>50.9343</v>
      </c>
      <c r="G13">
        <v>7.9412200000000004</v>
      </c>
      <c r="H13">
        <v>7.3106499999999999</v>
      </c>
      <c r="I13">
        <v>3.5284200000000001</v>
      </c>
      <c r="J13">
        <v>0.12551599999999999</v>
      </c>
      <c r="K13">
        <v>5.79309E-2</v>
      </c>
      <c r="L13">
        <v>23.752099999999999</v>
      </c>
      <c r="M13">
        <v>5.7522700000000002</v>
      </c>
      <c r="N13">
        <v>-171.673</v>
      </c>
    </row>
    <row r="14" spans="1:14">
      <c r="A14" s="1" t="s">
        <v>18</v>
      </c>
      <c r="B14" s="1" t="s">
        <v>16</v>
      </c>
      <c r="C14" s="1" t="s">
        <v>25</v>
      </c>
      <c r="D14">
        <v>45.228099999999998</v>
      </c>
      <c r="E14">
        <v>7.0477100000000004</v>
      </c>
      <c r="F14">
        <v>36.296700000000001</v>
      </c>
      <c r="G14">
        <v>6.7851999999999997</v>
      </c>
      <c r="H14">
        <v>8.9313699999999994</v>
      </c>
      <c r="I14">
        <v>3.99824</v>
      </c>
      <c r="J14">
        <v>0.19747400000000001</v>
      </c>
      <c r="K14">
        <v>8.2873299999999997E-2</v>
      </c>
      <c r="L14">
        <v>12.7811</v>
      </c>
      <c r="M14">
        <v>4.1511899999999997</v>
      </c>
      <c r="N14">
        <v>-132.32</v>
      </c>
    </row>
    <row r="15" spans="1:14">
      <c r="A15" s="1" t="s">
        <v>18</v>
      </c>
      <c r="B15" s="1" t="s">
        <v>16</v>
      </c>
      <c r="C15" s="1" t="s">
        <v>26</v>
      </c>
      <c r="D15">
        <v>36.657800000000002</v>
      </c>
      <c r="E15">
        <v>6.2381700000000002</v>
      </c>
      <c r="F15">
        <v>30.0853</v>
      </c>
      <c r="G15">
        <v>5.8356300000000001</v>
      </c>
      <c r="H15">
        <v>6.5724900000000002</v>
      </c>
      <c r="I15">
        <v>3.0156399999999999</v>
      </c>
      <c r="J15">
        <v>0.17929300000000001</v>
      </c>
      <c r="K15">
        <v>7.6397300000000001E-2</v>
      </c>
      <c r="L15">
        <v>10</v>
      </c>
      <c r="M15">
        <v>1.3626499999999999</v>
      </c>
      <c r="N15">
        <v>-119.313</v>
      </c>
    </row>
    <row r="16" spans="1:14">
      <c r="A16" s="1" t="s">
        <v>18</v>
      </c>
      <c r="B16" s="1" t="s">
        <v>16</v>
      </c>
      <c r="C16" s="1" t="s">
        <v>20</v>
      </c>
      <c r="D16">
        <v>192.94200000000001</v>
      </c>
      <c r="E16">
        <v>16.0366</v>
      </c>
      <c r="F16">
        <v>148.45099999999999</v>
      </c>
      <c r="G16">
        <v>15.196999999999999</v>
      </c>
      <c r="H16">
        <v>44.490900000000003</v>
      </c>
      <c r="I16">
        <v>9.6114099999999993</v>
      </c>
      <c r="J16">
        <v>0.23059199999999999</v>
      </c>
      <c r="K16">
        <v>4.5980500000000001E-2</v>
      </c>
      <c r="L16">
        <v>249.06</v>
      </c>
      <c r="M16">
        <v>17.700199999999999</v>
      </c>
      <c r="N16">
        <v>-574.62300000000005</v>
      </c>
    </row>
    <row r="17" spans="1:14">
      <c r="A17" s="1" t="s">
        <v>18</v>
      </c>
      <c r="B17" s="1" t="s">
        <v>16</v>
      </c>
      <c r="C17" s="1" t="s">
        <v>22</v>
      </c>
      <c r="D17">
        <v>204.755</v>
      </c>
      <c r="E17">
        <v>15.3818</v>
      </c>
      <c r="F17">
        <v>183.81299999999999</v>
      </c>
      <c r="G17">
        <v>15.277200000000001</v>
      </c>
      <c r="H17">
        <v>20.9421</v>
      </c>
      <c r="I17">
        <v>6.7225099999999998</v>
      </c>
      <c r="J17">
        <v>0.10227899999999999</v>
      </c>
      <c r="K17">
        <v>3.1920200000000003E-2</v>
      </c>
      <c r="L17">
        <v>88.24</v>
      </c>
      <c r="M17">
        <v>10.959099999999999</v>
      </c>
      <c r="N17">
        <v>-612.10699999999997</v>
      </c>
    </row>
  </sheetData>
  <sheetProtection sheet="1" objects="1" scenarios="1"/>
  <autoFilter ref="A1:N16">
    <sortState ref="A2:N16">
      <sortCondition ref="C2:C16" customList="0-100,0-10,10-20,20-30,30-40,40-50,50-60,60-70,70-80,80-90,90-100,40-100,50-100,60-100,70-100,80-100"/>
      <sortCondition ref="A2:A16" customList="0.0-2.4,0.0-1.2,1.2-1.6,1.6-2.4,1.2-2.4"/>
      <sortCondition ref="B2:B16" customList="0.0-30.0,6.5-30.0,6.5-10.0,10.0-30.0"/>
    </sortState>
  </autoFilter>
  <sortState ref="A2:N17">
    <sortCondition ref="C2:C17" customList="0-100,0-10,10-20,20-30,30-40,40-50,50-60,60-70,70-80,80-90,90-100,40-100,50-100,60-100,70-100,80-100"/>
    <sortCondition ref="A2:A17" customList="0.0-2.4,0.0-1.2,1.2-1.6,1.6-2.4,1.2-2.4"/>
    <sortCondition ref="B2:B17" customList="0.0-30.0,6.5-30.0,6.5-10.0,10.0-30.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Ruler="0" zoomScale="125" zoomScaleNormal="125" zoomScalePageLayoutView="125" workbookViewId="0">
      <selection activeCell="B1" sqref="B1"/>
    </sheetView>
  </sheetViews>
  <sheetFormatPr baseColWidth="10" defaultRowHeight="15" x14ac:dyDescent="0"/>
  <sheetData>
    <row r="1" spans="1:14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s="9" t="s">
        <v>5</v>
      </c>
      <c r="M1" s="9" t="s">
        <v>6</v>
      </c>
      <c r="N1" s="9" t="s">
        <v>7</v>
      </c>
    </row>
    <row r="2" spans="1:14">
      <c r="A2" s="1" t="s">
        <v>18</v>
      </c>
      <c r="B2" s="1" t="s">
        <v>16</v>
      </c>
      <c r="C2" s="1" t="s">
        <v>17</v>
      </c>
      <c r="D2">
        <v>396.46899999999999</v>
      </c>
      <c r="E2">
        <v>23.965599999999998</v>
      </c>
      <c r="F2">
        <v>394.43099999999998</v>
      </c>
      <c r="G2">
        <v>113.054</v>
      </c>
      <c r="H2">
        <v>2.0375800000000002</v>
      </c>
      <c r="I2">
        <v>110.512</v>
      </c>
      <c r="J2">
        <v>5.1393100000000002E-3</v>
      </c>
      <c r="K2">
        <v>0.27873999999999999</v>
      </c>
      <c r="L2">
        <v>338.48200000000003</v>
      </c>
      <c r="M2">
        <v>22.7241</v>
      </c>
      <c r="N2" s="2">
        <v>-1E+30</v>
      </c>
    </row>
    <row r="3" spans="1:14">
      <c r="A3" s="1" t="s">
        <v>18</v>
      </c>
      <c r="B3" s="1" t="s">
        <v>28</v>
      </c>
      <c r="C3" s="1" t="s">
        <v>17</v>
      </c>
      <c r="D3">
        <v>260.846</v>
      </c>
      <c r="E3">
        <v>19.561399999999999</v>
      </c>
      <c r="F3">
        <v>221.62299999999999</v>
      </c>
      <c r="G3">
        <v>18.727599999999999</v>
      </c>
      <c r="H3">
        <v>39.223500000000001</v>
      </c>
      <c r="I3">
        <v>9.1188599999999997</v>
      </c>
      <c r="J3">
        <v>0.15037</v>
      </c>
      <c r="K3">
        <v>3.3090099999999997E-2</v>
      </c>
      <c r="L3">
        <v>279.154</v>
      </c>
      <c r="M3">
        <v>20.023099999999999</v>
      </c>
      <c r="N3">
        <v>-762.76599999999996</v>
      </c>
    </row>
    <row r="4" spans="1:14">
      <c r="A4" s="1" t="s">
        <v>18</v>
      </c>
      <c r="B4" s="1" t="s">
        <v>27</v>
      </c>
      <c r="C4" s="1" t="s">
        <v>17</v>
      </c>
      <c r="D4">
        <v>137.767</v>
      </c>
      <c r="E4">
        <v>13.886200000000001</v>
      </c>
      <c r="F4">
        <v>105.809</v>
      </c>
      <c r="G4">
        <v>12.425700000000001</v>
      </c>
      <c r="H4">
        <v>31.957999999999998</v>
      </c>
      <c r="I4">
        <v>7.1438199999999998</v>
      </c>
      <c r="J4">
        <v>0.23197200000000001</v>
      </c>
      <c r="K4">
        <v>4.62838E-2</v>
      </c>
      <c r="L4">
        <v>57.1999</v>
      </c>
      <c r="M4">
        <v>10.5932</v>
      </c>
      <c r="N4">
        <v>-429.24099999999999</v>
      </c>
    </row>
    <row r="5" spans="1:14">
      <c r="A5" s="1" t="s">
        <v>15</v>
      </c>
      <c r="B5" s="1" t="s">
        <v>16</v>
      </c>
      <c r="C5" s="1" t="s">
        <v>17</v>
      </c>
      <c r="D5">
        <v>174.33199999999999</v>
      </c>
      <c r="E5">
        <v>16.419899999999998</v>
      </c>
      <c r="F5">
        <v>138.59899999999999</v>
      </c>
      <c r="G5">
        <v>14.8126</v>
      </c>
      <c r="H5">
        <v>35.732500000000002</v>
      </c>
      <c r="I5">
        <v>7.7668900000000001</v>
      </c>
      <c r="J5">
        <v>0.20496800000000001</v>
      </c>
      <c r="K5">
        <v>4.0152300000000002E-2</v>
      </c>
      <c r="L5">
        <v>73.663799999999995</v>
      </c>
      <c r="M5">
        <v>12.997999999999999</v>
      </c>
      <c r="N5">
        <v>-493.62299999999999</v>
      </c>
    </row>
    <row r="6" spans="1:14">
      <c r="A6" s="1" t="s">
        <v>29</v>
      </c>
      <c r="B6" s="1" t="s">
        <v>16</v>
      </c>
      <c r="C6" s="1" t="s">
        <v>17</v>
      </c>
      <c r="D6">
        <v>90.325299999999999</v>
      </c>
      <c r="E6">
        <v>11.1724</v>
      </c>
      <c r="F6">
        <v>72.711299999999994</v>
      </c>
      <c r="G6">
        <v>10.5664</v>
      </c>
      <c r="H6">
        <v>17.614000000000001</v>
      </c>
      <c r="I6">
        <v>5.9589299999999996</v>
      </c>
      <c r="J6">
        <v>0.19500600000000001</v>
      </c>
      <c r="K6">
        <v>6.1404300000000002E-2</v>
      </c>
      <c r="L6">
        <v>94.705500000000001</v>
      </c>
      <c r="M6">
        <v>11.3659</v>
      </c>
      <c r="N6">
        <v>-274.49</v>
      </c>
    </row>
    <row r="7" spans="1:14">
      <c r="A7" s="1" t="s">
        <v>29</v>
      </c>
      <c r="B7" s="1" t="s">
        <v>30</v>
      </c>
      <c r="C7" s="1" t="s">
        <v>17</v>
      </c>
      <c r="D7">
        <v>103.078</v>
      </c>
      <c r="E7">
        <v>13.0311</v>
      </c>
      <c r="F7">
        <v>83.485500000000002</v>
      </c>
      <c r="G7">
        <v>12.0786</v>
      </c>
      <c r="H7">
        <v>19.593</v>
      </c>
      <c r="I7">
        <v>6.3746700000000001</v>
      </c>
      <c r="J7">
        <v>0.190078</v>
      </c>
      <c r="K7">
        <v>5.6983499999999999E-2</v>
      </c>
      <c r="L7">
        <v>194.922</v>
      </c>
      <c r="M7">
        <v>16.174900000000001</v>
      </c>
      <c r="N7">
        <v>-377.78100000000001</v>
      </c>
    </row>
    <row r="8" spans="1:14">
      <c r="A8" s="1" t="s">
        <v>31</v>
      </c>
      <c r="B8" s="1" t="s">
        <v>16</v>
      </c>
      <c r="C8" s="1" t="s">
        <v>17</v>
      </c>
      <c r="D8">
        <v>149.86600000000001</v>
      </c>
      <c r="E8">
        <v>14.499000000000001</v>
      </c>
      <c r="F8">
        <v>130.06800000000001</v>
      </c>
      <c r="G8">
        <v>14.190099999999999</v>
      </c>
      <c r="H8">
        <v>19.7974</v>
      </c>
      <c r="I8">
        <v>6.8322099999999999</v>
      </c>
      <c r="J8">
        <v>0.132101</v>
      </c>
      <c r="K8">
        <v>4.3760800000000002E-2</v>
      </c>
      <c r="L8">
        <v>152.09100000000001</v>
      </c>
      <c r="M8">
        <v>14.5763</v>
      </c>
      <c r="N8">
        <v>-445.32</v>
      </c>
    </row>
    <row r="9" spans="1:14">
      <c r="A9" s="1" t="s">
        <v>31</v>
      </c>
      <c r="B9" s="1" t="s">
        <v>32</v>
      </c>
      <c r="C9" s="1" t="s">
        <v>17</v>
      </c>
      <c r="D9">
        <v>447.24099999999999</v>
      </c>
      <c r="E9">
        <v>63.208599999999997</v>
      </c>
      <c r="F9">
        <v>399.47199999999998</v>
      </c>
      <c r="G9">
        <v>57.768599999999999</v>
      </c>
      <c r="H9">
        <v>47.768999999999998</v>
      </c>
      <c r="I9">
        <v>13.9765</v>
      </c>
      <c r="J9">
        <v>0.106808</v>
      </c>
      <c r="K9">
        <v>2.73628E-2</v>
      </c>
      <c r="L9">
        <v>1721.71</v>
      </c>
      <c r="M9">
        <v>72.883399999999995</v>
      </c>
      <c r="N9">
        <v>-1948.01</v>
      </c>
    </row>
    <row r="10" spans="1:14">
      <c r="A10" s="1" t="s">
        <v>18</v>
      </c>
      <c r="B10" s="1" t="s">
        <v>16</v>
      </c>
      <c r="C10" s="1" t="s">
        <v>19</v>
      </c>
      <c r="D10">
        <v>112.855</v>
      </c>
      <c r="E10">
        <v>12.4671</v>
      </c>
      <c r="F10">
        <v>85.882300000000001</v>
      </c>
      <c r="G10">
        <v>11.5273</v>
      </c>
      <c r="H10">
        <v>26.9726</v>
      </c>
      <c r="I10">
        <v>7.1933499999999997</v>
      </c>
      <c r="J10">
        <v>0.23900299999999999</v>
      </c>
      <c r="K10">
        <v>5.8014299999999998E-2</v>
      </c>
      <c r="L10">
        <v>157.148</v>
      </c>
      <c r="M10">
        <v>14.1325</v>
      </c>
      <c r="N10">
        <v>-322.904</v>
      </c>
    </row>
    <row r="11" spans="1:14">
      <c r="A11" s="1" t="s">
        <v>18</v>
      </c>
      <c r="B11" s="1" t="s">
        <v>16</v>
      </c>
      <c r="C11" s="1" t="s">
        <v>21</v>
      </c>
      <c r="D11">
        <v>79.810500000000005</v>
      </c>
      <c r="E11">
        <v>10.086</v>
      </c>
      <c r="F11">
        <v>60.619399999999999</v>
      </c>
      <c r="G11">
        <v>9.2682599999999997</v>
      </c>
      <c r="H11">
        <v>19.191099999999999</v>
      </c>
      <c r="I11">
        <v>5.75291</v>
      </c>
      <c r="J11">
        <v>0.24045800000000001</v>
      </c>
      <c r="K11">
        <v>6.53638E-2</v>
      </c>
      <c r="L11">
        <v>92.191100000000006</v>
      </c>
      <c r="M11">
        <v>10.6823</v>
      </c>
      <c r="N11">
        <v>-255.67</v>
      </c>
    </row>
    <row r="12" spans="1:14">
      <c r="A12" s="1" t="s">
        <v>18</v>
      </c>
      <c r="B12" s="1" t="s">
        <v>16</v>
      </c>
      <c r="C12" s="1" t="s">
        <v>23</v>
      </c>
      <c r="D12">
        <v>63.361800000000002</v>
      </c>
      <c r="E12">
        <v>8.8439399999999999</v>
      </c>
      <c r="F12">
        <v>62.530900000000003</v>
      </c>
      <c r="G12">
        <v>9.1270600000000002</v>
      </c>
      <c r="H12">
        <v>0.83092100000000002</v>
      </c>
      <c r="I12">
        <v>2.67198</v>
      </c>
      <c r="J12">
        <v>1.31139E-2</v>
      </c>
      <c r="K12">
        <v>4.2130399999999998E-2</v>
      </c>
      <c r="L12">
        <v>46.622799999999998</v>
      </c>
      <c r="M12">
        <v>7.8402700000000003</v>
      </c>
      <c r="N12">
        <v>-203.17500000000001</v>
      </c>
    </row>
    <row r="13" spans="1:14">
      <c r="A13" s="1" t="s">
        <v>18</v>
      </c>
      <c r="B13" s="1" t="s">
        <v>16</v>
      </c>
      <c r="C13" s="1" t="s">
        <v>24</v>
      </c>
      <c r="D13">
        <v>58.244999999999997</v>
      </c>
      <c r="E13">
        <v>8.2205399999999997</v>
      </c>
      <c r="F13">
        <v>51.0319</v>
      </c>
      <c r="G13">
        <v>7.9708100000000002</v>
      </c>
      <c r="H13">
        <v>7.21312</v>
      </c>
      <c r="I13">
        <v>3.5629</v>
      </c>
      <c r="J13">
        <v>0.12384100000000001</v>
      </c>
      <c r="K13">
        <v>5.8620699999999998E-2</v>
      </c>
      <c r="L13">
        <v>23.752099999999999</v>
      </c>
      <c r="M13">
        <v>5.7522700000000002</v>
      </c>
      <c r="N13">
        <v>-171.78100000000001</v>
      </c>
    </row>
    <row r="14" spans="1:14">
      <c r="A14" s="1" t="s">
        <v>18</v>
      </c>
      <c r="B14" s="1" t="s">
        <v>16</v>
      </c>
      <c r="C14" s="1" t="s">
        <v>25</v>
      </c>
      <c r="D14">
        <v>45.228099999999998</v>
      </c>
      <c r="E14">
        <v>7.0477100000000004</v>
      </c>
      <c r="F14">
        <v>36.466999999999999</v>
      </c>
      <c r="G14">
        <v>6.81236</v>
      </c>
      <c r="H14">
        <v>8.7610600000000005</v>
      </c>
      <c r="I14">
        <v>3.9976400000000001</v>
      </c>
      <c r="J14">
        <v>0.19370899999999999</v>
      </c>
      <c r="K14">
        <v>8.3074599999999998E-2</v>
      </c>
      <c r="L14">
        <v>12.7811</v>
      </c>
      <c r="M14">
        <v>4.1511899999999997</v>
      </c>
      <c r="N14">
        <v>-132.369</v>
      </c>
    </row>
    <row r="15" spans="1:14">
      <c r="A15" s="1" t="s">
        <v>18</v>
      </c>
      <c r="B15" s="1" t="s">
        <v>16</v>
      </c>
      <c r="C15" s="1" t="s">
        <v>26</v>
      </c>
      <c r="D15">
        <v>36.657800000000002</v>
      </c>
      <c r="E15">
        <v>6.2381700000000002</v>
      </c>
      <c r="F15">
        <v>31.9192</v>
      </c>
      <c r="G15">
        <v>6.1254299999999997</v>
      </c>
      <c r="H15">
        <v>4.7386299999999997</v>
      </c>
      <c r="I15">
        <v>2.9439600000000001</v>
      </c>
      <c r="J15">
        <v>0.12926699999999999</v>
      </c>
      <c r="K15">
        <v>7.7237899999999998E-2</v>
      </c>
      <c r="L15">
        <v>10</v>
      </c>
      <c r="M15">
        <v>1.3626499999999999</v>
      </c>
      <c r="N15">
        <v>-118.532</v>
      </c>
    </row>
    <row r="16" spans="1:14">
      <c r="A16" s="1" t="s">
        <v>18</v>
      </c>
      <c r="B16" s="1" t="s">
        <v>16</v>
      </c>
      <c r="C16" s="1" t="s">
        <v>20</v>
      </c>
      <c r="D16">
        <v>192.94200000000001</v>
      </c>
      <c r="E16">
        <v>16.0366</v>
      </c>
      <c r="F16">
        <v>191.95099999999999</v>
      </c>
      <c r="G16">
        <v>56.097200000000001</v>
      </c>
      <c r="H16">
        <v>0.99158999999999997</v>
      </c>
      <c r="I16">
        <v>53.780700000000003</v>
      </c>
      <c r="J16">
        <v>5.1393100000000002E-3</v>
      </c>
      <c r="K16">
        <v>0.27873999999999999</v>
      </c>
      <c r="L16">
        <v>249.06</v>
      </c>
      <c r="M16">
        <v>17.700199999999999</v>
      </c>
      <c r="N16" s="2">
        <v>-1E+30</v>
      </c>
    </row>
    <row r="17" spans="1:14">
      <c r="A17" s="1" t="s">
        <v>18</v>
      </c>
      <c r="B17" s="1" t="s">
        <v>16</v>
      </c>
      <c r="C17" s="1" t="s">
        <v>22</v>
      </c>
      <c r="D17">
        <v>204.755</v>
      </c>
      <c r="E17">
        <v>15.3818</v>
      </c>
      <c r="F17">
        <v>184.13499999999999</v>
      </c>
      <c r="G17">
        <v>15.3024</v>
      </c>
      <c r="H17">
        <v>20.62</v>
      </c>
      <c r="I17">
        <v>6.7244599999999997</v>
      </c>
      <c r="J17">
        <v>0.100705</v>
      </c>
      <c r="K17">
        <v>3.1958199999999999E-2</v>
      </c>
      <c r="L17">
        <v>88.24</v>
      </c>
      <c r="M17">
        <v>10.959099999999999</v>
      </c>
      <c r="N17">
        <v>-612.072</v>
      </c>
    </row>
  </sheetData>
  <sheetProtection sheet="1" objects="1" scenarios="1"/>
  <autoFilter ref="A1:N16">
    <sortState ref="A2:N16">
      <sortCondition ref="C2:C16" customList="0-100,0-10,10-20,20-30,30-40,40-50,50-60,60-70,70-80,80-90,90-100,40-100,50-100,60-100,70-100,80-100"/>
      <sortCondition ref="A2:A16" customList="0.0-2.4,0.0-1.2,1.2-1.6,1.6-2.4,1.2-2.4"/>
      <sortCondition ref="B2:B16" customList="0.0-30.0,6.5-30.0,6.5-10.0,10.0-30.0"/>
    </sortState>
  </autoFilter>
  <sortState ref="A2:N17">
    <sortCondition ref="C2:C17" customList="0-100,0-10,10-20,20-30,30-40,40-50,50-60,60-70,70-80,80-90,90-100,40-100,50-100,60-100,70-100,80-100"/>
    <sortCondition ref="A2:A17" customList="0.0-2.4,0.0-1.2,1.2-1.6,1.6-2.4,1.2-2.4"/>
    <sortCondition ref="B2:B17" customList="0.0-30.0,6.5-30.0,6.5-10.0,10.0-30.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Ruler="0" zoomScale="125" zoomScaleNormal="125" zoomScalePageLayoutView="125" workbookViewId="0">
      <selection activeCell="C1" sqref="C1"/>
    </sheetView>
  </sheetViews>
  <sheetFormatPr baseColWidth="10" defaultRowHeight="15" x14ac:dyDescent="0"/>
  <sheetData>
    <row r="1" spans="1:14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s="9" t="s">
        <v>5</v>
      </c>
      <c r="M1" s="9" t="s">
        <v>6</v>
      </c>
      <c r="N1" s="9" t="s">
        <v>7</v>
      </c>
    </row>
    <row r="2" spans="1:14">
      <c r="A2" s="1" t="s">
        <v>18</v>
      </c>
      <c r="B2" s="1" t="s">
        <v>16</v>
      </c>
      <c r="C2" s="1" t="s">
        <v>17</v>
      </c>
      <c r="D2">
        <v>396.46899999999999</v>
      </c>
      <c r="E2">
        <v>23.965599999999998</v>
      </c>
      <c r="F2">
        <v>327.553</v>
      </c>
      <c r="G2">
        <v>23.104900000000001</v>
      </c>
      <c r="H2">
        <v>68.915700000000001</v>
      </c>
      <c r="I2">
        <v>12.6159</v>
      </c>
      <c r="J2">
        <v>0.17382400000000001</v>
      </c>
      <c r="K2">
        <v>3.0035900000000001E-2</v>
      </c>
      <c r="L2">
        <v>338.48200000000003</v>
      </c>
      <c r="M2">
        <v>22.7241</v>
      </c>
      <c r="N2">
        <v>-1162.8900000000001</v>
      </c>
    </row>
    <row r="3" spans="1:14">
      <c r="A3" s="1" t="s">
        <v>18</v>
      </c>
      <c r="B3" s="1" t="s">
        <v>28</v>
      </c>
      <c r="C3" s="1" t="s">
        <v>17</v>
      </c>
      <c r="D3">
        <v>260.846</v>
      </c>
      <c r="E3">
        <v>19.561399999999999</v>
      </c>
      <c r="F3">
        <v>226.25299999999999</v>
      </c>
      <c r="G3">
        <v>19.0441</v>
      </c>
      <c r="H3">
        <v>34.593800000000002</v>
      </c>
      <c r="I3">
        <v>9.0290900000000001</v>
      </c>
      <c r="J3">
        <v>0.13262099999999999</v>
      </c>
      <c r="K3">
        <v>3.3154999999999997E-2</v>
      </c>
      <c r="L3">
        <v>279.154</v>
      </c>
      <c r="M3">
        <v>20.023099999999999</v>
      </c>
      <c r="N3">
        <v>-774.74</v>
      </c>
    </row>
    <row r="4" spans="1:14">
      <c r="A4" s="1" t="s">
        <v>18</v>
      </c>
      <c r="B4" s="1" t="s">
        <v>27</v>
      </c>
      <c r="C4" s="1" t="s">
        <v>17</v>
      </c>
      <c r="D4">
        <v>137.767</v>
      </c>
      <c r="E4">
        <v>13.886200000000001</v>
      </c>
      <c r="F4">
        <v>137.059</v>
      </c>
      <c r="G4">
        <v>40.810400000000001</v>
      </c>
      <c r="H4">
        <v>0.70802600000000004</v>
      </c>
      <c r="I4">
        <v>38.4011</v>
      </c>
      <c r="J4">
        <v>5.1393100000000002E-3</v>
      </c>
      <c r="K4">
        <v>0.27873999999999999</v>
      </c>
      <c r="L4">
        <v>57.1999</v>
      </c>
      <c r="M4">
        <v>10.5932</v>
      </c>
      <c r="N4" s="2">
        <v>-1E+30</v>
      </c>
    </row>
    <row r="5" spans="1:14">
      <c r="A5" s="1" t="s">
        <v>15</v>
      </c>
      <c r="B5" s="1" t="s">
        <v>16</v>
      </c>
      <c r="C5" s="1" t="s">
        <v>17</v>
      </c>
      <c r="D5">
        <v>174.33199999999999</v>
      </c>
      <c r="E5">
        <v>16.419899999999998</v>
      </c>
      <c r="F5">
        <v>150.86699999999999</v>
      </c>
      <c r="G5">
        <v>16.129100000000001</v>
      </c>
      <c r="H5">
        <v>23.4648</v>
      </c>
      <c r="I5">
        <v>7.9444499999999998</v>
      </c>
      <c r="J5">
        <v>0.134598</v>
      </c>
      <c r="K5">
        <v>4.3771999999999998E-2</v>
      </c>
      <c r="L5">
        <v>73.663799999999995</v>
      </c>
      <c r="M5">
        <v>12.997999999999999</v>
      </c>
      <c r="N5">
        <v>-485.154</v>
      </c>
    </row>
    <row r="6" spans="1:14">
      <c r="A6" s="1" t="s">
        <v>29</v>
      </c>
      <c r="B6" s="1" t="s">
        <v>16</v>
      </c>
      <c r="C6" s="1" t="s">
        <v>17</v>
      </c>
      <c r="D6">
        <v>90.325299999999999</v>
      </c>
      <c r="E6">
        <v>11.1724</v>
      </c>
      <c r="F6">
        <v>72.640500000000003</v>
      </c>
      <c r="G6">
        <v>10.5398</v>
      </c>
      <c r="H6">
        <v>17.684799999999999</v>
      </c>
      <c r="I6">
        <v>5.9281800000000002</v>
      </c>
      <c r="J6">
        <v>0.19579099999999999</v>
      </c>
      <c r="K6">
        <v>6.0999999999999999E-2</v>
      </c>
      <c r="L6">
        <v>94.705500000000001</v>
      </c>
      <c r="M6">
        <v>11.3659</v>
      </c>
      <c r="N6">
        <v>-274.81799999999998</v>
      </c>
    </row>
    <row r="7" spans="1:14">
      <c r="A7" s="1" t="s">
        <v>29</v>
      </c>
      <c r="B7" s="1" t="s">
        <v>30</v>
      </c>
      <c r="C7" s="1" t="s">
        <v>17</v>
      </c>
      <c r="D7">
        <v>103.078</v>
      </c>
      <c r="E7">
        <v>13.0311</v>
      </c>
      <c r="F7">
        <v>87.493799999999993</v>
      </c>
      <c r="G7">
        <v>12.566599999999999</v>
      </c>
      <c r="H7">
        <v>15.5847</v>
      </c>
      <c r="I7">
        <v>6.2815399999999997</v>
      </c>
      <c r="J7">
        <v>0.15119299999999999</v>
      </c>
      <c r="K7">
        <v>5.78643E-2</v>
      </c>
      <c r="L7">
        <v>194.922</v>
      </c>
      <c r="M7">
        <v>16.174900000000001</v>
      </c>
      <c r="N7">
        <v>-377.51100000000002</v>
      </c>
    </row>
    <row r="8" spans="1:14">
      <c r="A8" s="1" t="s">
        <v>31</v>
      </c>
      <c r="B8" s="1" t="s">
        <v>16</v>
      </c>
      <c r="C8" s="1" t="s">
        <v>17</v>
      </c>
      <c r="D8">
        <v>149.86600000000001</v>
      </c>
      <c r="E8">
        <v>14.499000000000001</v>
      </c>
      <c r="F8">
        <v>130.21799999999999</v>
      </c>
      <c r="G8">
        <v>14.154199999999999</v>
      </c>
      <c r="H8">
        <v>19.647300000000001</v>
      </c>
      <c r="I8">
        <v>6.7260799999999996</v>
      </c>
      <c r="J8">
        <v>0.13109899999999999</v>
      </c>
      <c r="K8">
        <v>4.3051300000000001E-2</v>
      </c>
      <c r="L8">
        <v>152.09100000000001</v>
      </c>
      <c r="M8">
        <v>14.5763</v>
      </c>
      <c r="N8">
        <v>-445.09199999999998</v>
      </c>
    </row>
    <row r="9" spans="1:14">
      <c r="A9" s="1" t="s">
        <v>31</v>
      </c>
      <c r="B9" s="1" t="s">
        <v>32</v>
      </c>
      <c r="C9" s="1" t="s">
        <v>17</v>
      </c>
      <c r="D9">
        <v>447.24099999999999</v>
      </c>
      <c r="E9">
        <v>63.208599999999997</v>
      </c>
      <c r="F9">
        <v>401.87400000000002</v>
      </c>
      <c r="G9">
        <v>57.963000000000001</v>
      </c>
      <c r="H9">
        <v>45.367100000000001</v>
      </c>
      <c r="I9">
        <v>13.226000000000001</v>
      </c>
      <c r="J9">
        <v>0.101438</v>
      </c>
      <c r="K9">
        <v>2.58649E-2</v>
      </c>
      <c r="L9">
        <v>1721.71</v>
      </c>
      <c r="M9">
        <v>72.883399999999995</v>
      </c>
      <c r="N9">
        <v>-1944.91</v>
      </c>
    </row>
    <row r="10" spans="1:14">
      <c r="A10" s="1" t="s">
        <v>18</v>
      </c>
      <c r="B10" s="1" t="s">
        <v>16</v>
      </c>
      <c r="C10" s="1" t="s">
        <v>19</v>
      </c>
      <c r="D10">
        <v>112.855</v>
      </c>
      <c r="E10">
        <v>12.4671</v>
      </c>
      <c r="F10">
        <v>90.2196</v>
      </c>
      <c r="G10">
        <v>12.141999999999999</v>
      </c>
      <c r="H10">
        <v>22.635200000000001</v>
      </c>
      <c r="I10">
        <v>7.3721399999999999</v>
      </c>
      <c r="J10">
        <v>0.200569</v>
      </c>
      <c r="K10">
        <v>6.1451600000000002E-2</v>
      </c>
      <c r="L10">
        <v>157.148</v>
      </c>
      <c r="M10">
        <v>14.1325</v>
      </c>
      <c r="N10">
        <v>-321.86599999999999</v>
      </c>
    </row>
    <row r="11" spans="1:14">
      <c r="A11" s="1" t="s">
        <v>18</v>
      </c>
      <c r="B11" s="1" t="s">
        <v>16</v>
      </c>
      <c r="C11" s="1" t="s">
        <v>21</v>
      </c>
      <c r="D11">
        <v>79.810500000000005</v>
      </c>
      <c r="E11">
        <v>10.086</v>
      </c>
      <c r="F11">
        <v>59.114100000000001</v>
      </c>
      <c r="G11">
        <v>9.1911799999999992</v>
      </c>
      <c r="H11">
        <v>20.696400000000001</v>
      </c>
      <c r="I11">
        <v>5.9590699999999996</v>
      </c>
      <c r="J11">
        <v>0.25931900000000002</v>
      </c>
      <c r="K11">
        <v>6.7088999999999996E-2</v>
      </c>
      <c r="L11">
        <v>92.191100000000006</v>
      </c>
      <c r="M11">
        <v>10.6823</v>
      </c>
      <c r="N11">
        <v>-255.095</v>
      </c>
    </row>
    <row r="12" spans="1:14">
      <c r="A12" s="1" t="s">
        <v>18</v>
      </c>
      <c r="B12" s="1" t="s">
        <v>16</v>
      </c>
      <c r="C12" s="1" t="s">
        <v>23</v>
      </c>
      <c r="D12">
        <v>63.361800000000002</v>
      </c>
      <c r="E12">
        <v>8.8439399999999999</v>
      </c>
      <c r="F12">
        <v>62.330399999999997</v>
      </c>
      <c r="G12">
        <v>9.1013000000000002</v>
      </c>
      <c r="H12">
        <v>1.0314300000000001</v>
      </c>
      <c r="I12">
        <v>2.6767400000000001</v>
      </c>
      <c r="J12">
        <v>1.6278399999999998E-2</v>
      </c>
      <c r="K12">
        <v>4.2184199999999998E-2</v>
      </c>
      <c r="L12">
        <v>46.622799999999998</v>
      </c>
      <c r="M12">
        <v>7.8402700000000003</v>
      </c>
      <c r="N12">
        <v>-203.09</v>
      </c>
    </row>
    <row r="13" spans="1:14">
      <c r="A13" s="1" t="s">
        <v>18</v>
      </c>
      <c r="B13" s="1" t="s">
        <v>16</v>
      </c>
      <c r="C13" s="1" t="s">
        <v>24</v>
      </c>
      <c r="D13">
        <v>58.244999999999997</v>
      </c>
      <c r="E13">
        <v>8.2205399999999997</v>
      </c>
      <c r="F13">
        <v>50.9343</v>
      </c>
      <c r="G13">
        <v>7.9412200000000004</v>
      </c>
      <c r="H13">
        <v>7.3106499999999999</v>
      </c>
      <c r="I13">
        <v>3.5284200000000001</v>
      </c>
      <c r="J13">
        <v>0.12551599999999999</v>
      </c>
      <c r="K13">
        <v>5.79309E-2</v>
      </c>
      <c r="L13">
        <v>23.752099999999999</v>
      </c>
      <c r="M13">
        <v>5.7522700000000002</v>
      </c>
      <c r="N13">
        <v>-171.673</v>
      </c>
    </row>
    <row r="14" spans="1:14">
      <c r="A14" s="1" t="s">
        <v>18</v>
      </c>
      <c r="B14" s="1" t="s">
        <v>16</v>
      </c>
      <c r="C14" s="1" t="s">
        <v>25</v>
      </c>
      <c r="D14">
        <v>45.228099999999998</v>
      </c>
      <c r="E14">
        <v>7.0477100000000004</v>
      </c>
      <c r="F14">
        <v>36.296700000000001</v>
      </c>
      <c r="G14">
        <v>6.7851999999999997</v>
      </c>
      <c r="H14">
        <v>8.9313699999999994</v>
      </c>
      <c r="I14">
        <v>3.99824</v>
      </c>
      <c r="J14">
        <v>0.19747400000000001</v>
      </c>
      <c r="K14">
        <v>8.2873299999999997E-2</v>
      </c>
      <c r="L14">
        <v>12.7811</v>
      </c>
      <c r="M14">
        <v>4.1511899999999997</v>
      </c>
      <c r="N14">
        <v>-132.32</v>
      </c>
    </row>
    <row r="15" spans="1:14">
      <c r="A15" s="1" t="s">
        <v>18</v>
      </c>
      <c r="B15" s="1" t="s">
        <v>16</v>
      </c>
      <c r="C15" s="1" t="s">
        <v>26</v>
      </c>
      <c r="D15">
        <v>36.657800000000002</v>
      </c>
      <c r="E15">
        <v>6.2381700000000002</v>
      </c>
      <c r="F15">
        <v>30.0853</v>
      </c>
      <c r="G15">
        <v>5.8356300000000001</v>
      </c>
      <c r="H15">
        <v>6.5724900000000002</v>
      </c>
      <c r="I15">
        <v>3.0156399999999999</v>
      </c>
      <c r="J15">
        <v>0.17929300000000001</v>
      </c>
      <c r="K15">
        <v>7.6397300000000001E-2</v>
      </c>
      <c r="L15">
        <v>10</v>
      </c>
      <c r="M15">
        <v>1.3626499999999999</v>
      </c>
      <c r="N15">
        <v>-119.313</v>
      </c>
    </row>
    <row r="16" spans="1:14">
      <c r="A16" s="1" t="s">
        <v>18</v>
      </c>
      <c r="B16" s="1" t="s">
        <v>16</v>
      </c>
      <c r="C16" s="1" t="s">
        <v>20</v>
      </c>
      <c r="D16">
        <v>192.94200000000001</v>
      </c>
      <c r="E16">
        <v>16.0366</v>
      </c>
      <c r="F16">
        <v>148.45099999999999</v>
      </c>
      <c r="G16">
        <v>15.196999999999999</v>
      </c>
      <c r="H16">
        <v>44.490900000000003</v>
      </c>
      <c r="I16">
        <v>9.6114099999999993</v>
      </c>
      <c r="J16">
        <v>0.23059199999999999</v>
      </c>
      <c r="K16">
        <v>4.5980500000000001E-2</v>
      </c>
      <c r="L16">
        <v>249.06</v>
      </c>
      <c r="M16">
        <v>17.700199999999999</v>
      </c>
      <c r="N16">
        <v>-574.62300000000005</v>
      </c>
    </row>
    <row r="17" spans="1:14">
      <c r="A17" s="1" t="s">
        <v>18</v>
      </c>
      <c r="B17" s="1" t="s">
        <v>16</v>
      </c>
      <c r="C17" s="1" t="s">
        <v>22</v>
      </c>
      <c r="D17">
        <v>204.755</v>
      </c>
      <c r="E17">
        <v>15.3818</v>
      </c>
      <c r="F17">
        <v>183.81299999999999</v>
      </c>
      <c r="G17">
        <v>15.277200000000001</v>
      </c>
      <c r="H17">
        <v>20.9421</v>
      </c>
      <c r="I17">
        <v>6.7225099999999998</v>
      </c>
      <c r="J17">
        <v>0.10227899999999999</v>
      </c>
      <c r="K17">
        <v>3.1920200000000003E-2</v>
      </c>
      <c r="L17">
        <v>88.24</v>
      </c>
      <c r="M17">
        <v>10.959099999999999</v>
      </c>
      <c r="N17">
        <v>-612.10699999999997</v>
      </c>
    </row>
  </sheetData>
  <sheetProtection sheet="1" objects="1" scenarios="1"/>
  <autoFilter ref="A1:N16">
    <sortState ref="A2:N16">
      <sortCondition ref="C2:C16" customList="0-100,0-10,10-20,20-30,30-40,40-50,50-60,60-70,70-80,80-90,90-100,40-100,50-100,60-100,70-100,80-100"/>
      <sortCondition ref="A2:A16" customList="0.0-2.4,0.0-1.2,1.2-1.6,1.6-2.4,1.2-2.4"/>
      <sortCondition ref="B2:B16" customList="0.0-30.0,6.5-30.0,6.5-10.0,10.0-30.0"/>
    </sortState>
  </autoFilter>
  <sortState ref="A2:N17">
    <sortCondition ref="C2:C17" customList="0-100,0-10,10-20,20-30,30-40,40-50,50-60,60-70,70-80,80-90,90-100,40-100,50-100,60-100,70-100,80-100"/>
    <sortCondition ref="A2:A17" customList="0.0-2.4,0.0-1.2,1.2-1.6,1.6-2.4,1.2-2.4"/>
    <sortCondition ref="B2:B17" customList="0.0-30.0,6.5-30.0,6.5-10.0,10.0-30.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Ruler="0" zoomScale="125" zoomScaleNormal="125" zoomScalePageLayoutView="125" workbookViewId="0">
      <selection activeCell="C1" sqref="C1"/>
    </sheetView>
  </sheetViews>
  <sheetFormatPr baseColWidth="10" defaultRowHeight="15" x14ac:dyDescent="0"/>
  <sheetData>
    <row r="1" spans="1:14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s="9" t="s">
        <v>5</v>
      </c>
      <c r="M1" s="9" t="s">
        <v>6</v>
      </c>
      <c r="N1" s="9" t="s">
        <v>7</v>
      </c>
    </row>
    <row r="2" spans="1:14">
      <c r="A2" s="1" t="s">
        <v>18</v>
      </c>
      <c r="B2" s="1" t="s">
        <v>16</v>
      </c>
      <c r="C2" s="1" t="s">
        <v>17</v>
      </c>
      <c r="D2">
        <v>396.46899999999999</v>
      </c>
      <c r="E2">
        <v>23.965599999999998</v>
      </c>
      <c r="F2">
        <v>394.43099999999998</v>
      </c>
      <c r="G2">
        <v>113.054</v>
      </c>
      <c r="H2">
        <v>2.0375800000000002</v>
      </c>
      <c r="I2">
        <v>110.512</v>
      </c>
      <c r="J2">
        <v>5.1393100000000002E-3</v>
      </c>
      <c r="K2">
        <v>0.27873999999999999</v>
      </c>
      <c r="L2">
        <v>338.48200000000003</v>
      </c>
      <c r="M2">
        <v>22.7241</v>
      </c>
      <c r="N2" s="2">
        <v>-1E+30</v>
      </c>
    </row>
    <row r="3" spans="1:14">
      <c r="A3" s="1" t="s">
        <v>18</v>
      </c>
      <c r="B3" s="1" t="s">
        <v>28</v>
      </c>
      <c r="C3" s="1" t="s">
        <v>17</v>
      </c>
      <c r="D3">
        <v>260.846</v>
      </c>
      <c r="E3">
        <v>19.561399999999999</v>
      </c>
      <c r="F3">
        <v>221.62299999999999</v>
      </c>
      <c r="G3">
        <v>18.727599999999999</v>
      </c>
      <c r="H3">
        <v>39.223500000000001</v>
      </c>
      <c r="I3">
        <v>9.1188599999999997</v>
      </c>
      <c r="J3">
        <v>0.15037</v>
      </c>
      <c r="K3">
        <v>3.3090099999999997E-2</v>
      </c>
      <c r="L3">
        <v>279.154</v>
      </c>
      <c r="M3">
        <v>20.023099999999999</v>
      </c>
      <c r="N3">
        <v>-762.76599999999996</v>
      </c>
    </row>
    <row r="4" spans="1:14">
      <c r="A4" s="1" t="s">
        <v>18</v>
      </c>
      <c r="B4" s="1" t="s">
        <v>27</v>
      </c>
      <c r="C4" s="1" t="s">
        <v>17</v>
      </c>
      <c r="D4">
        <v>137.767</v>
      </c>
      <c r="E4">
        <v>13.886200000000001</v>
      </c>
      <c r="F4">
        <v>105.809</v>
      </c>
      <c r="G4">
        <v>12.425700000000001</v>
      </c>
      <c r="H4">
        <v>31.957999999999998</v>
      </c>
      <c r="I4">
        <v>7.1438199999999998</v>
      </c>
      <c r="J4">
        <v>0.23197200000000001</v>
      </c>
      <c r="K4">
        <v>4.62838E-2</v>
      </c>
      <c r="L4">
        <v>57.1999</v>
      </c>
      <c r="M4">
        <v>10.5932</v>
      </c>
      <c r="N4">
        <v>-429.24099999999999</v>
      </c>
    </row>
    <row r="5" spans="1:14">
      <c r="A5" s="1" t="s">
        <v>15</v>
      </c>
      <c r="B5" s="1" t="s">
        <v>16</v>
      </c>
      <c r="C5" s="1" t="s">
        <v>17</v>
      </c>
      <c r="D5">
        <v>174.33199999999999</v>
      </c>
      <c r="E5">
        <v>16.419899999999998</v>
      </c>
      <c r="F5">
        <v>138.59899999999999</v>
      </c>
      <c r="G5">
        <v>14.8126</v>
      </c>
      <c r="H5">
        <v>35.732500000000002</v>
      </c>
      <c r="I5">
        <v>7.7668900000000001</v>
      </c>
      <c r="J5">
        <v>0.20496800000000001</v>
      </c>
      <c r="K5">
        <v>4.0152300000000002E-2</v>
      </c>
      <c r="L5">
        <v>73.663799999999995</v>
      </c>
      <c r="M5">
        <v>12.997999999999999</v>
      </c>
      <c r="N5">
        <v>-493.62299999999999</v>
      </c>
    </row>
    <row r="6" spans="1:14">
      <c r="A6" s="1" t="s">
        <v>29</v>
      </c>
      <c r="B6" s="1" t="s">
        <v>16</v>
      </c>
      <c r="C6" s="1" t="s">
        <v>17</v>
      </c>
      <c r="D6">
        <v>90.325299999999999</v>
      </c>
      <c r="E6">
        <v>11.1724</v>
      </c>
      <c r="F6">
        <v>72.711299999999994</v>
      </c>
      <c r="G6">
        <v>10.5664</v>
      </c>
      <c r="H6">
        <v>17.614000000000001</v>
      </c>
      <c r="I6">
        <v>5.9589299999999996</v>
      </c>
      <c r="J6">
        <v>0.19500600000000001</v>
      </c>
      <c r="K6">
        <v>6.1404300000000002E-2</v>
      </c>
      <c r="L6">
        <v>94.705500000000001</v>
      </c>
      <c r="M6">
        <v>11.3659</v>
      </c>
      <c r="N6">
        <v>-274.49</v>
      </c>
    </row>
    <row r="7" spans="1:14">
      <c r="A7" s="1" t="s">
        <v>29</v>
      </c>
      <c r="B7" s="1" t="s">
        <v>30</v>
      </c>
      <c r="C7" s="1" t="s">
        <v>17</v>
      </c>
      <c r="D7">
        <v>103.078</v>
      </c>
      <c r="E7">
        <v>13.0311</v>
      </c>
      <c r="F7">
        <v>83.485500000000002</v>
      </c>
      <c r="G7">
        <v>12.0786</v>
      </c>
      <c r="H7">
        <v>19.593</v>
      </c>
      <c r="I7">
        <v>6.3746700000000001</v>
      </c>
      <c r="J7">
        <v>0.190078</v>
      </c>
      <c r="K7">
        <v>5.6983499999999999E-2</v>
      </c>
      <c r="L7">
        <v>194.922</v>
      </c>
      <c r="M7">
        <v>16.174900000000001</v>
      </c>
      <c r="N7">
        <v>-377.78100000000001</v>
      </c>
    </row>
    <row r="8" spans="1:14">
      <c r="A8" s="1" t="s">
        <v>31</v>
      </c>
      <c r="B8" s="1" t="s">
        <v>16</v>
      </c>
      <c r="C8" s="1" t="s">
        <v>17</v>
      </c>
      <c r="D8">
        <v>149.86600000000001</v>
      </c>
      <c r="E8">
        <v>14.499000000000001</v>
      </c>
      <c r="F8">
        <v>130.06800000000001</v>
      </c>
      <c r="G8">
        <v>14.190099999999999</v>
      </c>
      <c r="H8">
        <v>19.7974</v>
      </c>
      <c r="I8">
        <v>6.8322099999999999</v>
      </c>
      <c r="J8">
        <v>0.132101</v>
      </c>
      <c r="K8">
        <v>4.3760800000000002E-2</v>
      </c>
      <c r="L8">
        <v>152.09100000000001</v>
      </c>
      <c r="M8">
        <v>14.5763</v>
      </c>
      <c r="N8">
        <v>-445.32</v>
      </c>
    </row>
    <row r="9" spans="1:14">
      <c r="A9" s="1" t="s">
        <v>31</v>
      </c>
      <c r="B9" s="1" t="s">
        <v>32</v>
      </c>
      <c r="C9" s="1" t="s">
        <v>17</v>
      </c>
      <c r="D9">
        <v>447.24099999999999</v>
      </c>
      <c r="E9">
        <v>63.208599999999997</v>
      </c>
      <c r="F9">
        <v>399.47199999999998</v>
      </c>
      <c r="G9">
        <v>57.768599999999999</v>
      </c>
      <c r="H9">
        <v>47.768999999999998</v>
      </c>
      <c r="I9">
        <v>13.9765</v>
      </c>
      <c r="J9">
        <v>0.106808</v>
      </c>
      <c r="K9">
        <v>2.73628E-2</v>
      </c>
      <c r="L9">
        <v>1721.71</v>
      </c>
      <c r="M9">
        <v>72.883399999999995</v>
      </c>
      <c r="N9">
        <v>-1948.01</v>
      </c>
    </row>
    <row r="10" spans="1:14">
      <c r="A10" s="1" t="s">
        <v>18</v>
      </c>
      <c r="B10" s="1" t="s">
        <v>16</v>
      </c>
      <c r="C10" s="1" t="s">
        <v>19</v>
      </c>
      <c r="D10">
        <v>112.855</v>
      </c>
      <c r="E10">
        <v>12.4671</v>
      </c>
      <c r="F10">
        <v>85.882300000000001</v>
      </c>
      <c r="G10">
        <v>11.5273</v>
      </c>
      <c r="H10">
        <v>26.9726</v>
      </c>
      <c r="I10">
        <v>7.1933499999999997</v>
      </c>
      <c r="J10">
        <v>0.23900299999999999</v>
      </c>
      <c r="K10">
        <v>5.8014299999999998E-2</v>
      </c>
      <c r="L10">
        <v>157.148</v>
      </c>
      <c r="M10">
        <v>14.1325</v>
      </c>
      <c r="N10">
        <v>-322.904</v>
      </c>
    </row>
    <row r="11" spans="1:14">
      <c r="A11" s="1" t="s">
        <v>18</v>
      </c>
      <c r="B11" s="1" t="s">
        <v>16</v>
      </c>
      <c r="C11" s="1" t="s">
        <v>21</v>
      </c>
      <c r="D11">
        <v>79.810500000000005</v>
      </c>
      <c r="E11">
        <v>10.086</v>
      </c>
      <c r="F11">
        <v>60.619399999999999</v>
      </c>
      <c r="G11">
        <v>9.2682599999999997</v>
      </c>
      <c r="H11">
        <v>19.191099999999999</v>
      </c>
      <c r="I11">
        <v>5.75291</v>
      </c>
      <c r="J11">
        <v>0.24045800000000001</v>
      </c>
      <c r="K11">
        <v>6.53638E-2</v>
      </c>
      <c r="L11">
        <v>92.191100000000006</v>
      </c>
      <c r="M11">
        <v>10.6823</v>
      </c>
      <c r="N11">
        <v>-255.67</v>
      </c>
    </row>
    <row r="12" spans="1:14">
      <c r="A12" s="1" t="s">
        <v>18</v>
      </c>
      <c r="B12" s="1" t="s">
        <v>16</v>
      </c>
      <c r="C12" s="1" t="s">
        <v>23</v>
      </c>
      <c r="D12">
        <v>63.361800000000002</v>
      </c>
      <c r="E12">
        <v>8.8439399999999999</v>
      </c>
      <c r="F12">
        <v>62.530900000000003</v>
      </c>
      <c r="G12">
        <v>9.1270600000000002</v>
      </c>
      <c r="H12">
        <v>0.83092100000000002</v>
      </c>
      <c r="I12">
        <v>2.67198</v>
      </c>
      <c r="J12">
        <v>1.31139E-2</v>
      </c>
      <c r="K12">
        <v>4.2130399999999998E-2</v>
      </c>
      <c r="L12">
        <v>46.622799999999998</v>
      </c>
      <c r="M12">
        <v>7.8402700000000003</v>
      </c>
      <c r="N12">
        <v>-203.17500000000001</v>
      </c>
    </row>
    <row r="13" spans="1:14">
      <c r="A13" s="1" t="s">
        <v>18</v>
      </c>
      <c r="B13" s="1" t="s">
        <v>16</v>
      </c>
      <c r="C13" s="1" t="s">
        <v>24</v>
      </c>
      <c r="D13">
        <v>58.244999999999997</v>
      </c>
      <c r="E13">
        <v>8.2205399999999997</v>
      </c>
      <c r="F13">
        <v>51.0319</v>
      </c>
      <c r="G13">
        <v>7.9708100000000002</v>
      </c>
      <c r="H13">
        <v>7.21312</v>
      </c>
      <c r="I13">
        <v>3.5629</v>
      </c>
      <c r="J13">
        <v>0.12384100000000001</v>
      </c>
      <c r="K13">
        <v>5.8620699999999998E-2</v>
      </c>
      <c r="L13">
        <v>23.752099999999999</v>
      </c>
      <c r="M13">
        <v>5.7522700000000002</v>
      </c>
      <c r="N13">
        <v>-171.78100000000001</v>
      </c>
    </row>
    <row r="14" spans="1:14">
      <c r="A14" s="1" t="s">
        <v>18</v>
      </c>
      <c r="B14" s="1" t="s">
        <v>16</v>
      </c>
      <c r="C14" s="1" t="s">
        <v>25</v>
      </c>
      <c r="D14">
        <v>45.228099999999998</v>
      </c>
      <c r="E14">
        <v>7.0477100000000004</v>
      </c>
      <c r="F14">
        <v>36.466999999999999</v>
      </c>
      <c r="G14">
        <v>6.81236</v>
      </c>
      <c r="H14">
        <v>8.7610600000000005</v>
      </c>
      <c r="I14">
        <v>3.9976400000000001</v>
      </c>
      <c r="J14">
        <v>0.19370899999999999</v>
      </c>
      <c r="K14">
        <v>8.3074599999999998E-2</v>
      </c>
      <c r="L14">
        <v>12.7811</v>
      </c>
      <c r="M14">
        <v>4.1511899999999997</v>
      </c>
      <c r="N14">
        <v>-132.369</v>
      </c>
    </row>
    <row r="15" spans="1:14">
      <c r="A15" s="1" t="s">
        <v>18</v>
      </c>
      <c r="B15" s="1" t="s">
        <v>16</v>
      </c>
      <c r="C15" s="1" t="s">
        <v>26</v>
      </c>
      <c r="D15">
        <v>36.657800000000002</v>
      </c>
      <c r="E15">
        <v>6.2381700000000002</v>
      </c>
      <c r="F15">
        <v>31.9192</v>
      </c>
      <c r="G15">
        <v>6.1254299999999997</v>
      </c>
      <c r="H15">
        <v>4.7386299999999997</v>
      </c>
      <c r="I15">
        <v>2.9439600000000001</v>
      </c>
      <c r="J15">
        <v>0.12926699999999999</v>
      </c>
      <c r="K15">
        <v>7.7237899999999998E-2</v>
      </c>
      <c r="L15">
        <v>10</v>
      </c>
      <c r="M15">
        <v>1.3626499999999999</v>
      </c>
      <c r="N15">
        <v>-118.532</v>
      </c>
    </row>
    <row r="16" spans="1:14">
      <c r="A16" s="1" t="s">
        <v>18</v>
      </c>
      <c r="B16" s="1" t="s">
        <v>16</v>
      </c>
      <c r="C16" s="1" t="s">
        <v>20</v>
      </c>
      <c r="D16">
        <v>192.94200000000001</v>
      </c>
      <c r="E16">
        <v>16.0366</v>
      </c>
      <c r="F16">
        <v>191.95099999999999</v>
      </c>
      <c r="G16">
        <v>56.097200000000001</v>
      </c>
      <c r="H16">
        <v>0.99158999999999997</v>
      </c>
      <c r="I16">
        <v>53.780700000000003</v>
      </c>
      <c r="J16">
        <v>5.1393100000000002E-3</v>
      </c>
      <c r="K16">
        <v>0.27873999999999999</v>
      </c>
      <c r="L16">
        <v>249.06</v>
      </c>
      <c r="M16">
        <v>17.700199999999999</v>
      </c>
      <c r="N16" s="2">
        <v>-1E+30</v>
      </c>
    </row>
    <row r="17" spans="1:14">
      <c r="A17" s="1" t="s">
        <v>18</v>
      </c>
      <c r="B17" s="1" t="s">
        <v>16</v>
      </c>
      <c r="C17" s="1" t="s">
        <v>22</v>
      </c>
      <c r="D17">
        <v>204.755</v>
      </c>
      <c r="E17">
        <v>15.3818</v>
      </c>
      <c r="F17">
        <v>184.13499999999999</v>
      </c>
      <c r="G17">
        <v>15.3024</v>
      </c>
      <c r="H17">
        <v>20.62</v>
      </c>
      <c r="I17">
        <v>6.7244599999999997</v>
      </c>
      <c r="J17">
        <v>0.100705</v>
      </c>
      <c r="K17">
        <v>3.1958199999999999E-2</v>
      </c>
      <c r="L17">
        <v>88.24</v>
      </c>
      <c r="M17">
        <v>10.959099999999999</v>
      </c>
      <c r="N17">
        <v>-612.072</v>
      </c>
    </row>
  </sheetData>
  <sheetProtection sheet="1" objects="1" scenarios="1"/>
  <autoFilter ref="A1:N16">
    <sortState ref="A2:N16">
      <sortCondition ref="C2:C16" customList="0-100,0-10,10-20,20-30,30-40,40-50,50-60,60-70,70-80,80-90,90-100,40-100,50-100,60-100,70-100,80-100"/>
      <sortCondition ref="A2:A16" customList="0.0-2.4,0.0-1.2,1.2-1.6,1.6-2.4,1.2-2.4"/>
      <sortCondition ref="B2:B16" customList="0.0-30.0,6.5-30.0,6.5-10.0,10.0-30.0"/>
    </sortState>
  </autoFilter>
  <sortState ref="A2:N17">
    <sortCondition ref="C2:C17" customList="0-100,0-10,10-20,20-30,30-40,40-50,50-60,60-70,70-80,80-90,90-100,40-100,50-100,60-100,70-100,80-100"/>
    <sortCondition ref="A2:A17" customList="0.0-2.4,0.0-1.2,1.2-1.6,1.6-2.4,1.2-2.4"/>
    <sortCondition ref="B2:B17" customList="0.0-30.0,6.5-30.0,6.5-10.0,10.0-30.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floatCB_mb_pt_fracfree</vt:lpstr>
      <vt:lpstr>floatCB_mb_pt_fracfix</vt:lpstr>
      <vt:lpstr>floatCB_mb_fracfree</vt:lpstr>
      <vt:lpstr>floatCB_mb_fracfix</vt:lpstr>
      <vt:lpstr>floatCB_pp_mb_pt_fracfree</vt:lpstr>
      <vt:lpstr>floatCB_pp_mb_pt_fracfix</vt:lpstr>
      <vt:lpstr>floatCB_pp_mb_fracfree</vt:lpstr>
      <vt:lpstr>floatCB_pp_mb_fracfix</vt:lpstr>
      <vt:lpstr>poly1_mb_pt_fracfree</vt:lpstr>
      <vt:lpstr>poly1_mb_pt_fracfix</vt:lpstr>
      <vt:lpstr>poly2_mb_pt_fracfree</vt:lpstr>
      <vt:lpstr>poly2_mb_pt_fracfix</vt:lpstr>
      <vt:lpstr>singleCB_mb_fracfree</vt:lpstr>
      <vt:lpstr>singleCB_mb_fracfix</vt:lpstr>
      <vt:lpstr>singleGaus_mb_pt_fracfree</vt:lpstr>
      <vt:lpstr>singleGaus_mb_pt_fracfix</vt:lpstr>
      <vt:lpstr>Details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Dahms</dc:creator>
  <cp:lastModifiedBy>Torsten Dahms</cp:lastModifiedBy>
  <dcterms:created xsi:type="dcterms:W3CDTF">2011-04-29T13:17:17Z</dcterms:created>
  <dcterms:modified xsi:type="dcterms:W3CDTF">2011-05-10T01:28:58Z</dcterms:modified>
</cp:coreProperties>
</file>