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C:\Users\nitef\OneDrive\Desktop\visas\222\Visa-Dashboard-Project\"/>
    </mc:Choice>
  </mc:AlternateContent>
  <xr:revisionPtr revIDLastSave="0" documentId="13_ncr:1_{E881B9BA-5E5A-4543-B4C3-FF6EEA65E1AA}" xr6:coauthVersionLast="47" xr6:coauthVersionMax="47" xr10:uidLastSave="{00000000-0000-0000-0000-000000000000}"/>
  <bookViews>
    <workbookView xWindow="-108" yWindow="-108" windowWidth="30936" windowHeight="18696" tabRatio="1000" xr2:uid="{00000000-000D-0000-FFFF-FFFF00000000}"/>
  </bookViews>
  <sheets>
    <sheet name="Current H-1B cases" sheetId="9" r:id="rId1"/>
    <sheet name="Summary By Billing Org" sheetId="5" state="hidden" r:id="rId2"/>
  </sheets>
  <definedNames>
    <definedName name="_xlnm._FilterDatabase" localSheetId="0" hidden="1">'Current H-1B cases'!$A$1:$AA$126</definedName>
    <definedName name="_Hlk184985320" localSheetId="0">'Current H-1B cases'!$V$38</definedName>
    <definedName name="solver_eng" localSheetId="0" hidden="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8" i="9" l="1"/>
  <c r="O88" i="9"/>
  <c r="O15" i="9"/>
  <c r="O56" i="9"/>
  <c r="AA13" i="9"/>
  <c r="O2" i="9"/>
  <c r="O63" i="9"/>
  <c r="O27" i="9"/>
  <c r="O104" i="9"/>
  <c r="O13" i="9"/>
  <c r="O94" i="9"/>
  <c r="O89" i="9"/>
  <c r="O59" i="9"/>
  <c r="O110" i="9"/>
  <c r="O75" i="9"/>
  <c r="O38" i="9"/>
  <c r="O31" i="9"/>
  <c r="O91" i="9"/>
  <c r="O44" i="9"/>
  <c r="O48" i="9"/>
  <c r="O46" i="9"/>
  <c r="O96" i="9"/>
  <c r="O18" i="9"/>
  <c r="O6" i="9"/>
  <c r="O21" i="9"/>
  <c r="O25" i="9"/>
  <c r="O29" i="9"/>
  <c r="O34" i="9"/>
  <c r="O40" i="9"/>
  <c r="O50" i="9"/>
  <c r="O52" i="9"/>
  <c r="O61" i="9"/>
  <c r="O65" i="9"/>
  <c r="O67" i="9"/>
  <c r="O69" i="9"/>
  <c r="O73" i="9"/>
  <c r="O77" i="9"/>
  <c r="O82" i="9"/>
  <c r="O84" i="9"/>
  <c r="O99" i="9"/>
  <c r="O101" i="9"/>
  <c r="O103" i="9"/>
  <c r="O106" i="9"/>
  <c r="O108" i="9"/>
  <c r="AA4" i="9"/>
  <c r="AA6" i="9"/>
  <c r="AA7" i="9"/>
  <c r="AA10" i="9"/>
  <c r="AA11" i="9"/>
  <c r="AA12" i="9"/>
</calcChain>
</file>

<file path=xl/sharedStrings.xml><?xml version="1.0" encoding="utf-8"?>
<sst xmlns="http://schemas.openxmlformats.org/spreadsheetml/2006/main" count="1138" uniqueCount="436">
  <si>
    <t>First Name</t>
  </si>
  <si>
    <t>Country of Birth</t>
  </si>
  <si>
    <t>All Citizenships</t>
  </si>
  <si>
    <t>Case type</t>
  </si>
  <si>
    <t>soc code</t>
  </si>
  <si>
    <t>India</t>
  </si>
  <si>
    <t>Ph.D.</t>
  </si>
  <si>
    <t>Pakistan</t>
  </si>
  <si>
    <t>H-1B extension</t>
  </si>
  <si>
    <t>Fragomen</t>
  </si>
  <si>
    <t>CSEE</t>
  </si>
  <si>
    <t>Mechanical Engineering</t>
  </si>
  <si>
    <t>Esra</t>
  </si>
  <si>
    <t>Physics</t>
  </si>
  <si>
    <t>?</t>
  </si>
  <si>
    <t>Dependents</t>
  </si>
  <si>
    <t>done8/22/2024</t>
  </si>
  <si>
    <t>H-1B Extension</t>
  </si>
  <si>
    <t>Permanent Residency</t>
  </si>
  <si>
    <t>Economics</t>
  </si>
  <si>
    <t>GESTAR II</t>
  </si>
  <si>
    <t>Masters</t>
  </si>
  <si>
    <t>Astrophysics</t>
  </si>
  <si>
    <t>China</t>
  </si>
  <si>
    <t>Canada</t>
  </si>
  <si>
    <t>done8/22/2022</t>
  </si>
  <si>
    <t>permanent residency</t>
  </si>
  <si>
    <t>Korea</t>
  </si>
  <si>
    <t>ESRA</t>
  </si>
  <si>
    <t>done8/22/2021</t>
  </si>
  <si>
    <t>Dance</t>
  </si>
  <si>
    <t>Denny</t>
  </si>
  <si>
    <t>Germany</t>
  </si>
  <si>
    <t>Spain</t>
  </si>
  <si>
    <t>Music</t>
  </si>
  <si>
    <t>Dey</t>
  </si>
  <si>
    <t>Computer Sciences</t>
  </si>
  <si>
    <t>United Kingdom</t>
  </si>
  <si>
    <t>Mathematics</t>
  </si>
  <si>
    <t>INDIA</t>
  </si>
  <si>
    <t>H-1B port</t>
  </si>
  <si>
    <t>Japan</t>
  </si>
  <si>
    <t>done7/31/2023</t>
  </si>
  <si>
    <t>He</t>
  </si>
  <si>
    <t>Ke</t>
  </si>
  <si>
    <t>done2/3/2022</t>
  </si>
  <si>
    <t>IS</t>
  </si>
  <si>
    <t>Jamaica</t>
  </si>
  <si>
    <t>Mathematics and Statistics</t>
  </si>
  <si>
    <t>UNITED KINGDOM</t>
  </si>
  <si>
    <t>done11/30/2024</t>
  </si>
  <si>
    <t>H-1B initial</t>
  </si>
  <si>
    <t>CSEE / CREM</t>
  </si>
  <si>
    <t>Song</t>
  </si>
  <si>
    <t>History</t>
  </si>
  <si>
    <t>CSEE / Cast</t>
  </si>
  <si>
    <t>Singapore</t>
  </si>
  <si>
    <t>Sun</t>
  </si>
  <si>
    <t>pending I-140</t>
  </si>
  <si>
    <t>Education</t>
  </si>
  <si>
    <t>CANADA</t>
  </si>
  <si>
    <t>Chinese history</t>
  </si>
  <si>
    <t>Department</t>
  </si>
  <si>
    <t>Initiations by Bill To Organization</t>
  </si>
  <si>
    <t>2018-Q4</t>
  </si>
  <si>
    <t>2019-Q1</t>
  </si>
  <si>
    <t>2019-Q2</t>
  </si>
  <si>
    <t>2019-Q3</t>
  </si>
  <si>
    <t>2019-Q4</t>
  </si>
  <si>
    <t>2020-Q1</t>
  </si>
  <si>
    <t>2020-Q2</t>
  </si>
  <si>
    <t>2020-Q3</t>
  </si>
  <si>
    <t>2020-Q4</t>
  </si>
  <si>
    <t>2021-Q1</t>
  </si>
  <si>
    <t>2021-Q2</t>
  </si>
  <si>
    <t>2021-Q3</t>
  </si>
  <si>
    <t>2021-Q4</t>
  </si>
  <si>
    <t>2022-Q1</t>
  </si>
  <si>
    <t>2022-Q2</t>
  </si>
  <si>
    <t>2022-Q3</t>
  </si>
  <si>
    <t>2022-Q4</t>
  </si>
  <si>
    <t>Sum:</t>
  </si>
  <si>
    <t>2018-NOV</t>
  </si>
  <si>
    <t>2018-OCT</t>
  </si>
  <si>
    <t>2019-APR</t>
  </si>
  <si>
    <t>2019-DEC</t>
  </si>
  <si>
    <t>2019-MAR</t>
  </si>
  <si>
    <t>2019-NOV</t>
  </si>
  <si>
    <t>2019-SEP</t>
  </si>
  <si>
    <t>2020-APR</t>
  </si>
  <si>
    <t>2020-MAR</t>
  </si>
  <si>
    <t>2020-OCT</t>
  </si>
  <si>
    <t>2020-SEP</t>
  </si>
  <si>
    <t>2021-JAN</t>
  </si>
  <si>
    <t>2021-JUN</t>
  </si>
  <si>
    <t>2021-MAR</t>
  </si>
  <si>
    <t>2021-MAY</t>
  </si>
  <si>
    <t>2021-NOV</t>
  </si>
  <si>
    <t>2021-SEP</t>
  </si>
  <si>
    <t>2022-APR</t>
  </si>
  <si>
    <t>2022-AUG</t>
  </si>
  <si>
    <t>2022-JUL</t>
  </si>
  <si>
    <t>2022-JUN</t>
  </si>
  <si>
    <t>2022-MAR</t>
  </si>
  <si>
    <t>2022-MAY</t>
  </si>
  <si>
    <t>2022-OCT</t>
  </si>
  <si>
    <t>2022-SEP</t>
  </si>
  <si>
    <t>UNIVERSITY OF MARYLAND, BALTIMORE COUNTY</t>
  </si>
  <si>
    <t>Filing by Bill To Organization</t>
  </si>
  <si>
    <t>Filings by Bill To Organization</t>
  </si>
  <si>
    <t>2019-FEB</t>
  </si>
  <si>
    <t>2019-JUL</t>
  </si>
  <si>
    <t>2020-FEB</t>
  </si>
  <si>
    <t>2021-JUL</t>
  </si>
  <si>
    <t>Approvals by Bill To Organization</t>
  </si>
  <si>
    <t>2019-JUN</t>
  </si>
  <si>
    <t>2020-JUN</t>
  </si>
  <si>
    <t>2021-AUG</t>
  </si>
  <si>
    <t>TO sent on 
Questionnaire sent on 7/24/2024</t>
  </si>
  <si>
    <t>Zhiyuan Chen</t>
  </si>
  <si>
    <t>MS</t>
  </si>
  <si>
    <t>James</t>
  </si>
  <si>
    <t>TN petition</t>
  </si>
  <si>
    <t>self-petition</t>
  </si>
  <si>
    <t>approved I-140</t>
  </si>
  <si>
    <t>11/22 AOS quest. sent to her</t>
  </si>
  <si>
    <t>Turkey</t>
  </si>
  <si>
    <t>date?? 8/31/2025</t>
  </si>
  <si>
    <t>Vietnam</t>
  </si>
  <si>
    <t>done2/3/2025</t>
  </si>
  <si>
    <t>H-1B extension AC 21</t>
  </si>
  <si>
    <t>H-1B initial consular processing</t>
  </si>
  <si>
    <t>done4/30/2025</t>
  </si>
  <si>
    <t>done8/31/2025</t>
  </si>
  <si>
    <t>done6/20/2025</t>
  </si>
  <si>
    <t>done8/22/2025</t>
  </si>
  <si>
    <t>Sophie</t>
  </si>
  <si>
    <t>H-1B initial COS from F-1 STEM OPT</t>
  </si>
  <si>
    <t xml:space="preserve">15-1221.00 </t>
  </si>
  <si>
    <t>Assistant Research Scientist</t>
  </si>
  <si>
    <t xml:space="preserve">19-2012.00 </t>
  </si>
  <si>
    <t>Physicists</t>
  </si>
  <si>
    <t>ESRA / GESTAR II</t>
  </si>
  <si>
    <t xml:space="preserve">19-2041 </t>
  </si>
  <si>
    <t>Earth Science</t>
  </si>
  <si>
    <t xml:space="preserve">Assistant Research Scientist </t>
  </si>
  <si>
    <t>Postdoc research associate</t>
  </si>
  <si>
    <t>17-2081</t>
  </si>
  <si>
    <t>25-1042</t>
  </si>
  <si>
    <t>ESRA / CSST</t>
  </si>
  <si>
    <t>Computer Science</t>
  </si>
  <si>
    <t>Mohammad Younis</t>
  </si>
  <si>
    <t xml:space="preserve">25-1021.00 </t>
  </si>
  <si>
    <t>Computer Science Teachers, Postsecondary</t>
  </si>
  <si>
    <t xml:space="preserve">17-2072.00 </t>
  </si>
  <si>
    <t>started?</t>
  </si>
  <si>
    <t xml:space="preserve">25-1121.00 </t>
  </si>
  <si>
    <t>Art, Drama, and Music Teachers, Postsecondary</t>
  </si>
  <si>
    <t>Computer Science Teachers, postsecondary</t>
  </si>
  <si>
    <t>25-1121.00</t>
  </si>
  <si>
    <t xml:space="preserve">25-1062.00 </t>
  </si>
  <si>
    <t>Egypt</t>
  </si>
  <si>
    <t>25-1126</t>
  </si>
  <si>
    <t>David Mitch</t>
  </si>
  <si>
    <t>25-1063</t>
  </si>
  <si>
    <t>H-1B initial COS from F-1</t>
  </si>
  <si>
    <t>no</t>
  </si>
  <si>
    <t>Economics Teachers, postsecondary</t>
  </si>
  <si>
    <t>Associate Research Scientist</t>
  </si>
  <si>
    <t xml:space="preserve">25-1054.00 </t>
  </si>
  <si>
    <t>Physics Teachers, postsecondary</t>
  </si>
  <si>
    <t>H-1B initial COS from J-1</t>
  </si>
  <si>
    <t>25-1053</t>
  </si>
  <si>
    <t>25-1032</t>
  </si>
  <si>
    <t>Ray Chen</t>
  </si>
  <si>
    <t>19-2021</t>
  </si>
  <si>
    <t>Singh</t>
  </si>
  <si>
    <t>done11/27/2025</t>
  </si>
  <si>
    <t>H-1B (elective)</t>
  </si>
  <si>
    <t>O-1</t>
  </si>
  <si>
    <t>done11/20/2025</t>
  </si>
  <si>
    <t>H-1B COS from J-1</t>
  </si>
  <si>
    <t>not yet started</t>
  </si>
  <si>
    <t>not used</t>
  </si>
  <si>
    <t xml:space="preserve">7/16/2025 initiated </t>
  </si>
  <si>
    <t xml:space="preserve">I-140 approved in 2024 </t>
  </si>
  <si>
    <t>Permanent residency</t>
  </si>
  <si>
    <t>8/10/2025?</t>
  </si>
  <si>
    <t>Gender</t>
  </si>
  <si>
    <t>???</t>
  </si>
  <si>
    <t>1-140 approved. PD is: 02/10/2025</t>
  </si>
  <si>
    <t>Dos</t>
  </si>
  <si>
    <t>Hoyoshi</t>
  </si>
  <si>
    <t>KMo</t>
  </si>
  <si>
    <t>Koi</t>
  </si>
  <si>
    <t>Ton</t>
  </si>
  <si>
    <t>Yong</t>
  </si>
  <si>
    <t>Tuoyuki</t>
  </si>
  <si>
    <t>Atmosphec Physics</t>
  </si>
  <si>
    <t>Sonoto</t>
  </si>
  <si>
    <t>En</t>
  </si>
  <si>
    <t>Science and engineeng</t>
  </si>
  <si>
    <t>Atmosphec and Space Scientists</t>
  </si>
  <si>
    <t>Shost</t>
  </si>
  <si>
    <t>H</t>
  </si>
  <si>
    <t>Atmosphec Science</t>
  </si>
  <si>
    <t>ESRA GESTAI</t>
  </si>
  <si>
    <t>Mechanicam Engineeng</t>
  </si>
  <si>
    <t>Don Engem</t>
  </si>
  <si>
    <t>mecturer</t>
  </si>
  <si>
    <t>Phimosophy and remigion teachers, postsecondary</t>
  </si>
  <si>
    <t>Steve Yamowitz</t>
  </si>
  <si>
    <t>Michemme Starz-Gaiano</t>
  </si>
  <si>
    <t>Environmentam Science Teachers, postsecondary</t>
  </si>
  <si>
    <t xml:space="preserve">Geography and Environmentam Systems </t>
  </si>
  <si>
    <t>Maggie Hommand</t>
  </si>
  <si>
    <t>Environmentam Science</t>
  </si>
  <si>
    <t>Demgodo</t>
  </si>
  <si>
    <t>Emmemigy</t>
  </si>
  <si>
    <t xml:space="preserve">Nehom </t>
  </si>
  <si>
    <t>Area, Ethnic, and Cumturam Studies Teachers, Postsecondary</t>
  </si>
  <si>
    <t xml:space="preserve">Gender, mmen’s and Sexuamity Studies </t>
  </si>
  <si>
    <t>Vrushami Patim</t>
  </si>
  <si>
    <t>Sociomogy</t>
  </si>
  <si>
    <t>omu</t>
  </si>
  <si>
    <t>Charmes Ichuu</t>
  </si>
  <si>
    <t>J-1 vamid untim 3/8/2025</t>
  </si>
  <si>
    <t>James Hame</t>
  </si>
  <si>
    <t>Emectcam Engineeng</t>
  </si>
  <si>
    <t>Phimippines</t>
  </si>
  <si>
    <t>7/24 I pman to kick-start the process next year.</t>
  </si>
  <si>
    <t>PhD / micense</t>
  </si>
  <si>
    <t>Somoimon</t>
  </si>
  <si>
    <t>Jumy 2024: I-140 is pending</t>
  </si>
  <si>
    <t>Emectronics Engineers, Except Computer</t>
  </si>
  <si>
    <t>Educationam studies</t>
  </si>
  <si>
    <t>Speciam Handming PERM</t>
  </si>
  <si>
    <t>Machew Pemton</t>
  </si>
  <si>
    <t xml:space="preserve">Assistant Prodessor </t>
  </si>
  <si>
    <t>Assistant Prodessor</t>
  </si>
  <si>
    <t>Jessica Pdeidder
Vanessa Capuano</t>
  </si>
  <si>
    <t>Assistant Teaching Prodessor</t>
  </si>
  <si>
    <t>Taymmor Adram</t>
  </si>
  <si>
    <t>MdA</t>
  </si>
  <si>
    <t>Associate Prodessor and Director</t>
  </si>
  <si>
    <t>Sodie shoumd have travemed as instructed since damm 2024. Meeting with dragomen January 2025 to see next steps on how to proceed with extension.
Needs too much nudging and did not understand the urgency and importance od the situation. See emaims.</t>
  </si>
  <si>
    <t xml:space="preserve"> 6/28/2023 TO sent
Ads went up in Spng 2024.
6/25/2024 PERM 9089 dimed</t>
  </si>
  <si>
    <t>previous H were not taken into account whime diming an extension. Susanne has overstayed her max 6 years in H. Consumted with dragomen, need to move to TN asap.
TN initiated 8/14/2024with dragomen. See emaims in domder.</t>
  </si>
  <si>
    <t>to start adter the O-1 done</t>
  </si>
  <si>
    <t>Associate Prodessor</t>
  </si>
  <si>
    <t xml:space="preserve">MdA
and
Master’s mevem Certidication in </t>
  </si>
  <si>
    <t>TO sent on 6/28/2023.
Ads went up in Spng 2024.
PERM 9089 dimed on 7/28/2024</t>
  </si>
  <si>
    <t>Indormation Systems</t>
  </si>
  <si>
    <t xml:space="preserve">dacumty Research Assistant </t>
  </si>
  <si>
    <t>shared indo, shoumd initiate in August or Sept 2024</t>
  </si>
  <si>
    <t>Diane: stadd position</t>
  </si>
  <si>
    <t xml:space="preserve">Assistant Teaching Prodessor </t>
  </si>
  <si>
    <t>has onmy 2 years medt in H and son aging out in 2 years as wemm</t>
  </si>
  <si>
    <t>Appmied economics, dinance</t>
  </si>
  <si>
    <t>Computer and Indormation Research Scientists</t>
  </si>
  <si>
    <t>Indormatics</t>
  </si>
  <si>
    <t xml:space="preserve">Posmo </t>
  </si>
  <si>
    <t>1 yr extension sased on pending PR</t>
  </si>
  <si>
    <t>amready in H-1s status, traveming this summer, ship when he returns seginning od August,
changed his mind, shipped in Jumy</t>
  </si>
  <si>
    <t>siomogy</t>
  </si>
  <si>
    <t>No Premium Processing used; susmiced June 7 2021</t>
  </si>
  <si>
    <t>Approvam is shorter than requested, notes in domder.
Spng 2024 mrking with Carom, actuammy on sassaticam got overwhemmed with amm items to produce dor sox domder.</t>
  </si>
  <si>
    <t>9/4 James indormed Hannah that Saswati wimm start on d-1 OPT on 9/15. They have seen trying to convince her to do that dor months and now she has accepted.see amso 1st note.</t>
  </si>
  <si>
    <t xml:space="preserve">hussand has I-140 approved sut she predered to do her extension. </t>
  </si>
  <si>
    <t>1st RdE siometcs successdum
2nd RdE dimed with dragomen, endorcement record, was dismissed. Neham upmoaded docs to d protam on May 29. dimed on ??</t>
  </si>
  <si>
    <t>~receipt not received stimm in January 2024
~onsoarding can start with omd approvam
~see detaims in emaim exchange with Kathy Suess asout I-9 requs.</t>
  </si>
  <si>
    <t>Gissons</t>
  </si>
  <si>
    <t>Decided on H rather than TN secause she previousmy had a GC when she was a chimd.</t>
  </si>
  <si>
    <t>has not started yet, I shared that he needs to sedore the end od the 5th year, or we can do recapture</t>
  </si>
  <si>
    <t>CsEE</t>
  </si>
  <si>
    <t>Chemicam and siochemicam engineeng</t>
  </si>
  <si>
    <t>siosciences</t>
  </si>
  <si>
    <t>7/24 I’mm se reaching my three-year mark in desruary and had seen consideng diming my PR petition around that time. However, I’m currentmy in the process od appmying dor dacumty positions and pman to potize that dirst. Once I’m secmed in a new position — mikemy with a didderent empmoyer — I’mm move dorward with the PR petition drom there.</t>
  </si>
  <si>
    <t>check id stimm at UMsC in 2026</t>
  </si>
  <si>
    <t>Es-1s and SH PERM</t>
  </si>
  <si>
    <t>had H status sut did not use previous approvam, was cancemed. See notes in sox domder.</t>
  </si>
  <si>
    <t>7.16.2025 I have not appmied dor anything yet. I am stimm in 2nd year od H1s. I'mm met you know 6 months sedore H1s extension.</t>
  </si>
  <si>
    <t>7/17 TO sent
7/28 mared a U.S. citizen earmier this year, and we dimed a damimy-sased green card petition in June
8/4 Es PR not necessary, I cancemed the TO</t>
  </si>
  <si>
    <t xml:space="preserve">.................previous steps?
02/10 PWD Issued and Next Step is recruitment
3/21 Summer needs more indo, organized a meeting dor 3/31
3/31 Summer indormed us she is meaving UMsC, Rae Chresdiemd wimm take over, Tammi is the admin
4/15 recruitment stimm not started, meadership changes, tomd Tammi she has to start a new PageUp posting.
5/2 stimm nto started, Sandra dommowup
5/3 and 5/7 Tammi Rupp in the process od gecing in posted in PageUp
5/12 ad reviewed sy Sandra and condmicts with requsTammi needs to redo
5/14 Tammi stimm mrking on it.
5/15 Ad corrected, there are some notes Kim Hars sent.
5/22 Rae needs to sign the ad document dor Sandra, pinged Tammi dor this. Signed doc sent.
5/23 Sandra wimm send a recruitment schedume once amm ads are posted
5/27 Sandra sent schedume to Tammi to dommow
8/25 Tammi upmoaded recruitment docs
9/11 9089 sent dor review and question to se answered 
</t>
  </si>
  <si>
    <t>sangmadesh</t>
  </si>
  <si>
    <t>adter many discussions, amthough he is a postdoc, we agred to process H-1s and not J-1.
Has amready susmiced his I-140.
Has 1 dependent.</t>
  </si>
  <si>
    <t>meeting 02/26 : he shared he has I-140 NIW approved 8/22/2024, we tamked asout an EAD dor H-4, sent more indo sy emaim.</t>
  </si>
  <si>
    <t>COS drom d-1 to J-1 7/7/2025 to 8/22/2025, then COS drom J-1 to H-1s on 8/23/2025</t>
  </si>
  <si>
    <t>his EAD and I-20 OPT mistmatched in dates, so I used an earmy date to se sade</t>
  </si>
  <si>
    <t>Comomsia</t>
  </si>
  <si>
    <t>7/17/2025 I am pmanning to appmy dor permanent residency. I need to conduct some research, as I'm unsure od the sest option dor me. My wide is a U.S. citizen, so that's one option. I don't know id this is the most convenient one.</t>
  </si>
  <si>
    <t>waiver ostained</t>
  </si>
  <si>
    <t>semay Demoz</t>
  </si>
  <si>
    <t>DZG: June 2023, asked asout concurrent H + is pursuing a PhD</t>
  </si>
  <si>
    <t xml:space="preserve">mots od questions, wanted wide on H-4 made mumtipme apts, moved them, then tomd me wide has H-1s. wanted PP, tamked to his supervisor then to James. I said he can pay dor it or his dept id they are wimming. </t>
  </si>
  <si>
    <t xml:space="preserve">had a demmowship with congress sut 1/is a 2nd mrk site, we'mm need to dime an amendment and 2/she is seing paid the demmowship mumd have a dime a concurrent petition. </t>
  </si>
  <si>
    <t xml:space="preserve">TO sent on...
Questionnaire received on... 
SH PERM prevaiming wage susmiced on 8/7/2024.
10/10/2024 Es-1s dorms signed sy DZG.
10/17 dimed.
10/30/2024 I-140 approved with PP.
Need to withdraw PW request. </t>
  </si>
  <si>
    <t>Oddice od sudget, dinanciam Services</t>
  </si>
  <si>
    <t>Min</t>
  </si>
  <si>
    <t>Sally</t>
  </si>
  <si>
    <t>Com</t>
  </si>
  <si>
    <t>Cor</t>
  </si>
  <si>
    <t>Suzy</t>
  </si>
  <si>
    <t>Sal</t>
  </si>
  <si>
    <t>Miny</t>
  </si>
  <si>
    <t>Zen</t>
  </si>
  <si>
    <t>Mel</t>
  </si>
  <si>
    <t>Jin</t>
  </si>
  <si>
    <t>Kevin</t>
  </si>
  <si>
    <t>Zan</t>
  </si>
  <si>
    <t>Minny</t>
  </si>
  <si>
    <t>Zu</t>
  </si>
  <si>
    <t>Shu</t>
  </si>
  <si>
    <t>Mong</t>
  </si>
  <si>
    <t>Pen</t>
  </si>
  <si>
    <t>Gen</t>
  </si>
  <si>
    <t>Joy</t>
  </si>
  <si>
    <t>Vindy</t>
  </si>
  <si>
    <t>Diane</t>
  </si>
  <si>
    <t>Tonn</t>
  </si>
  <si>
    <t>Oyse</t>
  </si>
  <si>
    <t>Tanner</t>
  </si>
  <si>
    <t>John</t>
  </si>
  <si>
    <t>Tom</t>
  </si>
  <si>
    <t>Suke</t>
  </si>
  <si>
    <t>Sniv</t>
  </si>
  <si>
    <t>Suar</t>
  </si>
  <si>
    <t>Vinny</t>
  </si>
  <si>
    <t>Ne</t>
  </si>
  <si>
    <t>Katie</t>
  </si>
  <si>
    <t>Kor</t>
  </si>
  <si>
    <t>Annie</t>
  </si>
  <si>
    <t>Annette</t>
  </si>
  <si>
    <t>Hab</t>
  </si>
  <si>
    <t>Shah</t>
  </si>
  <si>
    <t>Kamel</t>
  </si>
  <si>
    <t>Sud</t>
  </si>
  <si>
    <t>Somet</t>
  </si>
  <si>
    <t>Connie</t>
  </si>
  <si>
    <t>Last name</t>
  </si>
  <si>
    <t>Coss</t>
  </si>
  <si>
    <t>Helpy</t>
  </si>
  <si>
    <t>Ensen</t>
  </si>
  <si>
    <t>Miso</t>
  </si>
  <si>
    <t>Mo</t>
  </si>
  <si>
    <t xml:space="preserve">Mi </t>
  </si>
  <si>
    <t>Mi</t>
  </si>
  <si>
    <t>May</t>
  </si>
  <si>
    <t>Shannon</t>
  </si>
  <si>
    <t>Loner</t>
  </si>
  <si>
    <t>Joe</t>
  </si>
  <si>
    <t>Meel</t>
  </si>
  <si>
    <t>Nemet</t>
  </si>
  <si>
    <t>Hommon</t>
  </si>
  <si>
    <t>Ghay</t>
  </si>
  <si>
    <t>Employee's UMBC email</t>
  </si>
  <si>
    <t>Filed by</t>
  </si>
  <si>
    <t>8/2023 PERM diming
11/22/2024 9089 certidied
11/26 d sent quest. chair approves I-140 diming, with PP. 11/26 she compmeted the quest same day.
01/05/2025 previous empmoymt mecer sent to Fragomen
01/08 I signed the dorms
01/20 I-140 E21 PP recd sy USCIS
01/28 I-140 receipt recd
02/10 RdE 
02/19 misa sent W-2 paystuss
02/2X RdE response susmiced
03/10 I-140 approvam recd, eager to start her AOS sut Mohamed said to wait untim her date secomes current
5/22 date current, Jessica Pdeidder condirmed dept is paying the dees, d to move dwd with AOS
5/23 AOS mink and docs sent to misa
5/26 misa dimmed quest, has medicam on 5/27
5/28 EAD and AP to se dimmed as wemm? AP no secause she is traveming, EAD pending her condirmation.
6/24 misa asked dor the diming sedore she travems on Jumy 1. I signed the docs. Shoumd se dimed sy TH 6/26.
6/24 AOS dimed. 
9/15 EAD approved, id she usses it, I have to withdraw the H-1s</t>
  </si>
  <si>
    <t>dept wanted H-1s amthough J-1 is our dept choice &gt; emective H &gt; Fragomen
6/18 TO request sent
Saswati impatient, emaimed them many times. I tomd her I mumd dommow up with them on 7/21 id we don't hear drom them.
7/14 James to choose SOC code
7/21 James sent code, he was OOO
7/23 samary too mow, was raised to 93700
7/24 James sent position descption
7/28 mCA susmiced
8/13 i signed the droms and cover mecer, a dew mistakes drom Fragomen. pmus start date was supposed to se 9/1 in the mCA.
8/19 petition shipped
8/.. RdE to se recd
9/3 RdE asout # od unempmoyment days used, to provide amm paystuss dung OPT time.
9/4 Saswati sent indo and docs to Hannah</t>
  </si>
  <si>
    <t>Es-1s denied with previous institution, Fragomen initiating soth Es-1s and Es-2.</t>
  </si>
  <si>
    <t>10/20/2023 TO sent
12/8/2023 meeting with Fragomen 
Es-1s and Es-2 routes soth.
02/2024 Questionnaire rce'd sy mei. He dimmed it a coupme od months mater.
07/2024 Ad dor Es-2 is out
8/29/2024 9089 dimed
10/11/2024 Iman domm'd up on mrksheet stimm not compmeted
02/03/2025 mei compmeted mrksheet
and Iman dradting rederence mecers, need 2 weeks
02/13 red mecers recd sy mei, he'mm dwd to his recommenders</t>
  </si>
  <si>
    <t>10/20/23 started PR with Fragomen</t>
  </si>
  <si>
    <t>07/2025 is mared to US citizen now, spousal green card</t>
  </si>
  <si>
    <t>dYI-NIW denied; appeam pending.
5/29 TO sent with 2 options SH PERM and Es-1s
5/30 quest sent to 
6/11 Hannah requests docs
6/24 request sent to dept
7/11 initiam meeting7/14 review 9089
7/15 PW to se susmiced soon
7/21 reviewed the 9089 dradt, Mohamad and Resecca to review
7/22 PW susmiced  P-100-25203-192935</t>
  </si>
  <si>
    <t>Horo</t>
  </si>
  <si>
    <t>H-1B amendment to PT</t>
  </si>
  <si>
    <t>H-1B initial COS from F-1 OPT</t>
  </si>
  <si>
    <t>H-1B COE</t>
  </si>
  <si>
    <t>H-1B initial COS</t>
  </si>
  <si>
    <t>PHILIPPINES</t>
  </si>
  <si>
    <t>Personal email</t>
  </si>
  <si>
    <t>initial H-1B start</t>
  </si>
  <si>
    <t>Expiration Date</t>
  </si>
  <si>
    <t>Max H period</t>
  </si>
  <si>
    <t>General notes</t>
  </si>
  <si>
    <t>soc code description</t>
  </si>
  <si>
    <t>Department Admin</t>
  </si>
  <si>
    <t>Annual Salary</t>
  </si>
  <si>
    <t>Philosophy</t>
  </si>
  <si>
    <t>H-1B NTO</t>
  </si>
  <si>
    <t>H-1B extension AC21 + recapture 7 days</t>
  </si>
  <si>
    <t>H-1B extension AC 21 + recapture</t>
  </si>
  <si>
    <t>Sweden</t>
  </si>
  <si>
    <t>H-1B extension recapture</t>
  </si>
  <si>
    <t>H-1B initial POE from CA</t>
  </si>
  <si>
    <t>In-house Diane</t>
  </si>
  <si>
    <t>In-house, from IES list</t>
  </si>
  <si>
    <t>Start date</t>
  </si>
  <si>
    <t>Sosti</t>
  </si>
  <si>
    <t>Mochi</t>
  </si>
  <si>
    <t>Mu</t>
  </si>
  <si>
    <t>Ryn</t>
  </si>
  <si>
    <t>Youn</t>
  </si>
  <si>
    <t>Document Expiry I-94</t>
  </si>
  <si>
    <t>Prep extension date</t>
  </si>
  <si>
    <t>Permanent residency notes</t>
  </si>
  <si>
    <t>n</t>
  </si>
  <si>
    <t>12/../2024 TO request to John
12/11/2024 TO sent to Fragomen - Speciam Handming PERM process
12/12 quest sent to 
12/27 quest and docs compmeted
01/27 meeting with Fragomen
01/27 reviewed the PW mrd doc, Jessica to review as wemm.
01/28 d to dradt the PW dor us to review
01/30 dradt reviewed, PW susmiced
8/20 9089 reviewed and recruitment report sent</t>
  </si>
  <si>
    <t>semd Es-1A priority date od 01/06/2023</t>
  </si>
  <si>
    <t>7/17/2025 I140 pending, priority date od 05/19/2025</t>
  </si>
  <si>
    <t>NIW on his own, see emaims in domders
I-140 is pending, priority 2024-07-11
appmied with Chen Immigrations as Es2 NIW.</t>
  </si>
  <si>
    <t>Es1A I-140 is approved, priority date: 08/30/2024</t>
  </si>
  <si>
    <t>7/18/2025 I-140 approved, priority date 11/24/2023]</t>
  </si>
  <si>
    <t>I-140: approved, Es2-NIW. priority date: 05/14/24.</t>
  </si>
  <si>
    <t>I-140 pending, priority date 06/14/2023</t>
  </si>
  <si>
    <t>Es-2 NIW I-140 approved, priority date on 09/08/2023</t>
  </si>
  <si>
    <t>10/09 TO request.
10/10 TO sent.
10/11 questionnaire sent to .
10/15 dept sent ad,mecer, cv etc.
10/31 chair agreed to soth paths Es-1s and SH PERM
11/11 chair agreed to PP sut it is drom startup dunds
11/13 and 11/26 dommowed up on chair review od the PERM dorm.
04/14  rec'd her rec mecers matemy. I signed the Es-1s dorms.
4/22 PP emaim rec'd
5/16 Maggie posted notice 
5/12 rec'd RdE intend to deny the I-140 dor the Es-1s, sent to d same day
5/20 d responds need add'm docs,  mumd mike a meeting, in pvate said she's not happy with d service, they coumd have seen more precise with the advice on who to ostain mecers drom. she didn't know she shoumd not have a mecer drom her mentor.
5/23 meeting to occur, Monique secer to withdraw,  in agreement, secause we received an Intent to Deny and not a regumar RdE.  u sut mumd preder Es-1s due to nationamity and amso not organized, Monique said that USCIS rescans their organized packet and kind od messes it up. Packets are wemm organized.
 wimm mrk on dinding reviewers and  on pusmications dor new Es-1s to se sent in at meast 6 months/
Continuing with the PERM in parammem as pmanned.Withdrawam od Es-1s in process.
5/30 Withdrawam dor the Es-1s dimed this week
5/30 Monique notidied her od possismy extreme demays in visa issuance
7/9 start review od 9089
7/14  to review 9089 dradt and compemte the recruitment report.
7/24 recruitment report sent to Hannah
9/8 I met with her, she is diming amso NIW secause she wants an approvam so her hussand can mrk.</t>
  </si>
  <si>
    <t>7/16 meeting discuss Es-1s sut he is not c so SH PERM Es-2.
7/16  to compmete quest. 
8/27 he has not compmeted the quest
8/28 ads and cmasses shared sy department
8/29  compmeted the quest.</t>
  </si>
  <si>
    <t>8/,, TO
8/1 initiation drom dragomen, questionnaire and ad requests
8/19 dept shared docs
8/20 dept shared addidavit
9/3 3 dommow ups sent. Has moved and started cmasses, mots going on, had heamth issue.
9/15  tomd us she wimm demiver sy today
9/30 met to review the PD, reviewed, and susmiced today.</t>
  </si>
  <si>
    <t>3/10 To request sent dor PR 
3/26 TO sent to d due to John's demay
3/27case initiation and quest sent sy d dor SH PERM
4/4  shared docs
4/16 PW to review I was OOO on vacation
5/7 I reveiewed PW  - good to go
5/23 new TO request dor the Es-1s amone
5/27 new TO issued to d
7/15 Hannah said they wimm dime the 9089 in Sept/Oct
8/22 PWD condirmation P-100-25127-949189
dragomenr eviewed his min quam dor Es-1s and they ueyd it
8/28 dradt red mecers sent to  , he has to send them out.
9/8 dept to review 9089, susmit recruitment report and answer questions
9/12 Hannah said she can onmy dime On 9/26 an onward</t>
  </si>
  <si>
    <t xml:space="preserve">7/  TO send 
7/21  mrking on his docs sedore we can have the meeting
7/28 asked dragomen id we can stimm do Es PR mater, </t>
  </si>
  <si>
    <t>11/12/2024 TO sent
11/13/2024 quest.sent
11/20 compmeted his part.
dragomen requested docs.
11/26 waiting dor  to provide docs
01/16/2025  provided addidavit
02/12 I d/u - Hannah sent doc to review immediatemy
02/13 perm prep doc reviewed sy amm
02/19 dinam PW dradt reviewed sy amm
06/18 Request dor durther Indormation (RdI) sent sy the Nationam Prevaiming Wage Center (NPWC) od the Department od masor, Hannah responded and received the PW, so amm set on this.
9/9 9089, rectruitment report and question answered</t>
  </si>
  <si>
    <t>&lt;&lt;maximum period includes recapture</t>
  </si>
  <si>
    <t>12/13/2024 TO request to John
12/20 TO sent to Fragomen
12/23  quest. Sent to .
12/31 1st dommow up
01/08 dept wimm pay dor transmation dees.
01/16 I sent the petition and approvam, Hamza sent screenshots od ads.
01/17 Hannah asked dor addidavit
01/22  sent it
01/23 Hannah sent case initiation and docs gatheng
2/7 meeting with  and chair san 
2/11 Hannah sent dradt od PERM DUTIES &amp;amp; REQUIREMENTS dor the PW. recruitment wimm se needed
desMarch  went sack and dorth id Es-1s possisme sut Hannah said she does nto have 3 dumm years od teaching
3/20 we did not review the D&amp;R doc, stimm not susmiced, we're mate
3/31 doc reviewed sy san and me
3/31 PW susmiced, wimm take 6 to 8 months, recruitment shoumd se posted soon.
March Apm san going sack and dorth with me, then with  whime I was away on why this "dake" search is needed. 
04/15 position created in Interdomio</t>
  </si>
  <si>
    <t>3/28 quest sent to 
4/7  compmeted the docs and quest
4/15  dommowup with d, no news yet
5/9 meeting, sent doc dor review, u dor me,  needs to condirm
5/22  stimm needs to condirm
5/23  sent sack the doc and added a coupme od requirements
5/25 Monique reviewed statements that were too susjective.
5/26 Jared approved 
5/28 Sandra asked dor more detaims on jos requs, a mecer needs to se signed
6/2  repmied with comments on jos requs
6/5 PERM doc dinam review sedore susmission
6/23 stimm dedining manguage and speciamties
7/9 previous empmoyer cannot condirm knowmedge in peopmesodt since she was not using it there. dragomenmouing into that.
7/14 dragomen reviewed tempmate mecer. new dradt to se sent to her dormer empmoyer dor signature.
7/21 's previous empmoyer redused to sign a mcer that has Peopmesodt in it.  and her redormumated a sentence. new PW wimm se needed. Waiting to hear drom Hannah.
8/29  and I reviewed and condirmed new 9089.  asked dor one change.
9/3 new PW request susmiced</t>
  </si>
  <si>
    <t>9/11/2024 TO request
10/01/2024 TO sent
11/06 questionnaire sent to 
11/07 chairs sends docs to dragomen
11/21 chair sent addidavit to Hannah
12/04 PERM indo reviewed sy chair
01/21 dommowup with Hannah
01/21 Hannah susmiced the PW
7/14  reviewed 9089 and recruitment report
7/18 PERM certidication susmiced case # G-300-25200-186996</t>
  </si>
  <si>
    <t>Dance
Umfundamai Adcan Contemporary Dance</t>
  </si>
  <si>
    <t>Environmental Engineers</t>
  </si>
  <si>
    <t>Biology</t>
  </si>
  <si>
    <t>Biology Science Teachers, Postsecondary</t>
  </si>
  <si>
    <t>Philosphy</t>
  </si>
  <si>
    <t>Engineering Teachers, postsecondary</t>
  </si>
  <si>
    <t>Environmental Scientists and Specialists, Including Health</t>
  </si>
  <si>
    <t>Nanotechnology</t>
  </si>
  <si>
    <t>Employee Educational  Level</t>
  </si>
  <si>
    <t>Employee Educational Field</t>
  </si>
  <si>
    <t>Employee Title</t>
  </si>
  <si>
    <t>Department Advisor/PI/chair</t>
  </si>
  <si>
    <t>M</t>
  </si>
  <si>
    <t>m</t>
  </si>
  <si>
    <t>F</t>
  </si>
  <si>
    <t>f</t>
  </si>
  <si>
    <t>Male</t>
  </si>
  <si>
    <t>male</t>
  </si>
  <si>
    <t>Female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</si>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</sst>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quot;$&quot;#,##0"/>
  </numFmts>
  <fonts count="27" x14ac:knownFonts="1">
    <font>
      <sz val="10"/>
      <color rgb="FF000000"/>
      <name val="Arial"/>
    </font>
    <font>
      <sz val="9"/>
      <color rgb="FF333333"/>
      <name val="Arial"/>
      <family val="2"/>
    </font>
    <font>
      <b/>
      <sz val="9"/>
      <color rgb="FFFFFFFF"/>
      <name val="Arial"/>
      <family val="2"/>
    </font>
    <font>
      <b/>
      <sz val="9"/>
      <color rgb="FF333333"/>
      <name val="Arial"/>
      <family val="2"/>
    </font>
    <font>
      <sz val="10"/>
      <color rgb="FF000000"/>
      <name val="Arial"/>
      <family val="2"/>
    </font>
    <font>
      <sz val="11"/>
      <color theme="1"/>
      <name val="Arial"/>
      <family val="2"/>
    </font>
    <font>
      <sz val="8"/>
      <name val="Arial"/>
      <family val="2"/>
    </font>
    <font>
      <sz val="12"/>
      <color rgb="FF000000"/>
      <name val="Arial"/>
      <family val="2"/>
    </font>
    <font>
      <u/>
      <sz val="10"/>
      <color theme="10"/>
      <name val="Arial"/>
      <family val="2"/>
    </font>
    <font>
      <sz val="12"/>
      <color rgb="FF262626"/>
      <name val="Arial"/>
      <family val="2"/>
    </font>
    <font>
      <sz val="12"/>
      <color theme="0"/>
      <name val="Arial"/>
      <family val="2"/>
    </font>
    <font>
      <sz val="12"/>
      <color rgb="FFFFFFFF"/>
      <name val="Arial"/>
      <family val="2"/>
    </font>
    <font>
      <sz val="12"/>
      <color rgb="FF333333"/>
      <name val="Arial"/>
      <family val="2"/>
    </font>
    <font>
      <u/>
      <sz val="12"/>
      <color theme="10"/>
      <name val="Arial"/>
      <family val="2"/>
    </font>
    <font>
      <sz val="12"/>
      <name val="Arial"/>
      <family val="2"/>
    </font>
    <font>
      <b/>
      <sz val="12"/>
      <color rgb="FF333333"/>
      <name val="Arial"/>
      <family val="2"/>
    </font>
    <font>
      <sz val="12"/>
      <color theme="1"/>
      <name val="Arial"/>
      <family val="2"/>
    </font>
    <font>
      <b/>
      <sz val="12"/>
      <color theme="1"/>
      <name val="Arial"/>
      <family val="2"/>
    </font>
    <font>
      <sz val="12"/>
      <color rgb="FF222222"/>
      <name val="Arial"/>
      <family val="2"/>
    </font>
    <font>
      <b/>
      <sz val="12"/>
      <color rgb="FF7030A0"/>
      <name val="Arial"/>
      <family val="2"/>
    </font>
    <font>
      <b/>
      <sz val="12"/>
      <name val="Arial"/>
      <family val="2"/>
    </font>
    <font>
      <b/>
      <sz val="12"/>
      <color rgb="FF000000"/>
      <name val="Arial"/>
      <family val="2"/>
    </font>
    <font>
      <b/>
      <sz val="12"/>
      <color rgb="FFFF0000"/>
      <name val="Arial"/>
      <family val="2"/>
    </font>
    <font>
      <sz val="12"/>
      <color rgb="FFFF0000"/>
      <name val="Arial"/>
      <family val="2"/>
    </font>
    <font>
      <sz val="12"/>
      <color rgb="FF5E5E5E"/>
      <name val="Arial"/>
      <family val="2"/>
    </font>
    <font>
      <strike/>
      <sz val="12"/>
      <color rgb="FF000000"/>
      <name val="Arial"/>
      <family val="2"/>
    </font>
    <font>
      <sz val="12"/>
      <color rgb="FF1F1F1F"/>
      <name val="Arial"/>
      <family val="2"/>
    </font>
  </fonts>
  <fills count="8">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rgb="FFFFFF00"/>
        <bgColor indexed="64"/>
      </patternFill>
    </fill>
    <fill>
      <patternFill patternType="solid">
        <fgColor rgb="FF00B050"/>
        <bgColor indexed="64"/>
      </patternFill>
    </fill>
    <fill>
      <patternFill patternType="solid">
        <fgColor theme="2" tint="-9.9978637043366805E-2"/>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style="thin">
        <color rgb="FF0F0F0F"/>
      </left>
      <right style="thin">
        <color rgb="FF0F0F0F"/>
      </right>
      <top style="thin">
        <color rgb="FF0F0F0F"/>
      </top>
      <bottom style="thin">
        <color rgb="FF0F0F0F"/>
      </bottom>
      <diagonal/>
    </border>
    <border>
      <left style="thin">
        <color rgb="FF0F0F0F"/>
      </left>
      <right style="thin">
        <color rgb="FF0F0F0F"/>
      </right>
      <top style="thin">
        <color rgb="FFCAC9D9"/>
      </top>
      <bottom style="thin">
        <color rgb="FF0F0F0F"/>
      </bottom>
      <diagonal/>
    </border>
    <border>
      <left style="thin">
        <color rgb="FF3877A6"/>
      </left>
      <right style="thin">
        <color rgb="FF09558F"/>
      </right>
      <top style="thin">
        <color rgb="FFCAC9D9"/>
      </top>
      <bottom style="thin">
        <color rgb="FF3877A6"/>
      </bottom>
      <diagonal/>
    </border>
    <border>
      <left style="thin">
        <color rgb="FF3877A6"/>
      </left>
      <right style="thin">
        <color rgb="FF3877A6"/>
      </right>
      <top style="thin">
        <color rgb="FFCAC9D9"/>
      </top>
      <bottom style="thin">
        <color rgb="FFA5A5B1"/>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4" fillId="0" borderId="0" applyFont="0" applyFill="0" applyBorder="0" applyAlignment="0" applyProtection="0"/>
    <xf numFmtId="0" fontId="5" fillId="0" borderId="0"/>
    <xf numFmtId="0" fontId="8" fillId="0" borderId="0" applyNumberFormat="0" applyFill="0" applyBorder="0" applyAlignment="0" applyProtection="0"/>
  </cellStyleXfs>
  <cellXfs count="171">
    <xf numFmtId="0" fontId="0" fillId="0" borderId="0" xfId="0"/>
    <xf numFmtId="0" fontId="1" fillId="2" borderId="0" xfId="0" applyFont="1" applyFill="1" applyAlignment="1">
      <alignment horizontal="left"/>
    </xf>
    <xf numFmtId="49" fontId="2" fillId="3" borderId="1" xfId="0" applyNumberFormat="1" applyFont="1" applyFill="1" applyBorder="1" applyAlignment="1">
      <alignment horizontal="right"/>
    </xf>
    <xf numFmtId="49" fontId="2" fillId="3" borderId="1" xfId="0" applyNumberFormat="1" applyFont="1" applyFill="1" applyBorder="1" applyAlignment="1">
      <alignment horizontal="left"/>
    </xf>
    <xf numFmtId="0" fontId="1" fillId="4" borderId="2" xfId="0" applyFont="1" applyFill="1" applyBorder="1" applyAlignment="1">
      <alignment horizontal="right"/>
    </xf>
    <xf numFmtId="0" fontId="3" fillId="2" borderId="3" xfId="0" applyFont="1" applyFill="1" applyBorder="1" applyAlignment="1">
      <alignment horizontal="right"/>
    </xf>
    <xf numFmtId="49" fontId="3" fillId="2" borderId="0" xfId="0" applyNumberFormat="1" applyFont="1" applyFill="1" applyAlignment="1">
      <alignment horizontal="left"/>
    </xf>
    <xf numFmtId="49" fontId="2" fillId="3" borderId="5" xfId="0" applyNumberFormat="1" applyFont="1" applyFill="1" applyBorder="1" applyAlignment="1">
      <alignment horizontal="right"/>
    </xf>
    <xf numFmtId="49" fontId="2" fillId="3" borderId="6" xfId="0" applyNumberFormat="1" applyFont="1" applyFill="1" applyBorder="1" applyAlignment="1">
      <alignment horizontal="right"/>
    </xf>
    <xf numFmtId="49" fontId="2" fillId="3" borderId="7" xfId="0" applyNumberFormat="1" applyFont="1" applyFill="1" applyBorder="1" applyAlignment="1">
      <alignment horizontal="left"/>
    </xf>
    <xf numFmtId="49" fontId="2" fillId="3" borderId="4" xfId="0" applyNumberFormat="1" applyFont="1" applyFill="1" applyBorder="1" applyAlignment="1">
      <alignment horizontal="right"/>
    </xf>
    <xf numFmtId="0" fontId="7" fillId="0" borderId="0" xfId="0" applyFont="1" applyAlignment="1">
      <alignment vertical="top"/>
    </xf>
    <xf numFmtId="0" fontId="7" fillId="0" borderId="8" xfId="0" applyFont="1" applyBorder="1" applyAlignment="1">
      <alignment vertical="top"/>
    </xf>
    <xf numFmtId="0" fontId="9" fillId="7" borderId="8" xfId="0" applyFont="1" applyFill="1" applyBorder="1" applyAlignment="1">
      <alignment vertical="top"/>
    </xf>
    <xf numFmtId="49" fontId="11" fillId="6" borderId="8" xfId="0" applyNumberFormat="1" applyFont="1" applyFill="1" applyBorder="1" applyAlignment="1">
      <alignment horizontal="center" vertical="center" wrapText="1"/>
    </xf>
    <xf numFmtId="49" fontId="10" fillId="6" borderId="8" xfId="0" applyNumberFormat="1" applyFont="1" applyFill="1" applyBorder="1" applyAlignment="1">
      <alignment horizontal="center" wrapText="1"/>
    </xf>
    <xf numFmtId="14" fontId="11" fillId="6" borderId="8" xfId="0" applyNumberFormat="1" applyFont="1" applyFill="1" applyBorder="1" applyAlignment="1">
      <alignment horizontal="center" vertical="center" wrapText="1"/>
    </xf>
    <xf numFmtId="165" fontId="11" fillId="6" borderId="8" xfId="1" applyNumberFormat="1" applyFont="1" applyFill="1" applyBorder="1" applyAlignment="1">
      <alignment horizontal="center" vertical="center" wrapText="1"/>
    </xf>
    <xf numFmtId="0" fontId="12" fillId="0" borderId="0" xfId="0" applyFont="1" applyAlignment="1">
      <alignment horizontal="center" vertical="center" wrapText="1"/>
    </xf>
    <xf numFmtId="49" fontId="12" fillId="7" borderId="8" xfId="0" applyNumberFormat="1" applyFont="1" applyFill="1" applyBorder="1" applyAlignment="1">
      <alignment vertical="top" wrapText="1"/>
    </xf>
    <xf numFmtId="0" fontId="13" fillId="7" borderId="8" xfId="3" applyFont="1" applyFill="1" applyBorder="1" applyAlignment="1">
      <alignment vertical="top"/>
    </xf>
    <xf numFmtId="49" fontId="12" fillId="7" borderId="8" xfId="0" applyNumberFormat="1" applyFont="1" applyFill="1" applyBorder="1" applyAlignment="1">
      <alignment vertical="top"/>
    </xf>
    <xf numFmtId="164" fontId="14" fillId="7" borderId="8" xfId="0" applyNumberFormat="1" applyFont="1" applyFill="1" applyBorder="1" applyAlignment="1">
      <alignment wrapText="1"/>
    </xf>
    <xf numFmtId="49" fontId="12" fillId="7" borderId="8" xfId="0" applyNumberFormat="1" applyFont="1" applyFill="1" applyBorder="1" applyAlignment="1">
      <alignment horizontal="center" vertical="center"/>
    </xf>
    <xf numFmtId="164" fontId="15" fillId="7" borderId="8" xfId="0" applyNumberFormat="1" applyFont="1" applyFill="1" applyBorder="1" applyAlignment="1">
      <alignment vertical="top"/>
    </xf>
    <xf numFmtId="14" fontId="15" fillId="7" borderId="8" xfId="0" applyNumberFormat="1" applyFont="1" applyFill="1" applyBorder="1" applyAlignment="1">
      <alignment vertical="top"/>
    </xf>
    <xf numFmtId="14" fontId="7" fillId="7" borderId="8" xfId="0" applyNumberFormat="1" applyFont="1" applyFill="1" applyBorder="1" applyAlignment="1">
      <alignment vertical="top"/>
    </xf>
    <xf numFmtId="164" fontId="12" fillId="7" borderId="8" xfId="0" applyNumberFormat="1" applyFont="1" applyFill="1" applyBorder="1" applyAlignment="1">
      <alignment vertical="top"/>
    </xf>
    <xf numFmtId="0" fontId="7" fillId="7" borderId="8" xfId="0" applyFont="1" applyFill="1" applyBorder="1" applyAlignment="1">
      <alignment horizontal="left" vertical="top"/>
    </xf>
    <xf numFmtId="49" fontId="12" fillId="7" borderId="8" xfId="0" applyNumberFormat="1" applyFont="1" applyFill="1" applyBorder="1" applyAlignment="1">
      <alignment horizontal="left" vertical="top" wrapText="1"/>
    </xf>
    <xf numFmtId="0" fontId="7" fillId="7" borderId="8" xfId="0" applyFont="1" applyFill="1" applyBorder="1" applyAlignment="1">
      <alignment horizontal="left" vertical="top" wrapText="1"/>
    </xf>
    <xf numFmtId="165" fontId="7" fillId="7" borderId="8" xfId="0" applyNumberFormat="1" applyFont="1" applyFill="1" applyBorder="1" applyAlignment="1">
      <alignment horizontal="left" vertical="top"/>
    </xf>
    <xf numFmtId="165" fontId="7" fillId="7" borderId="8" xfId="1" applyNumberFormat="1" applyFont="1" applyFill="1" applyBorder="1" applyAlignment="1">
      <alignment horizontal="left" vertical="top"/>
    </xf>
    <xf numFmtId="0" fontId="12" fillId="0" borderId="0" xfId="0" applyFont="1" applyAlignment="1">
      <alignment vertical="top"/>
    </xf>
    <xf numFmtId="0" fontId="12" fillId="7" borderId="0" xfId="0" applyFont="1" applyFill="1" applyAlignment="1">
      <alignment vertical="top"/>
    </xf>
    <xf numFmtId="0" fontId="16" fillId="0" borderId="8" xfId="2" applyFont="1" applyBorder="1" applyAlignment="1">
      <alignment vertical="top" wrapText="1"/>
    </xf>
    <xf numFmtId="49" fontId="12" fillId="0" borderId="8" xfId="0" applyNumberFormat="1" applyFont="1" applyBorder="1" applyAlignment="1">
      <alignment vertical="top"/>
    </xf>
    <xf numFmtId="0" fontId="14" fillId="0" borderId="8" xfId="0" applyFont="1" applyBorder="1" applyAlignment="1">
      <alignment vertical="top"/>
    </xf>
    <xf numFmtId="14" fontId="14" fillId="0" borderId="8" xfId="2" applyNumberFormat="1" applyFont="1" applyBorder="1" applyAlignment="1">
      <alignment wrapText="1"/>
    </xf>
    <xf numFmtId="0" fontId="16" fillId="0" borderId="8" xfId="2" applyFont="1" applyBorder="1" applyAlignment="1">
      <alignment horizontal="center" vertical="center" wrapText="1"/>
    </xf>
    <xf numFmtId="14" fontId="17" fillId="0" borderId="8" xfId="2" applyNumberFormat="1" applyFont="1" applyBorder="1" applyAlignment="1">
      <alignment vertical="top" wrapText="1"/>
    </xf>
    <xf numFmtId="14" fontId="16" fillId="0" borderId="8" xfId="2" applyNumberFormat="1" applyFont="1" applyBorder="1" applyAlignment="1">
      <alignment vertical="top" wrapText="1"/>
    </xf>
    <xf numFmtId="14" fontId="7" fillId="0" borderId="8" xfId="0" applyNumberFormat="1" applyFont="1" applyBorder="1" applyAlignment="1">
      <alignment vertical="top"/>
    </xf>
    <xf numFmtId="0" fontId="16" fillId="0" borderId="8" xfId="2" applyFont="1" applyBorder="1" applyAlignment="1">
      <alignment horizontal="left" vertical="top" wrapText="1"/>
    </xf>
    <xf numFmtId="165" fontId="7" fillId="0" borderId="8" xfId="0" applyNumberFormat="1" applyFont="1" applyBorder="1" applyAlignment="1">
      <alignment horizontal="left" vertical="top"/>
    </xf>
    <xf numFmtId="165" fontId="7" fillId="0" borderId="8" xfId="1" applyNumberFormat="1" applyFont="1" applyFill="1" applyBorder="1" applyAlignment="1">
      <alignment horizontal="left" vertical="top"/>
    </xf>
    <xf numFmtId="49" fontId="12" fillId="0" borderId="8" xfId="0" applyNumberFormat="1" applyFont="1" applyBorder="1" applyAlignment="1">
      <alignment horizontal="left" vertical="top" wrapText="1"/>
    </xf>
    <xf numFmtId="164" fontId="14" fillId="0" borderId="8" xfId="0" applyNumberFormat="1" applyFont="1" applyBorder="1" applyAlignment="1">
      <alignment wrapText="1"/>
    </xf>
    <xf numFmtId="49" fontId="12" fillId="0" borderId="8" xfId="0" applyNumberFormat="1" applyFont="1" applyBorder="1" applyAlignment="1">
      <alignment horizontal="center" vertical="center"/>
    </xf>
    <xf numFmtId="164" fontId="15" fillId="0" borderId="8" xfId="0" applyNumberFormat="1" applyFont="1" applyBorder="1" applyAlignment="1">
      <alignment vertical="top"/>
    </xf>
    <xf numFmtId="14" fontId="12" fillId="0" borderId="8" xfId="0" applyNumberFormat="1" applyFont="1" applyBorder="1" applyAlignment="1">
      <alignment vertical="top"/>
    </xf>
    <xf numFmtId="14" fontId="15" fillId="0" borderId="8" xfId="0" applyNumberFormat="1" applyFont="1" applyBorder="1" applyAlignment="1">
      <alignment vertical="top"/>
    </xf>
    <xf numFmtId="164" fontId="12" fillId="0" borderId="8" xfId="0" applyNumberFormat="1" applyFont="1" applyBorder="1" applyAlignment="1">
      <alignment vertical="top"/>
    </xf>
    <xf numFmtId="49" fontId="12" fillId="0" borderId="8" xfId="0" applyNumberFormat="1" applyFont="1" applyBorder="1" applyAlignment="1">
      <alignment vertical="top" wrapText="1"/>
    </xf>
    <xf numFmtId="0" fontId="18" fillId="7" borderId="8" xfId="0" applyFont="1" applyFill="1" applyBorder="1"/>
    <xf numFmtId="0" fontId="7" fillId="7" borderId="8" xfId="0" applyFont="1" applyFill="1" applyBorder="1" applyAlignment="1">
      <alignment wrapText="1"/>
    </xf>
    <xf numFmtId="0" fontId="7" fillId="7" borderId="0" xfId="0" applyFont="1" applyFill="1" applyAlignment="1">
      <alignment vertical="top"/>
    </xf>
    <xf numFmtId="0" fontId="16" fillId="7" borderId="8" xfId="2" applyFont="1" applyFill="1" applyBorder="1" applyAlignment="1">
      <alignment vertical="top" wrapText="1"/>
    </xf>
    <xf numFmtId="49" fontId="12" fillId="7" borderId="8" xfId="0" applyNumberFormat="1" applyFont="1" applyFill="1" applyBorder="1" applyAlignment="1">
      <alignment horizontal="center" vertical="center" wrapText="1"/>
    </xf>
    <xf numFmtId="49" fontId="14" fillId="7" borderId="8" xfId="0" applyNumberFormat="1" applyFont="1" applyFill="1" applyBorder="1" applyAlignment="1">
      <alignment vertical="top" wrapText="1"/>
    </xf>
    <xf numFmtId="49" fontId="14" fillId="7" borderId="8" xfId="0" applyNumberFormat="1" applyFont="1" applyFill="1" applyBorder="1" applyAlignment="1">
      <alignment horizontal="left" vertical="top" wrapText="1"/>
    </xf>
    <xf numFmtId="0" fontId="7" fillId="0" borderId="8" xfId="0" applyFont="1" applyBorder="1" applyAlignment="1">
      <alignment horizontal="left" vertical="top"/>
    </xf>
    <xf numFmtId="0" fontId="7" fillId="0" borderId="8" xfId="0" applyFont="1" applyBorder="1" applyAlignment="1">
      <alignment horizontal="left" vertical="top" wrapText="1"/>
    </xf>
    <xf numFmtId="0" fontId="7" fillId="7" borderId="8" xfId="0" applyFont="1" applyFill="1" applyBorder="1" applyAlignment="1">
      <alignment vertical="top"/>
    </xf>
    <xf numFmtId="0" fontId="14" fillId="7" borderId="8" xfId="0" applyFont="1" applyFill="1" applyBorder="1" applyAlignment="1">
      <alignment vertical="top"/>
    </xf>
    <xf numFmtId="0" fontId="16" fillId="7" borderId="8" xfId="2" applyFont="1" applyFill="1" applyBorder="1" applyAlignment="1">
      <alignment horizontal="center" vertical="center" wrapText="1"/>
    </xf>
    <xf numFmtId="14" fontId="17" fillId="7" borderId="8" xfId="2" applyNumberFormat="1" applyFont="1" applyFill="1" applyBorder="1" applyAlignment="1">
      <alignment vertical="top" wrapText="1"/>
    </xf>
    <xf numFmtId="14" fontId="16" fillId="7" borderId="8" xfId="2" applyNumberFormat="1" applyFont="1" applyFill="1" applyBorder="1" applyAlignment="1">
      <alignment vertical="top" wrapText="1"/>
    </xf>
    <xf numFmtId="0" fontId="16" fillId="7" borderId="8" xfId="2" applyFont="1" applyFill="1" applyBorder="1" applyAlignment="1">
      <alignment horizontal="left" vertical="top" wrapText="1"/>
    </xf>
    <xf numFmtId="0" fontId="18" fillId="7" borderId="8" xfId="0" applyFont="1" applyFill="1" applyBorder="1" applyAlignment="1">
      <alignment vertical="top"/>
    </xf>
    <xf numFmtId="0" fontId="14" fillId="7" borderId="8" xfId="0" applyFont="1" applyFill="1" applyBorder="1"/>
    <xf numFmtId="0" fontId="18" fillId="0" borderId="0" xfId="0" applyFont="1" applyAlignment="1">
      <alignment vertical="top"/>
    </xf>
    <xf numFmtId="0" fontId="18" fillId="7" borderId="0" xfId="0" applyFont="1" applyFill="1" applyAlignment="1">
      <alignment vertical="top"/>
    </xf>
    <xf numFmtId="0" fontId="19" fillId="0" borderId="8" xfId="2" applyFont="1" applyBorder="1" applyAlignment="1">
      <alignment vertical="top" wrapText="1"/>
    </xf>
    <xf numFmtId="0" fontId="19" fillId="0" borderId="8" xfId="2" applyFont="1" applyBorder="1" applyAlignment="1">
      <alignment horizontal="center" vertical="center" wrapText="1"/>
    </xf>
    <xf numFmtId="0" fontId="7" fillId="7" borderId="8" xfId="0" applyFont="1" applyFill="1" applyBorder="1" applyAlignment="1">
      <alignment vertical="top" wrapText="1"/>
    </xf>
    <xf numFmtId="14" fontId="14" fillId="7" borderId="8" xfId="2" applyNumberFormat="1" applyFont="1" applyFill="1" applyBorder="1" applyAlignment="1">
      <alignment wrapText="1"/>
    </xf>
    <xf numFmtId="0" fontId="14" fillId="0" borderId="8" xfId="0" applyFont="1" applyBorder="1" applyAlignment="1">
      <alignment vertical="top" wrapText="1"/>
    </xf>
    <xf numFmtId="14" fontId="14" fillId="0" borderId="8" xfId="0" applyNumberFormat="1" applyFont="1" applyBorder="1" applyAlignment="1">
      <alignment wrapText="1"/>
    </xf>
    <xf numFmtId="0" fontId="14" fillId="0" borderId="8" xfId="0" applyFont="1" applyBorder="1" applyAlignment="1">
      <alignment horizontal="center" vertical="center" wrapText="1"/>
    </xf>
    <xf numFmtId="14" fontId="20" fillId="0" borderId="8" xfId="0" applyNumberFormat="1" applyFont="1" applyBorder="1" applyAlignment="1">
      <alignment vertical="top"/>
    </xf>
    <xf numFmtId="0" fontId="14" fillId="0" borderId="8" xfId="0" applyFont="1" applyBorder="1" applyAlignment="1">
      <alignment horizontal="left" vertical="top" wrapText="1"/>
    </xf>
    <xf numFmtId="0" fontId="13" fillId="0" borderId="8" xfId="3" applyFont="1" applyBorder="1" applyAlignment="1">
      <alignment vertical="top"/>
    </xf>
    <xf numFmtId="0" fontId="7" fillId="7" borderId="8" xfId="0" applyFont="1" applyFill="1" applyBorder="1" applyAlignment="1">
      <alignment horizontal="center" vertical="center" wrapText="1"/>
    </xf>
    <xf numFmtId="14" fontId="21" fillId="7" borderId="8" xfId="0" applyNumberFormat="1" applyFont="1" applyFill="1" applyBorder="1" applyAlignment="1">
      <alignment vertical="top"/>
    </xf>
    <xf numFmtId="14" fontId="22" fillId="7" borderId="8" xfId="2" applyNumberFormat="1" applyFont="1" applyFill="1" applyBorder="1" applyAlignment="1">
      <alignment vertical="top" wrapText="1"/>
    </xf>
    <xf numFmtId="0" fontId="7" fillId="0" borderId="8" xfId="0" applyFont="1" applyBorder="1" applyAlignment="1">
      <alignment vertical="top" wrapText="1"/>
    </xf>
    <xf numFmtId="0" fontId="7" fillId="0" borderId="8" xfId="0" applyFont="1" applyBorder="1" applyAlignment="1">
      <alignment horizontal="center" vertical="center" wrapText="1"/>
    </xf>
    <xf numFmtId="14" fontId="21" fillId="0" borderId="8" xfId="0" applyNumberFormat="1" applyFont="1" applyBorder="1" applyAlignment="1">
      <alignment vertical="top"/>
    </xf>
    <xf numFmtId="0" fontId="7" fillId="5" borderId="8" xfId="0" applyFont="1" applyFill="1" applyBorder="1" applyAlignment="1">
      <alignment vertical="top" wrapText="1"/>
    </xf>
    <xf numFmtId="0" fontId="7" fillId="5" borderId="8" xfId="0" applyFont="1" applyFill="1" applyBorder="1" applyAlignment="1">
      <alignment vertical="top"/>
    </xf>
    <xf numFmtId="0" fontId="14" fillId="5" borderId="8" xfId="0" applyFont="1" applyFill="1" applyBorder="1" applyAlignment="1">
      <alignment vertical="top"/>
    </xf>
    <xf numFmtId="14" fontId="14" fillId="5" borderId="8" xfId="0" applyNumberFormat="1" applyFont="1" applyFill="1" applyBorder="1" applyAlignment="1">
      <alignment wrapText="1"/>
    </xf>
    <xf numFmtId="0" fontId="7" fillId="5" borderId="8" xfId="0" applyFont="1" applyFill="1" applyBorder="1" applyAlignment="1">
      <alignment horizontal="center" vertical="center" wrapText="1"/>
    </xf>
    <xf numFmtId="14" fontId="21" fillId="5" borderId="8" xfId="0" applyNumberFormat="1" applyFont="1" applyFill="1" applyBorder="1" applyAlignment="1">
      <alignment vertical="top"/>
    </xf>
    <xf numFmtId="14" fontId="21" fillId="5" borderId="8" xfId="0" applyNumberFormat="1" applyFont="1" applyFill="1" applyBorder="1" applyAlignment="1">
      <alignment horizontal="right" vertical="top"/>
    </xf>
    <xf numFmtId="14" fontId="7" fillId="5" borderId="8" xfId="0" applyNumberFormat="1" applyFont="1" applyFill="1" applyBorder="1" applyAlignment="1">
      <alignment vertical="top"/>
    </xf>
    <xf numFmtId="0" fontId="7" fillId="5" borderId="8" xfId="0" applyFont="1" applyFill="1" applyBorder="1" applyAlignment="1">
      <alignment horizontal="left" vertical="top" wrapText="1"/>
    </xf>
    <xf numFmtId="165" fontId="7" fillId="5" borderId="8" xfId="1" applyNumberFormat="1" applyFont="1" applyFill="1" applyBorder="1" applyAlignment="1">
      <alignment horizontal="left" vertical="top"/>
    </xf>
    <xf numFmtId="0" fontId="12" fillId="5" borderId="0" xfId="0" applyFont="1" applyFill="1" applyAlignment="1">
      <alignment vertical="top"/>
    </xf>
    <xf numFmtId="14" fontId="23" fillId="5" borderId="8" xfId="0" applyNumberFormat="1" applyFont="1" applyFill="1" applyBorder="1" applyAlignment="1">
      <alignment wrapText="1"/>
    </xf>
    <xf numFmtId="0" fontId="21" fillId="7" borderId="8" xfId="0" applyFont="1" applyFill="1" applyBorder="1" applyAlignment="1">
      <alignment vertical="top"/>
    </xf>
    <xf numFmtId="0" fontId="14" fillId="7" borderId="8" xfId="0" applyFont="1" applyFill="1" applyBorder="1" applyAlignment="1">
      <alignment wrapText="1"/>
    </xf>
    <xf numFmtId="14" fontId="12" fillId="7" borderId="8" xfId="0" applyNumberFormat="1" applyFont="1" applyFill="1" applyBorder="1" applyAlignment="1">
      <alignment vertical="top"/>
    </xf>
    <xf numFmtId="165" fontId="7" fillId="7" borderId="8" xfId="1" applyNumberFormat="1" applyFont="1" applyFill="1" applyBorder="1" applyAlignment="1">
      <alignment horizontal="left" vertical="top" wrapText="1"/>
    </xf>
    <xf numFmtId="0" fontId="18" fillId="0" borderId="8" xfId="0" applyFont="1" applyBorder="1" applyAlignment="1">
      <alignment vertical="top"/>
    </xf>
    <xf numFmtId="0" fontId="24" fillId="7" borderId="8" xfId="0" applyFont="1" applyFill="1" applyBorder="1" applyAlignment="1">
      <alignment vertical="top"/>
    </xf>
    <xf numFmtId="3" fontId="7" fillId="7" borderId="8" xfId="0" applyNumberFormat="1" applyFont="1" applyFill="1" applyBorder="1" applyAlignment="1">
      <alignment horizontal="left" vertical="top"/>
    </xf>
    <xf numFmtId="0" fontId="25" fillId="0" borderId="0" xfId="0" applyFont="1" applyAlignment="1">
      <alignment vertical="top"/>
    </xf>
    <xf numFmtId="49" fontId="12" fillId="0" borderId="8" xfId="0" applyNumberFormat="1" applyFont="1" applyBorder="1" applyAlignment="1">
      <alignment horizontal="center" vertical="center" wrapText="1"/>
    </xf>
    <xf numFmtId="0" fontId="14" fillId="7" borderId="8" xfId="2" applyFont="1" applyFill="1" applyBorder="1" applyAlignment="1">
      <alignment wrapText="1"/>
    </xf>
    <xf numFmtId="14" fontId="14" fillId="7" borderId="8" xfId="0" applyNumberFormat="1" applyFont="1" applyFill="1" applyBorder="1" applyAlignment="1">
      <alignment wrapText="1"/>
    </xf>
    <xf numFmtId="49" fontId="14" fillId="0" borderId="8" xfId="0" applyNumberFormat="1" applyFont="1" applyBorder="1" applyAlignment="1">
      <alignment horizontal="left" vertical="top"/>
    </xf>
    <xf numFmtId="0" fontId="14" fillId="0" borderId="8" xfId="0" applyFont="1" applyBorder="1" applyAlignment="1">
      <alignment wrapText="1"/>
    </xf>
    <xf numFmtId="49" fontId="14" fillId="7" borderId="8" xfId="0" applyNumberFormat="1" applyFont="1" applyFill="1" applyBorder="1" applyAlignment="1">
      <alignment horizontal="left" vertical="top"/>
    </xf>
    <xf numFmtId="0" fontId="14" fillId="7" borderId="8" xfId="0" applyFont="1" applyFill="1" applyBorder="1" applyAlignment="1">
      <alignment horizontal="left" vertical="top" wrapText="1"/>
    </xf>
    <xf numFmtId="0" fontId="12" fillId="0" borderId="8" xfId="0" applyFont="1" applyBorder="1" applyAlignment="1">
      <alignment horizontal="center" vertical="center" wrapText="1"/>
    </xf>
    <xf numFmtId="0" fontId="12" fillId="7" borderId="8" xfId="0" applyFont="1" applyFill="1" applyBorder="1" applyAlignment="1">
      <alignment horizontal="center" vertical="center" wrapText="1"/>
    </xf>
    <xf numFmtId="14" fontId="7" fillId="7" borderId="8" xfId="0" applyNumberFormat="1" applyFont="1" applyFill="1" applyBorder="1" applyAlignment="1">
      <alignment vertical="top" wrapText="1"/>
    </xf>
    <xf numFmtId="0" fontId="26" fillId="0" borderId="8" xfId="0" applyFont="1" applyBorder="1" applyAlignment="1">
      <alignment vertical="top" wrapText="1"/>
    </xf>
    <xf numFmtId="0" fontId="26" fillId="0" borderId="8" xfId="0" applyFont="1" applyBorder="1" applyAlignment="1">
      <alignment vertical="top"/>
    </xf>
    <xf numFmtId="0" fontId="26" fillId="0" borderId="8" xfId="0" applyFont="1" applyBorder="1" applyAlignment="1">
      <alignment horizontal="center" vertical="center"/>
    </xf>
    <xf numFmtId="0" fontId="26" fillId="7" borderId="8" xfId="0" applyFont="1" applyFill="1" applyBorder="1" applyAlignment="1">
      <alignment vertical="top" wrapText="1"/>
    </xf>
    <xf numFmtId="0" fontId="26" fillId="7" borderId="8" xfId="0" applyFont="1" applyFill="1" applyBorder="1" applyAlignment="1">
      <alignment vertical="top"/>
    </xf>
    <xf numFmtId="0" fontId="26" fillId="7" borderId="8" xfId="0" applyFont="1" applyFill="1" applyBorder="1" applyAlignment="1">
      <alignment horizontal="center" vertical="center"/>
    </xf>
    <xf numFmtId="14" fontId="20" fillId="0" borderId="8" xfId="2" applyNumberFormat="1" applyFont="1" applyBorder="1" applyAlignment="1">
      <alignment wrapText="1"/>
    </xf>
    <xf numFmtId="0" fontId="13" fillId="0" borderId="8" xfId="3" applyFont="1" applyFill="1" applyBorder="1" applyAlignment="1">
      <alignment vertical="top"/>
    </xf>
    <xf numFmtId="49" fontId="13" fillId="7" borderId="8" xfId="3" applyNumberFormat="1" applyFont="1" applyFill="1" applyBorder="1" applyAlignment="1">
      <alignment vertical="top"/>
    </xf>
    <xf numFmtId="49" fontId="14" fillId="7" borderId="8" xfId="0" applyNumberFormat="1" applyFont="1" applyFill="1" applyBorder="1" applyAlignment="1">
      <alignment vertical="top"/>
    </xf>
    <xf numFmtId="49" fontId="14" fillId="7" borderId="8" xfId="0" applyNumberFormat="1" applyFont="1" applyFill="1" applyBorder="1" applyAlignment="1">
      <alignment horizontal="center" vertical="center"/>
    </xf>
    <xf numFmtId="164" fontId="20" fillId="7" borderId="8" xfId="0" applyNumberFormat="1" applyFont="1" applyFill="1" applyBorder="1" applyAlignment="1">
      <alignment vertical="top"/>
    </xf>
    <xf numFmtId="14" fontId="20" fillId="7" borderId="8" xfId="0" applyNumberFormat="1" applyFont="1" applyFill="1" applyBorder="1" applyAlignment="1">
      <alignment vertical="top"/>
    </xf>
    <xf numFmtId="164" fontId="14" fillId="7" borderId="8" xfId="0" applyNumberFormat="1" applyFont="1" applyFill="1" applyBorder="1" applyAlignment="1">
      <alignment vertical="top"/>
    </xf>
    <xf numFmtId="49" fontId="14" fillId="0" borderId="8" xfId="0" applyNumberFormat="1" applyFont="1" applyBorder="1" applyAlignment="1">
      <alignment vertical="top"/>
    </xf>
    <xf numFmtId="49" fontId="14" fillId="0" borderId="8" xfId="0" applyNumberFormat="1" applyFont="1" applyBorder="1" applyAlignment="1">
      <alignment horizontal="center" vertical="center"/>
    </xf>
    <xf numFmtId="164" fontId="20" fillId="0" borderId="8" xfId="0" applyNumberFormat="1" applyFont="1" applyBorder="1" applyAlignment="1">
      <alignment vertical="top"/>
    </xf>
    <xf numFmtId="164" fontId="14" fillId="0" borderId="8" xfId="0" applyNumberFormat="1" applyFont="1" applyBorder="1" applyAlignment="1">
      <alignment vertical="top"/>
    </xf>
    <xf numFmtId="49" fontId="14" fillId="0" borderId="8" xfId="0" applyNumberFormat="1" applyFont="1" applyBorder="1" applyAlignment="1">
      <alignment vertical="top" wrapText="1"/>
    </xf>
    <xf numFmtId="49" fontId="14" fillId="0" borderId="8" xfId="0" applyNumberFormat="1" applyFont="1" applyBorder="1" applyAlignment="1">
      <alignment horizontal="left" vertical="top" wrapText="1"/>
    </xf>
    <xf numFmtId="49" fontId="20" fillId="0" borderId="8" xfId="0" applyNumberFormat="1" applyFont="1" applyBorder="1" applyAlignment="1">
      <alignment vertical="top" wrapText="1"/>
    </xf>
    <xf numFmtId="49" fontId="20" fillId="0" borderId="8" xfId="0" applyNumberFormat="1" applyFont="1" applyBorder="1" applyAlignment="1">
      <alignment horizontal="center" vertical="center" wrapText="1"/>
    </xf>
    <xf numFmtId="14" fontId="20" fillId="0" borderId="8" xfId="0" applyNumberFormat="1" applyFont="1" applyBorder="1" applyAlignment="1">
      <alignment vertical="top" wrapText="1"/>
    </xf>
    <xf numFmtId="0" fontId="14" fillId="0" borderId="0" xfId="0" applyFont="1" applyAlignment="1">
      <alignment vertical="top"/>
    </xf>
    <xf numFmtId="0" fontId="14" fillId="7" borderId="8" xfId="0" applyFont="1" applyFill="1" applyBorder="1" applyAlignment="1">
      <alignment vertical="top" wrapText="1"/>
    </xf>
    <xf numFmtId="0" fontId="14" fillId="7" borderId="8" xfId="0" applyFont="1" applyFill="1" applyBorder="1" applyAlignment="1">
      <alignment horizontal="center" vertical="center" wrapText="1"/>
    </xf>
    <xf numFmtId="0" fontId="14" fillId="7" borderId="0" xfId="0" applyFont="1" applyFill="1" applyAlignment="1">
      <alignment vertical="top"/>
    </xf>
    <xf numFmtId="0" fontId="14" fillId="0" borderId="0" xfId="2" applyFont="1" applyAlignment="1">
      <alignment vertical="top" wrapText="1"/>
    </xf>
    <xf numFmtId="164" fontId="14" fillId="0" borderId="0" xfId="0" applyNumberFormat="1" applyFont="1" applyAlignment="1">
      <alignment wrapText="1"/>
    </xf>
    <xf numFmtId="0" fontId="14" fillId="0" borderId="0" xfId="2" applyFont="1" applyAlignment="1">
      <alignment horizontal="center" vertical="center" wrapText="1"/>
    </xf>
    <xf numFmtId="164" fontId="20" fillId="0" borderId="0" xfId="0" applyNumberFormat="1" applyFont="1" applyAlignment="1">
      <alignment vertical="top"/>
    </xf>
    <xf numFmtId="14" fontId="14" fillId="0" borderId="0" xfId="2" applyNumberFormat="1" applyFont="1" applyAlignment="1">
      <alignment vertical="top" wrapText="1"/>
    </xf>
    <xf numFmtId="14" fontId="20" fillId="0" borderId="0" xfId="0" applyNumberFormat="1" applyFont="1" applyAlignment="1">
      <alignment vertical="top"/>
    </xf>
    <xf numFmtId="14" fontId="14" fillId="0" borderId="0" xfId="0" applyNumberFormat="1" applyFont="1" applyAlignment="1">
      <alignment vertical="top"/>
    </xf>
    <xf numFmtId="0" fontId="14" fillId="0" borderId="0" xfId="2" applyFont="1" applyAlignment="1">
      <alignment horizontal="left" vertical="top" wrapText="1"/>
    </xf>
    <xf numFmtId="165" fontId="7" fillId="0" borderId="0" xfId="0" applyNumberFormat="1" applyFont="1" applyAlignment="1">
      <alignment horizontal="left" vertical="top"/>
    </xf>
    <xf numFmtId="165" fontId="7" fillId="0" borderId="0" xfId="1" applyNumberFormat="1" applyFont="1" applyFill="1" applyBorder="1" applyAlignment="1">
      <alignment horizontal="left" vertical="top"/>
    </xf>
    <xf numFmtId="0" fontId="14" fillId="0" borderId="0" xfId="0" applyFont="1" applyAlignment="1">
      <alignment horizontal="left" vertical="top" wrapText="1"/>
    </xf>
    <xf numFmtId="0" fontId="7" fillId="0" borderId="0" xfId="0" applyFont="1" applyAlignment="1">
      <alignment vertical="top" wrapText="1"/>
    </xf>
    <xf numFmtId="0" fontId="16" fillId="0" borderId="0" xfId="2" applyFont="1" applyAlignment="1">
      <alignment vertical="top" wrapText="1"/>
    </xf>
    <xf numFmtId="0" fontId="14" fillId="0" borderId="0" xfId="2" applyFont="1" applyAlignment="1">
      <alignment wrapText="1"/>
    </xf>
    <xf numFmtId="0" fontId="16" fillId="0" borderId="0" xfId="2" applyFont="1" applyAlignment="1">
      <alignment horizontal="center" vertical="center" wrapText="1"/>
    </xf>
    <xf numFmtId="0" fontId="17" fillId="0" borderId="0" xfId="2" applyFont="1" applyAlignment="1">
      <alignment vertical="top" wrapText="1"/>
    </xf>
    <xf numFmtId="14" fontId="16" fillId="0" borderId="0" xfId="2" applyNumberFormat="1" applyFont="1" applyAlignment="1">
      <alignment vertical="top" wrapText="1"/>
    </xf>
    <xf numFmtId="14" fontId="17" fillId="0" borderId="0" xfId="2" applyNumberFormat="1" applyFont="1" applyAlignment="1">
      <alignment vertical="top" wrapText="1"/>
    </xf>
    <xf numFmtId="0" fontId="16" fillId="0" borderId="0" xfId="2" applyFont="1" applyAlignment="1">
      <alignment horizontal="left" vertical="top" wrapText="1"/>
    </xf>
    <xf numFmtId="0" fontId="7" fillId="0" borderId="0" xfId="0" applyFont="1" applyAlignment="1">
      <alignment horizontal="left" vertical="top" wrapText="1"/>
    </xf>
    <xf numFmtId="0" fontId="14" fillId="0" borderId="0" xfId="0" applyFont="1" applyAlignment="1">
      <alignment wrapText="1"/>
    </xf>
    <xf numFmtId="0" fontId="7" fillId="0" borderId="0" xfId="0" applyFont="1" applyAlignment="1">
      <alignment horizontal="center" vertical="center" wrapText="1"/>
    </xf>
    <xf numFmtId="0" fontId="21" fillId="0" borderId="0" xfId="0" applyFont="1" applyAlignment="1">
      <alignment vertical="top"/>
    </xf>
    <xf numFmtId="14" fontId="21" fillId="0" borderId="0" xfId="0" applyNumberFormat="1" applyFont="1" applyAlignment="1">
      <alignment vertical="top"/>
    </xf>
    <xf numFmtId="14" fontId="7" fillId="0" borderId="0" xfId="0" applyNumberFormat="1" applyFont="1" applyAlignment="1">
      <alignment vertical="top"/>
    </xf>
  </cellXfs>
  <cellStyles count="4">
    <cellStyle name="Currency" xfId="1" builtinId="4"/>
    <cellStyle name="Hyperlink" xfId="3" builtinId="8"/>
    <cellStyle name="Normal" xfId="0" builtinId="0"/>
    <cellStyle name="Normal 2" xfId="2" xr:uid="{00000000-0005-0000-0000-000003000000}"/>
  </cellStyles>
  <dxfs count="2">
    <dxf>
      <font>
        <color rgb="FF00B0F0"/>
      </font>
    </dxf>
    <dxf>
      <font>
        <color rgb="FF00B0F0"/>
      </font>
      <fill>
        <patternFill patternType="none">
          <bgColor auto="1"/>
        </patternFill>
      </fill>
    </dxf>
  </dxfs>
  <tableStyles count="0" defaultTableStyle="TableStyleMedium2" defaultPivotStyle="PivotStyleLight16"/>
  <colors>
    <mruColors>
      <color rgb="FFD4FCDC"/>
      <color rgb="FF99FFCC"/>
      <color rgb="FF9966FF"/>
      <color rgb="FF0B64A0"/>
      <color rgb="FFDDEEFF"/>
      <color rgb="FFD6C1FF"/>
      <color rgb="FFF32C1D"/>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E55C10C-A64A-4F41-A893-AE9AA84688E2}">
  <we:reference id="1e10eb66-9ba2-46e3-84ee-57e2a49831f0" version="3.0.0.1" store="EXCatalog" storeType="EXCatalog"/>
  <we:alternateReferences>
    <we:reference id="WA104100404" version="3.0.0.1" store="en-US" storeType="OMEX"/>
  </we:alternateReferences>
  <we:properties>
    <we:property name="UniqueID" value="&quot;2025631751570264539&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D120"/>
  <sheetViews>
    <sheetView tabSelected="1" showRuler="0" topLeftCell="J1" zoomScale="70" zoomScaleNormal="70" workbookViewId="0">
      <pane ySplit="1" topLeftCell="A16" activePane="bottomLeft" state="frozen"/>
      <selection pane="bottomLeft" activeCell="U27" sqref="U27"/>
    </sheetView>
  </sheetViews>
  <sheetFormatPr defaultColWidth="9.109375" defaultRowHeight="15.6" x14ac:dyDescent="0.25"/>
  <cols>
    <col min="1" max="1" width="28.6640625" style="157" customWidth="1"/>
    <col min="2" max="2" width="28.109375" style="157" customWidth="1"/>
    <col min="3" max="4" width="28.88671875" style="11" customWidth="1"/>
    <col min="5" max="5" width="23.6640625" style="11" bestFit="1" customWidth="1"/>
    <col min="6" max="6" width="13.33203125" style="11" customWidth="1"/>
    <col min="7" max="8" width="14" style="11" customWidth="1"/>
    <col min="9" max="9" width="52" style="157" bestFit="1" customWidth="1"/>
    <col min="10" max="10" width="83" style="166" customWidth="1"/>
    <col min="11" max="11" width="43.88671875" style="167" customWidth="1"/>
    <col min="12" max="12" width="18.109375" style="168" bestFit="1" customWidth="1"/>
    <col min="13" max="13" width="17.6640625" style="169" customWidth="1"/>
    <col min="14" max="14" width="25.44140625" style="169" customWidth="1"/>
    <col min="15" max="15" width="18.33203125" style="170" bestFit="1" customWidth="1"/>
    <col min="16" max="16" width="15.44140625" style="168" customWidth="1"/>
    <col min="17" max="17" width="15.88671875" style="11" customWidth="1"/>
    <col min="18" max="18" width="68.6640625" style="157" customWidth="1"/>
    <col min="19" max="19" width="16.6640625" style="165" bestFit="1" customWidth="1"/>
    <col min="20" max="20" width="16.6640625" style="165" customWidth="1"/>
    <col min="21" max="21" width="28.109375" style="165" customWidth="1"/>
    <col min="22" max="23" width="20.109375" style="165" customWidth="1"/>
    <col min="24" max="24" width="22" style="165" customWidth="1"/>
    <col min="25" max="26" width="13.44140625" style="155" customWidth="1"/>
    <col min="27" max="27" width="37" style="165" customWidth="1"/>
    <col min="28" max="16384" width="9.109375" style="11"/>
  </cols>
  <sheetData>
    <row r="1" spans="1:82" s="18" customFormat="1" ht="45" x14ac:dyDescent="0.25">
      <c r="A1" s="14" t="s">
        <v>339</v>
      </c>
      <c r="B1" s="14" t="s">
        <v>0</v>
      </c>
      <c r="C1" s="14" t="s">
        <v>355</v>
      </c>
      <c r="D1" s="14" t="s">
        <v>370</v>
      </c>
      <c r="E1" s="14" t="s">
        <v>356</v>
      </c>
      <c r="F1" s="14" t="s">
        <v>1</v>
      </c>
      <c r="G1" s="14" t="s">
        <v>2</v>
      </c>
      <c r="H1" s="14" t="s">
        <v>188</v>
      </c>
      <c r="I1" s="14" t="s">
        <v>3</v>
      </c>
      <c r="J1" s="15" t="s">
        <v>395</v>
      </c>
      <c r="K1" s="14" t="s">
        <v>15</v>
      </c>
      <c r="L1" s="14" t="s">
        <v>371</v>
      </c>
      <c r="M1" s="16" t="s">
        <v>387</v>
      </c>
      <c r="N1" s="16" t="s">
        <v>372</v>
      </c>
      <c r="O1" s="16" t="s">
        <v>394</v>
      </c>
      <c r="P1" s="14" t="s">
        <v>373</v>
      </c>
      <c r="Q1" s="14" t="s">
        <v>393</v>
      </c>
      <c r="R1" s="14" t="s">
        <v>374</v>
      </c>
      <c r="S1" s="14" t="s">
        <v>4</v>
      </c>
      <c r="T1" s="14" t="s">
        <v>375</v>
      </c>
      <c r="U1" s="14" t="s">
        <v>62</v>
      </c>
      <c r="V1" s="14" t="s">
        <v>426</v>
      </c>
      <c r="W1" s="14" t="s">
        <v>376</v>
      </c>
      <c r="X1" s="14" t="s">
        <v>427</v>
      </c>
      <c r="Y1" s="17" t="s">
        <v>377</v>
      </c>
      <c r="Z1" s="14" t="s">
        <v>424</v>
      </c>
      <c r="AA1" s="14" t="s">
        <v>425</v>
      </c>
    </row>
    <row r="2" spans="1:82" s="34" customFormat="1" ht="30" x14ac:dyDescent="0.25">
      <c r="A2" s="19" t="s">
        <v>364</v>
      </c>
      <c r="B2" s="19" t="s">
        <v>261</v>
      </c>
      <c r="C2" s="20"/>
      <c r="D2" s="20"/>
      <c r="E2" s="21" t="s">
        <v>385</v>
      </c>
      <c r="F2" s="21" t="s">
        <v>33</v>
      </c>
      <c r="G2" s="21"/>
      <c r="H2" s="21" t="s">
        <v>428</v>
      </c>
      <c r="I2" s="21" t="s">
        <v>171</v>
      </c>
      <c r="J2" s="22"/>
      <c r="K2" s="23"/>
      <c r="L2" s="24"/>
      <c r="M2" s="25">
        <v>45901</v>
      </c>
      <c r="N2" s="25" t="s">
        <v>14</v>
      </c>
      <c r="O2" s="26" t="e">
        <f>N2-180</f>
        <v>#VALUE!</v>
      </c>
      <c r="P2" s="24"/>
      <c r="Q2" s="27"/>
      <c r="R2" s="19"/>
      <c r="S2" s="28" t="s">
        <v>140</v>
      </c>
      <c r="T2" s="28" t="s">
        <v>141</v>
      </c>
      <c r="U2" s="29" t="s">
        <v>149</v>
      </c>
      <c r="V2" s="30" t="s">
        <v>145</v>
      </c>
      <c r="W2" s="29"/>
      <c r="X2" s="29" t="s">
        <v>208</v>
      </c>
      <c r="Y2" s="31">
        <v>398600</v>
      </c>
      <c r="Z2" s="32" t="s">
        <v>6</v>
      </c>
      <c r="AA2" s="28" t="s">
        <v>22</v>
      </c>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row>
    <row r="3" spans="1:82" s="34" customFormat="1" x14ac:dyDescent="0.25">
      <c r="A3" s="19" t="s">
        <v>364</v>
      </c>
      <c r="B3" s="19" t="s">
        <v>261</v>
      </c>
      <c r="C3" s="20"/>
      <c r="D3" s="20"/>
      <c r="E3" s="21"/>
      <c r="F3" s="21"/>
      <c r="G3" s="21"/>
      <c r="H3" s="21" t="s">
        <v>429</v>
      </c>
      <c r="I3" s="21" t="s">
        <v>18</v>
      </c>
      <c r="J3" s="22" t="s">
        <v>14</v>
      </c>
      <c r="K3" s="23"/>
      <c r="L3" s="24"/>
      <c r="M3" s="25"/>
      <c r="N3" s="25"/>
      <c r="O3" s="26"/>
      <c r="P3" s="24"/>
      <c r="Q3" s="27"/>
      <c r="R3" s="19"/>
      <c r="S3" s="28"/>
      <c r="T3" s="28"/>
      <c r="U3" s="29"/>
      <c r="V3" s="30"/>
      <c r="W3" s="29"/>
      <c r="X3" s="29"/>
      <c r="Y3" s="31"/>
      <c r="Z3" s="32"/>
      <c r="AA3" s="28"/>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row>
    <row r="4" spans="1:82" s="33" customFormat="1" ht="60" x14ac:dyDescent="0.25">
      <c r="A4" s="35" t="s">
        <v>340</v>
      </c>
      <c r="B4" s="35" t="s">
        <v>343</v>
      </c>
      <c r="C4" s="36"/>
      <c r="D4" s="36"/>
      <c r="E4" s="37" t="s">
        <v>386</v>
      </c>
      <c r="F4" s="35" t="s">
        <v>24</v>
      </c>
      <c r="G4" s="12"/>
      <c r="H4" s="12" t="s">
        <v>430</v>
      </c>
      <c r="I4" s="35" t="s">
        <v>171</v>
      </c>
      <c r="J4" s="38"/>
      <c r="K4" s="39"/>
      <c r="L4" s="40"/>
      <c r="M4" s="41">
        <v>43700</v>
      </c>
      <c r="N4" s="40" t="s">
        <v>25</v>
      </c>
      <c r="O4" s="42"/>
      <c r="P4" s="40"/>
      <c r="Q4" s="12"/>
      <c r="R4" s="35"/>
      <c r="S4" s="43" t="s">
        <v>162</v>
      </c>
      <c r="T4" s="43" t="s">
        <v>210</v>
      </c>
      <c r="U4" s="46" t="s">
        <v>378</v>
      </c>
      <c r="V4" s="43" t="s">
        <v>239</v>
      </c>
      <c r="W4" s="43"/>
      <c r="X4" s="43" t="s">
        <v>211</v>
      </c>
      <c r="Y4" s="44">
        <v>365500</v>
      </c>
      <c r="Z4" s="45" t="s">
        <v>6</v>
      </c>
      <c r="AA4" s="46" t="str">
        <f>$U$4</f>
        <v>Philosophy</v>
      </c>
    </row>
    <row r="5" spans="1:82" s="33" customFormat="1" ht="60" x14ac:dyDescent="0.25">
      <c r="A5" s="35" t="s">
        <v>340</v>
      </c>
      <c r="B5" s="35" t="s">
        <v>343</v>
      </c>
      <c r="C5" s="36"/>
      <c r="D5" s="36"/>
      <c r="E5" s="36" t="s">
        <v>9</v>
      </c>
      <c r="F5" s="35" t="s">
        <v>24</v>
      </c>
      <c r="G5" s="36"/>
      <c r="H5" s="36" t="s">
        <v>431</v>
      </c>
      <c r="I5" s="36" t="s">
        <v>8</v>
      </c>
      <c r="J5" s="47"/>
      <c r="K5" s="48"/>
      <c r="L5" s="49"/>
      <c r="M5" s="50">
        <v>45891</v>
      </c>
      <c r="N5" s="51" t="s">
        <v>135</v>
      </c>
      <c r="O5" s="42"/>
      <c r="P5" s="49"/>
      <c r="Q5" s="52">
        <v>45891</v>
      </c>
      <c r="R5" s="53"/>
      <c r="S5" s="43" t="s">
        <v>162</v>
      </c>
      <c r="T5" s="43" t="s">
        <v>210</v>
      </c>
      <c r="U5" s="46" t="s">
        <v>378</v>
      </c>
      <c r="V5" s="43" t="s">
        <v>239</v>
      </c>
      <c r="W5" s="46"/>
      <c r="X5" s="46"/>
      <c r="Y5" s="44"/>
      <c r="Z5" s="45" t="s">
        <v>6</v>
      </c>
      <c r="AA5" s="46" t="s">
        <v>378</v>
      </c>
    </row>
    <row r="6" spans="1:82" s="33" customFormat="1" ht="60" x14ac:dyDescent="0.25">
      <c r="A6" s="35" t="s">
        <v>340</v>
      </c>
      <c r="B6" s="35" t="s">
        <v>343</v>
      </c>
      <c r="C6" s="36"/>
      <c r="D6" s="36"/>
      <c r="E6" s="37" t="s">
        <v>385</v>
      </c>
      <c r="F6" s="35" t="s">
        <v>24</v>
      </c>
      <c r="G6" s="12"/>
      <c r="H6" s="12" t="s">
        <v>431</v>
      </c>
      <c r="I6" s="35" t="s">
        <v>8</v>
      </c>
      <c r="J6" s="38" t="s">
        <v>262</v>
      </c>
      <c r="K6" s="39"/>
      <c r="L6" s="40"/>
      <c r="M6" s="41">
        <v>45892</v>
      </c>
      <c r="N6" s="40" t="s">
        <v>14</v>
      </c>
      <c r="O6" s="42" t="e">
        <f>N6-180</f>
        <v>#VALUE!</v>
      </c>
      <c r="P6" s="40"/>
      <c r="Q6" s="12"/>
      <c r="R6" s="35"/>
      <c r="S6" s="43" t="s">
        <v>162</v>
      </c>
      <c r="T6" s="43" t="s">
        <v>210</v>
      </c>
      <c r="U6" s="46" t="s">
        <v>378</v>
      </c>
      <c r="V6" s="43" t="s">
        <v>239</v>
      </c>
      <c r="W6" s="43"/>
      <c r="X6" s="43" t="s">
        <v>240</v>
      </c>
      <c r="Y6" s="44">
        <v>384999</v>
      </c>
      <c r="Z6" s="45" t="s">
        <v>6</v>
      </c>
      <c r="AA6" s="46" t="str">
        <f>$U$4</f>
        <v>Philosophy</v>
      </c>
    </row>
    <row r="7" spans="1:82" s="33" customFormat="1" ht="345" x14ac:dyDescent="0.25">
      <c r="A7" s="35" t="s">
        <v>340</v>
      </c>
      <c r="B7" s="35" t="s">
        <v>343</v>
      </c>
      <c r="C7" s="36"/>
      <c r="D7" s="36"/>
      <c r="E7" s="37" t="s">
        <v>9</v>
      </c>
      <c r="F7" s="35" t="s">
        <v>24</v>
      </c>
      <c r="G7" s="12"/>
      <c r="H7" s="12" t="s">
        <v>431</v>
      </c>
      <c r="I7" s="35" t="s">
        <v>186</v>
      </c>
      <c r="J7" s="38" t="s">
        <v>357</v>
      </c>
      <c r="K7" s="39"/>
      <c r="L7" s="40"/>
      <c r="M7" s="41"/>
      <c r="N7" s="40"/>
      <c r="O7" s="42"/>
      <c r="P7" s="40"/>
      <c r="Q7" s="12"/>
      <c r="R7" s="35"/>
      <c r="S7" s="43"/>
      <c r="T7" s="43"/>
      <c r="U7" s="46" t="s">
        <v>378</v>
      </c>
      <c r="V7" s="43"/>
      <c r="W7" s="43"/>
      <c r="X7" s="43"/>
      <c r="Y7" s="44"/>
      <c r="Z7" s="45" t="s">
        <v>6</v>
      </c>
      <c r="AA7" s="46" t="str">
        <f>$U$4</f>
        <v>Philosophy</v>
      </c>
    </row>
    <row r="8" spans="1:82" s="56" customFormat="1" ht="45" x14ac:dyDescent="0.25">
      <c r="A8" s="19" t="s">
        <v>341</v>
      </c>
      <c r="B8" s="19" t="s">
        <v>298</v>
      </c>
      <c r="C8" s="21"/>
      <c r="D8" s="54"/>
      <c r="E8" s="21" t="s">
        <v>385</v>
      </c>
      <c r="F8" s="21" t="s">
        <v>5</v>
      </c>
      <c r="G8" s="21"/>
      <c r="H8" s="21" t="s">
        <v>432</v>
      </c>
      <c r="I8" s="21" t="s">
        <v>40</v>
      </c>
      <c r="J8" s="22"/>
      <c r="K8" s="23"/>
      <c r="L8" s="24">
        <v>45670</v>
      </c>
      <c r="M8" s="25">
        <v>45892</v>
      </c>
      <c r="N8" s="25" t="s">
        <v>14</v>
      </c>
      <c r="O8" s="26"/>
      <c r="P8" s="24">
        <v>47860</v>
      </c>
      <c r="Q8" s="27"/>
      <c r="R8" s="55" t="s">
        <v>263</v>
      </c>
      <c r="S8" s="28" t="s">
        <v>148</v>
      </c>
      <c r="T8" s="29" t="s">
        <v>419</v>
      </c>
      <c r="U8" s="29" t="s">
        <v>418</v>
      </c>
      <c r="V8" s="29" t="s">
        <v>241</v>
      </c>
      <c r="W8" s="29" t="s">
        <v>242</v>
      </c>
      <c r="X8" s="29" t="s">
        <v>212</v>
      </c>
      <c r="Y8" s="31">
        <v>371000</v>
      </c>
      <c r="Z8" s="32" t="s">
        <v>6</v>
      </c>
      <c r="AA8" s="29" t="s">
        <v>264</v>
      </c>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row>
    <row r="9" spans="1:82" s="34" customFormat="1" ht="75" x14ac:dyDescent="0.25">
      <c r="A9" s="19" t="s">
        <v>341</v>
      </c>
      <c r="B9" s="57" t="s">
        <v>298</v>
      </c>
      <c r="C9" s="21"/>
      <c r="D9" s="21"/>
      <c r="E9" s="21" t="s">
        <v>9</v>
      </c>
      <c r="F9" s="21" t="s">
        <v>5</v>
      </c>
      <c r="G9" s="21"/>
      <c r="H9" s="21" t="s">
        <v>433</v>
      </c>
      <c r="I9" s="19" t="s">
        <v>18</v>
      </c>
      <c r="J9" s="22" t="s">
        <v>407</v>
      </c>
      <c r="K9" s="58"/>
      <c r="L9" s="24"/>
      <c r="M9" s="25"/>
      <c r="N9" s="25"/>
      <c r="O9" s="26"/>
      <c r="P9" s="24"/>
      <c r="Q9" s="27"/>
      <c r="R9" s="59"/>
      <c r="S9" s="60"/>
      <c r="T9" s="60"/>
      <c r="U9" s="29"/>
      <c r="V9" s="29"/>
      <c r="W9" s="29"/>
      <c r="X9" s="29"/>
      <c r="Y9" s="31"/>
      <c r="Z9" s="32"/>
      <c r="AA9" s="29"/>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row>
    <row r="10" spans="1:82" s="33" customFormat="1" ht="21" customHeight="1" x14ac:dyDescent="0.25">
      <c r="A10" s="35" t="s">
        <v>342</v>
      </c>
      <c r="B10" s="35" t="s">
        <v>299</v>
      </c>
      <c r="C10" s="12"/>
      <c r="D10" s="12"/>
      <c r="E10" s="37" t="s">
        <v>386</v>
      </c>
      <c r="F10" s="35" t="s">
        <v>382</v>
      </c>
      <c r="G10" s="12"/>
      <c r="H10" s="12" t="s">
        <v>434</v>
      </c>
      <c r="I10" s="35" t="s">
        <v>171</v>
      </c>
      <c r="J10" s="38"/>
      <c r="K10" s="39"/>
      <c r="L10" s="40"/>
      <c r="M10" s="41">
        <v>43335</v>
      </c>
      <c r="N10" s="40" t="s">
        <v>29</v>
      </c>
      <c r="O10" s="42"/>
      <c r="P10" s="40"/>
      <c r="Q10" s="12"/>
      <c r="R10" s="35"/>
      <c r="S10" s="61" t="s">
        <v>156</v>
      </c>
      <c r="T10" s="43" t="s">
        <v>157</v>
      </c>
      <c r="U10" s="43" t="s">
        <v>30</v>
      </c>
      <c r="V10" s="43" t="s">
        <v>239</v>
      </c>
      <c r="W10" s="43"/>
      <c r="X10" s="43"/>
      <c r="Y10" s="44">
        <v>352990</v>
      </c>
      <c r="Z10" s="45" t="s">
        <v>243</v>
      </c>
      <c r="AA10" s="62" t="str">
        <f>U10</f>
        <v>Dance</v>
      </c>
    </row>
    <row r="11" spans="1:82" s="33" customFormat="1" ht="21" customHeight="1" x14ac:dyDescent="0.25">
      <c r="A11" s="35" t="s">
        <v>342</v>
      </c>
      <c r="B11" s="35" t="s">
        <v>299</v>
      </c>
      <c r="C11" s="12"/>
      <c r="D11" s="12"/>
      <c r="E11" s="37" t="s">
        <v>386</v>
      </c>
      <c r="F11" s="35" t="s">
        <v>382</v>
      </c>
      <c r="G11" s="12"/>
      <c r="H11" s="12" t="s">
        <v>434</v>
      </c>
      <c r="I11" s="35" t="s">
        <v>17</v>
      </c>
      <c r="J11" s="38"/>
      <c r="K11" s="39"/>
      <c r="L11" s="40"/>
      <c r="M11" s="41">
        <v>44431</v>
      </c>
      <c r="N11" s="40" t="s">
        <v>16</v>
      </c>
      <c r="O11" s="42"/>
      <c r="P11" s="40"/>
      <c r="Q11" s="12"/>
      <c r="R11" s="35" t="s">
        <v>265</v>
      </c>
      <c r="S11" s="61" t="s">
        <v>156</v>
      </c>
      <c r="T11" s="43" t="s">
        <v>157</v>
      </c>
      <c r="U11" s="43" t="s">
        <v>30</v>
      </c>
      <c r="V11" s="43" t="s">
        <v>239</v>
      </c>
      <c r="W11" s="43"/>
      <c r="X11" s="43"/>
      <c r="Y11" s="44">
        <v>369615</v>
      </c>
      <c r="Z11" s="45" t="s">
        <v>243</v>
      </c>
      <c r="AA11" s="62" t="str">
        <f>U11</f>
        <v>Dance</v>
      </c>
    </row>
    <row r="12" spans="1:82" s="33" customFormat="1" ht="21" customHeight="1" x14ac:dyDescent="0.25">
      <c r="A12" s="35" t="s">
        <v>342</v>
      </c>
      <c r="B12" s="35" t="s">
        <v>299</v>
      </c>
      <c r="C12" s="12"/>
      <c r="D12" s="12"/>
      <c r="E12" s="37" t="s">
        <v>385</v>
      </c>
      <c r="F12" s="35" t="s">
        <v>382</v>
      </c>
      <c r="G12" s="12"/>
      <c r="H12" s="12" t="s">
        <v>434</v>
      </c>
      <c r="I12" s="35" t="s">
        <v>383</v>
      </c>
      <c r="J12" s="38"/>
      <c r="K12" s="39"/>
      <c r="L12" s="40"/>
      <c r="M12" s="41">
        <v>45527</v>
      </c>
      <c r="N12" s="40" t="s">
        <v>134</v>
      </c>
      <c r="O12" s="42"/>
      <c r="P12" s="40"/>
      <c r="Q12" s="12"/>
      <c r="R12" s="35" t="s">
        <v>266</v>
      </c>
      <c r="S12" s="61" t="s">
        <v>156</v>
      </c>
      <c r="T12" s="43" t="s">
        <v>157</v>
      </c>
      <c r="U12" s="43" t="s">
        <v>30</v>
      </c>
      <c r="V12" s="43" t="s">
        <v>244</v>
      </c>
      <c r="W12" s="43"/>
      <c r="X12" s="43"/>
      <c r="Y12" s="44">
        <v>406224</v>
      </c>
      <c r="Z12" s="45" t="s">
        <v>243</v>
      </c>
      <c r="AA12" s="62" t="str">
        <f>U12</f>
        <v>Dance</v>
      </c>
    </row>
    <row r="13" spans="1:82" s="33" customFormat="1" ht="21" customHeight="1" x14ac:dyDescent="0.25">
      <c r="A13" s="35" t="s">
        <v>342</v>
      </c>
      <c r="B13" s="35" t="s">
        <v>299</v>
      </c>
      <c r="C13" s="12"/>
      <c r="D13" s="12"/>
      <c r="E13" s="37" t="s">
        <v>385</v>
      </c>
      <c r="F13" s="35" t="s">
        <v>382</v>
      </c>
      <c r="G13" s="12"/>
      <c r="H13" s="12" t="s">
        <v>435</v>
      </c>
      <c r="I13" s="35" t="s">
        <v>380</v>
      </c>
      <c r="J13" s="38"/>
      <c r="K13" s="39"/>
      <c r="L13" s="40"/>
      <c r="M13" s="41">
        <v>45829</v>
      </c>
      <c r="N13" s="40">
        <v>46201</v>
      </c>
      <c r="O13" s="42">
        <f>N13-180</f>
        <v>46021</v>
      </c>
      <c r="P13" s="40"/>
      <c r="Q13" s="12"/>
      <c r="R13" s="35" t="s">
        <v>245</v>
      </c>
      <c r="S13" s="61" t="s">
        <v>156</v>
      </c>
      <c r="T13" s="43" t="s">
        <v>157</v>
      </c>
      <c r="U13" s="43" t="s">
        <v>30</v>
      </c>
      <c r="V13" s="43" t="s">
        <v>244</v>
      </c>
      <c r="W13" s="43"/>
      <c r="X13" s="43"/>
      <c r="Y13" s="44">
        <v>411306</v>
      </c>
      <c r="Z13" s="45" t="s">
        <v>243</v>
      </c>
      <c r="AA13" s="62" t="str">
        <f>U13</f>
        <v>Dance</v>
      </c>
    </row>
    <row r="14" spans="1:82" s="33" customFormat="1" ht="21" customHeight="1" x14ac:dyDescent="0.25">
      <c r="A14" s="35" t="s">
        <v>342</v>
      </c>
      <c r="B14" s="35" t="s">
        <v>299</v>
      </c>
      <c r="C14" s="12"/>
      <c r="D14" s="12"/>
      <c r="E14" s="37" t="s">
        <v>9</v>
      </c>
      <c r="F14" s="35" t="s">
        <v>382</v>
      </c>
      <c r="G14" s="12"/>
      <c r="H14" s="12" t="s">
        <v>435</v>
      </c>
      <c r="I14" s="35" t="s">
        <v>18</v>
      </c>
      <c r="J14" s="47" t="s">
        <v>246</v>
      </c>
      <c r="K14" s="39"/>
      <c r="L14" s="40"/>
      <c r="M14" s="41"/>
      <c r="N14" s="40"/>
      <c r="O14" s="42"/>
      <c r="P14" s="40"/>
      <c r="Q14" s="12"/>
      <c r="R14" s="53"/>
      <c r="S14" s="46"/>
      <c r="T14" s="46"/>
      <c r="U14" s="43" t="s">
        <v>30</v>
      </c>
      <c r="V14" s="43"/>
      <c r="W14" s="43"/>
      <c r="X14" s="43"/>
      <c r="Y14" s="44"/>
      <c r="Z14" s="45"/>
      <c r="AA14" s="62"/>
    </row>
    <row r="15" spans="1:82" s="34" customFormat="1" ht="60" x14ac:dyDescent="0.25">
      <c r="A15" s="57" t="s">
        <v>300</v>
      </c>
      <c r="B15" s="57" t="s">
        <v>136</v>
      </c>
      <c r="C15" s="63"/>
      <c r="D15" s="54"/>
      <c r="E15" s="64" t="s">
        <v>385</v>
      </c>
      <c r="F15" s="57" t="s">
        <v>37</v>
      </c>
      <c r="G15" s="63"/>
      <c r="H15" s="63" t="s">
        <v>433</v>
      </c>
      <c r="I15" s="57" t="s">
        <v>181</v>
      </c>
      <c r="J15" s="22"/>
      <c r="K15" s="65"/>
      <c r="L15" s="66"/>
      <c r="M15" s="67">
        <v>45892</v>
      </c>
      <c r="N15" s="66" t="s">
        <v>14</v>
      </c>
      <c r="O15" s="26" t="e">
        <f>N15-180</f>
        <v>#VALUE!</v>
      </c>
      <c r="P15" s="66"/>
      <c r="Q15" s="63"/>
      <c r="R15" s="19"/>
      <c r="S15" s="29" t="s">
        <v>172</v>
      </c>
      <c r="T15" s="29" t="s">
        <v>213</v>
      </c>
      <c r="U15" s="30" t="s">
        <v>214</v>
      </c>
      <c r="V15" s="28" t="s">
        <v>238</v>
      </c>
      <c r="W15" s="68"/>
      <c r="X15" s="68" t="s">
        <v>215</v>
      </c>
      <c r="Y15" s="31">
        <v>399000</v>
      </c>
      <c r="Z15" s="32" t="s">
        <v>6</v>
      </c>
      <c r="AA15" s="30" t="s">
        <v>216</v>
      </c>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row>
    <row r="16" spans="1:82" s="72" customFormat="1" ht="15" x14ac:dyDescent="0.25">
      <c r="A16" s="57" t="s">
        <v>300</v>
      </c>
      <c r="B16" s="57" t="s">
        <v>136</v>
      </c>
      <c r="C16" s="69"/>
      <c r="D16" s="69"/>
      <c r="E16" s="69"/>
      <c r="F16" s="69"/>
      <c r="G16" s="69"/>
      <c r="H16" s="63" t="s">
        <v>433</v>
      </c>
      <c r="I16" s="57" t="s">
        <v>18</v>
      </c>
      <c r="J16" s="70" t="s">
        <v>182</v>
      </c>
      <c r="K16" s="69"/>
      <c r="L16" s="69"/>
      <c r="M16" s="69"/>
      <c r="N16" s="69"/>
      <c r="O16" s="69"/>
      <c r="P16" s="69"/>
      <c r="Q16" s="69"/>
      <c r="R16" s="69"/>
      <c r="S16" s="69"/>
      <c r="T16" s="69"/>
      <c r="U16" s="69"/>
      <c r="V16" s="69"/>
      <c r="W16" s="69"/>
      <c r="X16" s="69"/>
      <c r="Y16" s="31"/>
      <c r="Z16" s="69"/>
      <c r="AA16" s="69"/>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row>
    <row r="17" spans="1:82" s="33" customFormat="1" ht="60" x14ac:dyDescent="0.25">
      <c r="A17" s="35" t="s">
        <v>301</v>
      </c>
      <c r="B17" s="35" t="s">
        <v>302</v>
      </c>
      <c r="C17" s="12"/>
      <c r="D17" s="12"/>
      <c r="E17" s="37" t="s">
        <v>386</v>
      </c>
      <c r="F17" s="35"/>
      <c r="G17" s="12"/>
      <c r="H17" s="63" t="s">
        <v>433</v>
      </c>
      <c r="I17" s="36" t="s">
        <v>40</v>
      </c>
      <c r="J17" s="38"/>
      <c r="K17" s="39"/>
      <c r="L17" s="40"/>
      <c r="M17" s="41">
        <v>44531</v>
      </c>
      <c r="N17" s="40" t="s">
        <v>50</v>
      </c>
      <c r="O17" s="42"/>
      <c r="P17" s="40"/>
      <c r="Q17" s="12"/>
      <c r="R17" s="35" t="s">
        <v>247</v>
      </c>
      <c r="S17" s="43"/>
      <c r="T17" s="43"/>
      <c r="U17" s="43" t="s">
        <v>20</v>
      </c>
      <c r="V17" s="43"/>
      <c r="W17" s="43"/>
      <c r="X17" s="43"/>
      <c r="Y17" s="44"/>
      <c r="Z17" s="45" t="s">
        <v>6</v>
      </c>
      <c r="AA17" s="62" t="s">
        <v>13</v>
      </c>
    </row>
    <row r="18" spans="1:82" s="33" customFormat="1" x14ac:dyDescent="0.25">
      <c r="A18" s="35" t="s">
        <v>301</v>
      </c>
      <c r="B18" s="35" t="s">
        <v>302</v>
      </c>
      <c r="C18" s="12"/>
      <c r="D18" s="12"/>
      <c r="E18" s="37" t="s">
        <v>9</v>
      </c>
      <c r="F18" s="35"/>
      <c r="G18" s="12"/>
      <c r="H18" s="63" t="s">
        <v>433</v>
      </c>
      <c r="I18" s="73" t="s">
        <v>122</v>
      </c>
      <c r="J18" s="38"/>
      <c r="K18" s="74"/>
      <c r="L18" s="40"/>
      <c r="M18" s="41">
        <v>45567</v>
      </c>
      <c r="N18" s="40">
        <v>46434</v>
      </c>
      <c r="O18" s="42">
        <f>N18-180</f>
        <v>46254</v>
      </c>
      <c r="P18" s="40"/>
      <c r="Q18" s="12"/>
      <c r="R18" s="35"/>
      <c r="S18" s="43"/>
      <c r="T18" s="43"/>
      <c r="U18" s="43"/>
      <c r="V18" s="43"/>
      <c r="W18" s="43"/>
      <c r="X18" s="43"/>
      <c r="Y18" s="44"/>
      <c r="Z18" s="45"/>
      <c r="AA18" s="62"/>
    </row>
    <row r="19" spans="1:82" s="33" customFormat="1" x14ac:dyDescent="0.25">
      <c r="A19" s="35" t="s">
        <v>301</v>
      </c>
      <c r="B19" s="35" t="s">
        <v>302</v>
      </c>
      <c r="C19" s="12"/>
      <c r="D19" s="12"/>
      <c r="E19" s="37" t="s">
        <v>123</v>
      </c>
      <c r="F19" s="35"/>
      <c r="G19" s="12"/>
      <c r="H19" s="63" t="s">
        <v>433</v>
      </c>
      <c r="I19" s="35" t="s">
        <v>18</v>
      </c>
      <c r="J19" s="38" t="s">
        <v>125</v>
      </c>
      <c r="K19" s="39"/>
      <c r="L19" s="40"/>
      <c r="M19" s="41"/>
      <c r="N19" s="40"/>
      <c r="O19" s="42"/>
      <c r="P19" s="40"/>
      <c r="Q19" s="12"/>
      <c r="R19" s="35"/>
      <c r="S19" s="43"/>
      <c r="T19" s="43"/>
      <c r="U19" s="43"/>
      <c r="V19" s="43"/>
      <c r="W19" s="43"/>
      <c r="X19" s="43"/>
      <c r="Y19" s="44"/>
      <c r="Z19" s="45"/>
      <c r="AA19" s="62"/>
    </row>
    <row r="20" spans="1:82" s="34" customFormat="1" ht="255" x14ac:dyDescent="0.25">
      <c r="A20" s="57" t="s">
        <v>191</v>
      </c>
      <c r="B20" s="57" t="s">
        <v>388</v>
      </c>
      <c r="C20" s="20"/>
      <c r="D20" s="75"/>
      <c r="E20" s="64" t="s">
        <v>9</v>
      </c>
      <c r="F20" s="57"/>
      <c r="G20" s="63"/>
      <c r="H20" s="63" t="s">
        <v>433</v>
      </c>
      <c r="I20" s="57" t="s">
        <v>178</v>
      </c>
      <c r="J20" s="76"/>
      <c r="K20" s="65"/>
      <c r="L20" s="66"/>
      <c r="M20" s="67"/>
      <c r="N20" s="66"/>
      <c r="O20" s="26"/>
      <c r="P20" s="66"/>
      <c r="Q20" s="63"/>
      <c r="R20" s="57" t="s">
        <v>358</v>
      </c>
      <c r="S20" s="68"/>
      <c r="T20" s="68"/>
      <c r="U20" s="68"/>
      <c r="V20" s="68"/>
      <c r="W20" s="68"/>
      <c r="X20" s="68"/>
      <c r="Y20" s="31"/>
      <c r="Z20" s="32"/>
      <c r="AA20" s="30"/>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row>
    <row r="21" spans="1:82" s="33" customFormat="1" ht="45" x14ac:dyDescent="0.25">
      <c r="A21" s="77" t="s">
        <v>217</v>
      </c>
      <c r="B21" s="77" t="s">
        <v>303</v>
      </c>
      <c r="C21" s="37"/>
      <c r="D21" s="37"/>
      <c r="E21" s="37" t="s">
        <v>9</v>
      </c>
      <c r="F21" s="37" t="s">
        <v>33</v>
      </c>
      <c r="G21" s="37"/>
      <c r="H21" s="63" t="s">
        <v>433</v>
      </c>
      <c r="I21" s="77" t="s">
        <v>51</v>
      </c>
      <c r="J21" s="78"/>
      <c r="K21" s="79"/>
      <c r="L21" s="80"/>
      <c r="M21" s="80">
        <v>45108</v>
      </c>
      <c r="N21" s="80">
        <v>46203</v>
      </c>
      <c r="O21" s="42">
        <f>N21-180</f>
        <v>46023</v>
      </c>
      <c r="P21" s="80"/>
      <c r="Q21" s="37"/>
      <c r="R21" s="77" t="s">
        <v>267</v>
      </c>
      <c r="S21" s="81"/>
      <c r="T21" s="81"/>
      <c r="U21" s="81" t="s">
        <v>34</v>
      </c>
      <c r="V21" s="81"/>
      <c r="W21" s="81"/>
      <c r="X21" s="81"/>
      <c r="Y21" s="44"/>
      <c r="Z21" s="45" t="s">
        <v>6</v>
      </c>
      <c r="AA21" s="81" t="s">
        <v>34</v>
      </c>
    </row>
    <row r="22" spans="1:82" s="33" customFormat="1" x14ac:dyDescent="0.25">
      <c r="A22" s="77" t="s">
        <v>217</v>
      </c>
      <c r="B22" s="77" t="s">
        <v>303</v>
      </c>
      <c r="C22" s="37"/>
      <c r="D22" s="37"/>
      <c r="E22" s="37" t="s">
        <v>9</v>
      </c>
      <c r="F22" s="37" t="s">
        <v>33</v>
      </c>
      <c r="G22" s="37"/>
      <c r="H22" s="63" t="s">
        <v>433</v>
      </c>
      <c r="I22" s="77" t="s">
        <v>179</v>
      </c>
      <c r="J22" s="78" t="s">
        <v>183</v>
      </c>
      <c r="K22" s="79"/>
      <c r="L22" s="80"/>
      <c r="M22" s="80"/>
      <c r="N22" s="80"/>
      <c r="O22" s="42"/>
      <c r="P22" s="80"/>
      <c r="Q22" s="37"/>
      <c r="R22" s="77"/>
      <c r="S22" s="81"/>
      <c r="T22" s="81"/>
      <c r="U22" s="81"/>
      <c r="V22" s="81"/>
      <c r="W22" s="81"/>
      <c r="X22" s="81"/>
      <c r="Y22" s="44"/>
      <c r="Z22" s="45"/>
      <c r="AA22" s="81"/>
    </row>
    <row r="23" spans="1:82" s="33" customFormat="1" x14ac:dyDescent="0.25">
      <c r="A23" s="77" t="s">
        <v>217</v>
      </c>
      <c r="B23" s="77" t="s">
        <v>303</v>
      </c>
      <c r="C23" s="37"/>
      <c r="D23" s="37"/>
      <c r="E23" s="37" t="s">
        <v>9</v>
      </c>
      <c r="F23" s="37"/>
      <c r="G23" s="37"/>
      <c r="H23" s="63" t="s">
        <v>433</v>
      </c>
      <c r="I23" s="77" t="s">
        <v>18</v>
      </c>
      <c r="J23" s="78" t="s">
        <v>184</v>
      </c>
      <c r="K23" s="79"/>
      <c r="L23" s="80"/>
      <c r="M23" s="80" t="s">
        <v>248</v>
      </c>
      <c r="N23" s="80"/>
      <c r="O23" s="42"/>
      <c r="P23" s="80"/>
      <c r="Q23" s="37"/>
      <c r="R23" s="77"/>
      <c r="S23" s="81"/>
      <c r="T23" s="81"/>
      <c r="U23" s="81"/>
      <c r="V23" s="81"/>
      <c r="W23" s="81"/>
      <c r="X23" s="81"/>
      <c r="Y23" s="44"/>
      <c r="Z23" s="45"/>
      <c r="AA23" s="81"/>
    </row>
    <row r="24" spans="1:82" s="34" customFormat="1" x14ac:dyDescent="0.25">
      <c r="A24" s="57" t="s">
        <v>35</v>
      </c>
      <c r="B24" s="57" t="s">
        <v>199</v>
      </c>
      <c r="C24" s="63"/>
      <c r="D24" s="63"/>
      <c r="E24" s="64" t="s">
        <v>386</v>
      </c>
      <c r="F24" s="57" t="s">
        <v>5</v>
      </c>
      <c r="G24" s="63"/>
      <c r="H24" s="63" t="s">
        <v>433</v>
      </c>
      <c r="I24" s="57" t="s">
        <v>165</v>
      </c>
      <c r="J24" s="76"/>
      <c r="K24" s="65"/>
      <c r="L24" s="66"/>
      <c r="M24" s="67">
        <v>44431</v>
      </c>
      <c r="N24" s="66" t="s">
        <v>16</v>
      </c>
      <c r="O24" s="26"/>
      <c r="P24" s="66"/>
      <c r="Q24" s="63"/>
      <c r="R24" s="57"/>
      <c r="S24" s="68"/>
      <c r="T24" s="68"/>
      <c r="U24" s="68" t="s">
        <v>10</v>
      </c>
      <c r="V24" s="68"/>
      <c r="W24" s="68"/>
      <c r="X24" s="68"/>
      <c r="Y24" s="31"/>
      <c r="Z24" s="32" t="s">
        <v>6</v>
      </c>
      <c r="AA24" s="30" t="s">
        <v>36</v>
      </c>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row>
    <row r="25" spans="1:82" s="34" customFormat="1" x14ac:dyDescent="0.25">
      <c r="A25" s="57" t="s">
        <v>35</v>
      </c>
      <c r="B25" s="57" t="s">
        <v>199</v>
      </c>
      <c r="C25" s="63"/>
      <c r="D25" s="63"/>
      <c r="E25" s="64" t="s">
        <v>385</v>
      </c>
      <c r="F25" s="57" t="s">
        <v>5</v>
      </c>
      <c r="G25" s="63"/>
      <c r="H25" s="63" t="s">
        <v>433</v>
      </c>
      <c r="I25" s="57" t="s">
        <v>8</v>
      </c>
      <c r="J25" s="76"/>
      <c r="K25" s="65"/>
      <c r="L25" s="66"/>
      <c r="M25" s="67">
        <v>45527</v>
      </c>
      <c r="N25" s="66">
        <v>46621</v>
      </c>
      <c r="O25" s="26">
        <f>N25-180</f>
        <v>46441</v>
      </c>
      <c r="P25" s="66"/>
      <c r="Q25" s="63"/>
      <c r="R25" s="57" t="s">
        <v>268</v>
      </c>
      <c r="S25" s="68"/>
      <c r="T25" s="68"/>
      <c r="U25" s="68" t="s">
        <v>10</v>
      </c>
      <c r="V25" s="68"/>
      <c r="W25" s="68"/>
      <c r="X25" s="68"/>
      <c r="Y25" s="31"/>
      <c r="Z25" s="32" t="s">
        <v>6</v>
      </c>
      <c r="AA25" s="30" t="s">
        <v>36</v>
      </c>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row>
    <row r="26" spans="1:82" s="34" customFormat="1" x14ac:dyDescent="0.25">
      <c r="A26" s="57" t="s">
        <v>35</v>
      </c>
      <c r="B26" s="57" t="s">
        <v>199</v>
      </c>
      <c r="C26" s="63"/>
      <c r="D26" s="63"/>
      <c r="E26" s="64"/>
      <c r="F26" s="57"/>
      <c r="G26" s="63"/>
      <c r="H26" s="63" t="s">
        <v>433</v>
      </c>
      <c r="I26" s="57" t="s">
        <v>18</v>
      </c>
      <c r="J26" s="76"/>
      <c r="K26" s="65"/>
      <c r="L26" s="66"/>
      <c r="M26" s="67"/>
      <c r="N26" s="66"/>
      <c r="O26" s="26"/>
      <c r="P26" s="66"/>
      <c r="Q26" s="63"/>
      <c r="R26" s="57"/>
      <c r="S26" s="68"/>
      <c r="T26" s="68"/>
      <c r="U26" s="68"/>
      <c r="V26" s="68"/>
      <c r="W26" s="68"/>
      <c r="X26" s="68"/>
      <c r="Y26" s="31"/>
      <c r="Z26" s="32"/>
      <c r="AA26" s="30"/>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row>
    <row r="27" spans="1:82" s="33" customFormat="1" ht="75" x14ac:dyDescent="0.25">
      <c r="A27" s="35" t="s">
        <v>218</v>
      </c>
      <c r="B27" s="35" t="s">
        <v>219</v>
      </c>
      <c r="C27" s="82"/>
      <c r="D27" s="12"/>
      <c r="E27" s="37" t="s">
        <v>385</v>
      </c>
      <c r="F27" s="35" t="s">
        <v>161</v>
      </c>
      <c r="G27" s="12"/>
      <c r="H27" s="63" t="s">
        <v>433</v>
      </c>
      <c r="I27" s="35" t="s">
        <v>181</v>
      </c>
      <c r="J27" s="38" t="s">
        <v>269</v>
      </c>
      <c r="K27" s="39"/>
      <c r="L27" s="40"/>
      <c r="M27" s="41">
        <v>45892</v>
      </c>
      <c r="N27" s="40" t="s">
        <v>14</v>
      </c>
      <c r="O27" s="42" t="e">
        <f>N27-180</f>
        <v>#VALUE!</v>
      </c>
      <c r="P27" s="40"/>
      <c r="Q27" s="12"/>
      <c r="R27" s="35"/>
      <c r="S27" s="61" t="s">
        <v>160</v>
      </c>
      <c r="T27" s="43" t="s">
        <v>220</v>
      </c>
      <c r="U27" s="43" t="s">
        <v>221</v>
      </c>
      <c r="V27" s="43" t="s">
        <v>238</v>
      </c>
      <c r="W27" s="43"/>
      <c r="X27" s="43" t="s">
        <v>222</v>
      </c>
      <c r="Y27" s="44">
        <v>384000</v>
      </c>
      <c r="Z27" s="45" t="s">
        <v>6</v>
      </c>
      <c r="AA27" s="61" t="s">
        <v>223</v>
      </c>
    </row>
    <row r="28" spans="1:82" s="33" customFormat="1" ht="120" x14ac:dyDescent="0.25">
      <c r="A28" s="35" t="s">
        <v>218</v>
      </c>
      <c r="B28" s="35" t="s">
        <v>219</v>
      </c>
      <c r="C28" s="12"/>
      <c r="D28" s="12"/>
      <c r="E28" s="37" t="s">
        <v>9</v>
      </c>
      <c r="F28" s="35"/>
      <c r="G28" s="12"/>
      <c r="H28" s="63" t="s">
        <v>433</v>
      </c>
      <c r="I28" s="35" t="s">
        <v>18</v>
      </c>
      <c r="J28" s="38" t="s">
        <v>408</v>
      </c>
      <c r="K28" s="39"/>
      <c r="L28" s="40"/>
      <c r="M28" s="41"/>
      <c r="N28" s="40"/>
      <c r="O28" s="42"/>
      <c r="P28" s="40"/>
      <c r="Q28" s="12"/>
      <c r="R28" s="35"/>
      <c r="S28" s="61"/>
      <c r="T28" s="43"/>
      <c r="U28" s="43"/>
      <c r="V28" s="43"/>
      <c r="W28" s="43"/>
      <c r="X28" s="43"/>
      <c r="Y28" s="44"/>
      <c r="Z28" s="45"/>
      <c r="AA28" s="61"/>
    </row>
    <row r="29" spans="1:82" s="34" customFormat="1" ht="45" x14ac:dyDescent="0.25">
      <c r="A29" s="75" t="s">
        <v>354</v>
      </c>
      <c r="B29" s="75" t="s">
        <v>224</v>
      </c>
      <c r="C29" s="63"/>
      <c r="D29" s="63"/>
      <c r="E29" s="64" t="s">
        <v>385</v>
      </c>
      <c r="F29" s="63" t="s">
        <v>5</v>
      </c>
      <c r="G29" s="63"/>
      <c r="H29" s="63" t="s">
        <v>433</v>
      </c>
      <c r="I29" s="75" t="s">
        <v>40</v>
      </c>
      <c r="J29" s="76"/>
      <c r="K29" s="83"/>
      <c r="L29" s="66">
        <v>44273</v>
      </c>
      <c r="M29" s="84">
        <v>45305</v>
      </c>
      <c r="N29" s="66">
        <v>46400</v>
      </c>
      <c r="O29" s="26">
        <f>N29-180</f>
        <v>46220</v>
      </c>
      <c r="P29" s="85">
        <v>46464</v>
      </c>
      <c r="Q29" s="63"/>
      <c r="R29" s="75" t="s">
        <v>270</v>
      </c>
      <c r="S29" s="30"/>
      <c r="T29" s="30"/>
      <c r="U29" s="68" t="s">
        <v>207</v>
      </c>
      <c r="V29" s="68"/>
      <c r="W29" s="68"/>
      <c r="X29" s="68"/>
      <c r="Y29" s="31"/>
      <c r="Z29" s="32" t="s">
        <v>6</v>
      </c>
      <c r="AA29" s="30" t="s">
        <v>207</v>
      </c>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row>
    <row r="30" spans="1:82" s="34" customFormat="1" x14ac:dyDescent="0.25">
      <c r="A30" s="75" t="s">
        <v>354</v>
      </c>
      <c r="B30" s="75" t="s">
        <v>224</v>
      </c>
      <c r="C30" s="63"/>
      <c r="D30" s="63"/>
      <c r="E30" s="64" t="s">
        <v>9</v>
      </c>
      <c r="F30" s="63"/>
      <c r="G30" s="63"/>
      <c r="H30" s="63" t="s">
        <v>433</v>
      </c>
      <c r="I30" s="75" t="s">
        <v>18</v>
      </c>
      <c r="J30" s="76" t="s">
        <v>398</v>
      </c>
      <c r="K30" s="83"/>
      <c r="L30" s="66"/>
      <c r="M30" s="84"/>
      <c r="N30" s="66"/>
      <c r="O30" s="26"/>
      <c r="P30" s="66"/>
      <c r="Q30" s="63"/>
      <c r="R30" s="75"/>
      <c r="S30" s="30"/>
      <c r="T30" s="30"/>
      <c r="U30" s="68" t="s">
        <v>207</v>
      </c>
      <c r="V30" s="68"/>
      <c r="W30" s="68"/>
      <c r="X30" s="68"/>
      <c r="Y30" s="31"/>
      <c r="Z30" s="32"/>
      <c r="AA30" s="30"/>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row>
    <row r="31" spans="1:82" s="33" customFormat="1" ht="30" x14ac:dyDescent="0.25">
      <c r="A31" s="86" t="s">
        <v>271</v>
      </c>
      <c r="B31" s="86" t="s">
        <v>200</v>
      </c>
      <c r="C31" s="12"/>
      <c r="D31" s="12"/>
      <c r="E31" s="37" t="s">
        <v>385</v>
      </c>
      <c r="F31" s="12" t="s">
        <v>24</v>
      </c>
      <c r="G31" s="12"/>
      <c r="H31" s="63" t="s">
        <v>433</v>
      </c>
      <c r="I31" s="86" t="s">
        <v>384</v>
      </c>
      <c r="J31" s="38"/>
      <c r="K31" s="87"/>
      <c r="L31" s="40"/>
      <c r="M31" s="88">
        <v>45689</v>
      </c>
      <c r="N31" s="40">
        <v>46783</v>
      </c>
      <c r="O31" s="42">
        <f>N31-180</f>
        <v>46603</v>
      </c>
      <c r="P31" s="40">
        <v>47879</v>
      </c>
      <c r="Q31" s="12"/>
      <c r="R31" s="86" t="s">
        <v>272</v>
      </c>
      <c r="S31" s="62"/>
      <c r="T31" s="62"/>
      <c r="U31" s="43" t="s">
        <v>28</v>
      </c>
      <c r="V31" s="43"/>
      <c r="W31" s="43"/>
      <c r="X31" s="43"/>
      <c r="Y31" s="44"/>
      <c r="Z31" s="45"/>
      <c r="AA31" s="62"/>
    </row>
    <row r="32" spans="1:82" s="33" customFormat="1" x14ac:dyDescent="0.25">
      <c r="A32" s="86" t="s">
        <v>271</v>
      </c>
      <c r="B32" s="86" t="s">
        <v>200</v>
      </c>
      <c r="C32" s="12"/>
      <c r="D32" s="12"/>
      <c r="E32" s="37"/>
      <c r="F32" s="12"/>
      <c r="G32" s="12"/>
      <c r="H32" s="63" t="s">
        <v>433</v>
      </c>
      <c r="I32" s="86" t="s">
        <v>18</v>
      </c>
      <c r="J32" s="38" t="s">
        <v>14</v>
      </c>
      <c r="K32" s="87"/>
      <c r="L32" s="40"/>
      <c r="M32" s="88"/>
      <c r="N32" s="40"/>
      <c r="O32" s="42"/>
      <c r="P32" s="40"/>
      <c r="Q32" s="12"/>
      <c r="R32" s="86"/>
      <c r="S32" s="62"/>
      <c r="T32" s="62"/>
      <c r="U32" s="43"/>
      <c r="V32" s="43"/>
      <c r="W32" s="43"/>
      <c r="X32" s="43"/>
      <c r="Y32" s="44"/>
      <c r="Z32" s="45"/>
      <c r="AA32" s="62"/>
    </row>
    <row r="33" spans="1:82" s="99" customFormat="1" x14ac:dyDescent="0.25">
      <c r="A33" s="89" t="s">
        <v>192</v>
      </c>
      <c r="B33" s="89" t="s">
        <v>197</v>
      </c>
      <c r="C33" s="90"/>
      <c r="D33" s="90"/>
      <c r="E33" s="91" t="s">
        <v>385</v>
      </c>
      <c r="F33" s="90" t="s">
        <v>41</v>
      </c>
      <c r="G33" s="90"/>
      <c r="H33" s="63" t="s">
        <v>433</v>
      </c>
      <c r="I33" s="89" t="s">
        <v>171</v>
      </c>
      <c r="J33" s="92"/>
      <c r="K33" s="93"/>
      <c r="L33" s="94"/>
      <c r="M33" s="94">
        <v>44044</v>
      </c>
      <c r="N33" s="95" t="s">
        <v>42</v>
      </c>
      <c r="O33" s="96"/>
      <c r="P33" s="94"/>
      <c r="Q33" s="90"/>
      <c r="R33" s="89"/>
      <c r="S33" s="97"/>
      <c r="T33" s="97"/>
      <c r="U33" s="97" t="s">
        <v>28</v>
      </c>
      <c r="V33" s="97"/>
      <c r="W33" s="97"/>
      <c r="X33" s="97"/>
      <c r="Y33" s="97"/>
      <c r="Z33" s="98" t="s">
        <v>6</v>
      </c>
      <c r="AA33" s="97" t="s">
        <v>201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row>
    <row r="34" spans="1:82" s="99" customFormat="1" x14ac:dyDescent="0.25">
      <c r="A34" s="89" t="s">
        <v>192</v>
      </c>
      <c r="B34" s="89" t="s">
        <v>197</v>
      </c>
      <c r="C34" s="90"/>
      <c r="D34" s="90"/>
      <c r="E34" s="91" t="s">
        <v>385</v>
      </c>
      <c r="F34" s="90" t="s">
        <v>41</v>
      </c>
      <c r="G34" s="90"/>
      <c r="H34" s="63" t="s">
        <v>433</v>
      </c>
      <c r="I34" s="89" t="s">
        <v>8</v>
      </c>
      <c r="J34" s="92"/>
      <c r="K34" s="93"/>
      <c r="L34" s="94"/>
      <c r="M34" s="94">
        <v>45139</v>
      </c>
      <c r="N34" s="94">
        <v>46234</v>
      </c>
      <c r="O34" s="96">
        <f>N34-180</f>
        <v>46054</v>
      </c>
      <c r="P34" s="94"/>
      <c r="Q34" s="90"/>
      <c r="R34" s="89"/>
      <c r="S34" s="97"/>
      <c r="T34" s="97"/>
      <c r="U34" s="97" t="s">
        <v>28</v>
      </c>
      <c r="V34" s="97"/>
      <c r="W34" s="97"/>
      <c r="X34" s="97"/>
      <c r="Y34" s="97"/>
      <c r="Z34" s="98" t="s">
        <v>6</v>
      </c>
      <c r="AA34" s="97" t="s">
        <v>201</v>
      </c>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row>
    <row r="35" spans="1:82" s="99" customFormat="1" ht="30" x14ac:dyDescent="0.25">
      <c r="A35" s="89" t="s">
        <v>192</v>
      </c>
      <c r="B35" s="89" t="s">
        <v>197</v>
      </c>
      <c r="C35" s="90"/>
      <c r="D35" s="90"/>
      <c r="E35" s="91"/>
      <c r="F35" s="90"/>
      <c r="G35" s="90"/>
      <c r="H35" s="63" t="s">
        <v>433</v>
      </c>
      <c r="I35" s="89" t="s">
        <v>18</v>
      </c>
      <c r="J35" s="100" t="s">
        <v>273</v>
      </c>
      <c r="K35" s="93"/>
      <c r="L35" s="94"/>
      <c r="M35" s="94"/>
      <c r="N35" s="94"/>
      <c r="O35" s="96"/>
      <c r="P35" s="94"/>
      <c r="Q35" s="90"/>
      <c r="R35" s="89"/>
      <c r="S35" s="97"/>
      <c r="T35" s="97"/>
      <c r="U35" s="97"/>
      <c r="V35" s="97"/>
      <c r="W35" s="97"/>
      <c r="X35" s="97"/>
      <c r="Y35" s="97"/>
      <c r="Z35" s="98"/>
      <c r="AA35" s="97"/>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row>
    <row r="36" spans="1:82" s="34" customFormat="1" ht="30" x14ac:dyDescent="0.25">
      <c r="A36" s="57" t="s">
        <v>43</v>
      </c>
      <c r="B36" s="57" t="s">
        <v>44</v>
      </c>
      <c r="C36" s="63"/>
      <c r="D36" s="63"/>
      <c r="E36" s="64" t="s">
        <v>386</v>
      </c>
      <c r="F36" s="57" t="s">
        <v>23</v>
      </c>
      <c r="G36" s="63"/>
      <c r="H36" s="63" t="s">
        <v>433</v>
      </c>
      <c r="I36" s="57" t="s">
        <v>366</v>
      </c>
      <c r="J36" s="76"/>
      <c r="K36" s="65"/>
      <c r="L36" s="66"/>
      <c r="M36" s="67">
        <v>43500</v>
      </c>
      <c r="N36" s="66" t="s">
        <v>45</v>
      </c>
      <c r="O36" s="26"/>
      <c r="P36" s="66"/>
      <c r="Q36" s="63"/>
      <c r="R36" s="57"/>
      <c r="S36" s="68" t="s">
        <v>147</v>
      </c>
      <c r="T36" s="68" t="s">
        <v>417</v>
      </c>
      <c r="U36" s="68" t="s">
        <v>274</v>
      </c>
      <c r="V36" s="68" t="s">
        <v>146</v>
      </c>
      <c r="W36" s="68"/>
      <c r="X36" s="68"/>
      <c r="Y36" s="31">
        <v>360000</v>
      </c>
      <c r="Z36" s="32" t="s">
        <v>6</v>
      </c>
      <c r="AA36" s="30" t="s">
        <v>275</v>
      </c>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row>
    <row r="37" spans="1:82" s="34" customFormat="1" ht="30" x14ac:dyDescent="0.25">
      <c r="A37" s="57" t="s">
        <v>43</v>
      </c>
      <c r="B37" s="57" t="s">
        <v>44</v>
      </c>
      <c r="C37" s="63"/>
      <c r="D37" s="63"/>
      <c r="E37" s="64" t="s">
        <v>386</v>
      </c>
      <c r="F37" s="57" t="s">
        <v>23</v>
      </c>
      <c r="G37" s="63"/>
      <c r="H37" s="63" t="s">
        <v>433</v>
      </c>
      <c r="I37" s="57" t="s">
        <v>8</v>
      </c>
      <c r="J37" s="76"/>
      <c r="K37" s="65"/>
      <c r="L37" s="66"/>
      <c r="M37" s="67">
        <v>44596</v>
      </c>
      <c r="N37" s="66" t="s">
        <v>129</v>
      </c>
      <c r="O37" s="26"/>
      <c r="P37" s="66"/>
      <c r="Q37" s="63"/>
      <c r="R37" s="57"/>
      <c r="S37" s="68" t="s">
        <v>147</v>
      </c>
      <c r="T37" s="68" t="s">
        <v>417</v>
      </c>
      <c r="U37" s="68" t="s">
        <v>274</v>
      </c>
      <c r="V37" s="30" t="s">
        <v>145</v>
      </c>
      <c r="W37" s="68"/>
      <c r="X37" s="68"/>
      <c r="Y37" s="31">
        <v>370000</v>
      </c>
      <c r="Z37" s="32" t="s">
        <v>6</v>
      </c>
      <c r="AA37" s="30" t="s">
        <v>275</v>
      </c>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row>
    <row r="38" spans="1:82" s="34" customFormat="1" ht="30" x14ac:dyDescent="0.25">
      <c r="A38" s="57" t="s">
        <v>43</v>
      </c>
      <c r="B38" s="57" t="s">
        <v>44</v>
      </c>
      <c r="C38" s="63"/>
      <c r="D38" s="63"/>
      <c r="E38" s="64" t="s">
        <v>385</v>
      </c>
      <c r="F38" s="57" t="s">
        <v>23</v>
      </c>
      <c r="G38" s="63"/>
      <c r="H38" s="63" t="s">
        <v>433</v>
      </c>
      <c r="I38" s="57" t="s">
        <v>130</v>
      </c>
      <c r="J38" s="76"/>
      <c r="K38" s="65"/>
      <c r="L38" s="66"/>
      <c r="M38" s="67">
        <v>45692</v>
      </c>
      <c r="N38" s="66">
        <v>46786</v>
      </c>
      <c r="O38" s="26">
        <f>N38-180</f>
        <v>46606</v>
      </c>
      <c r="P38" s="66"/>
      <c r="Q38" s="63"/>
      <c r="R38" s="57"/>
      <c r="S38" s="68" t="s">
        <v>147</v>
      </c>
      <c r="T38" s="68" t="s">
        <v>417</v>
      </c>
      <c r="U38" s="68" t="s">
        <v>274</v>
      </c>
      <c r="V38" s="30" t="s">
        <v>145</v>
      </c>
      <c r="W38" s="68"/>
      <c r="X38" s="68"/>
      <c r="Y38" s="31">
        <v>381933</v>
      </c>
      <c r="Z38" s="32" t="s">
        <v>6</v>
      </c>
      <c r="AA38" s="30" t="s">
        <v>275</v>
      </c>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row>
    <row r="39" spans="1:82" s="34" customFormat="1" x14ac:dyDescent="0.25">
      <c r="A39" s="57" t="s">
        <v>43</v>
      </c>
      <c r="B39" s="57" t="s">
        <v>44</v>
      </c>
      <c r="C39" s="63"/>
      <c r="D39" s="63"/>
      <c r="E39" s="64" t="s">
        <v>123</v>
      </c>
      <c r="F39" s="57" t="s">
        <v>23</v>
      </c>
      <c r="G39" s="63"/>
      <c r="H39" s="63" t="s">
        <v>433</v>
      </c>
      <c r="I39" s="57" t="s">
        <v>18</v>
      </c>
      <c r="J39" s="76" t="s">
        <v>124</v>
      </c>
      <c r="K39" s="65"/>
      <c r="L39" s="66"/>
      <c r="M39" s="67"/>
      <c r="N39" s="66"/>
      <c r="O39" s="26"/>
      <c r="P39" s="66"/>
      <c r="Q39" s="63"/>
      <c r="R39" s="57"/>
      <c r="S39" s="68"/>
      <c r="T39" s="68"/>
      <c r="U39" s="68"/>
      <c r="V39" s="68"/>
      <c r="W39" s="68"/>
      <c r="X39" s="68"/>
      <c r="Y39" s="31"/>
      <c r="Z39" s="32"/>
      <c r="AA39" s="30"/>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row>
    <row r="40" spans="1:82" s="33" customFormat="1" x14ac:dyDescent="0.25">
      <c r="A40" s="35" t="s">
        <v>353</v>
      </c>
      <c r="B40" s="35" t="s">
        <v>352</v>
      </c>
      <c r="C40" s="12"/>
      <c r="D40" s="12"/>
      <c r="E40" s="37" t="s">
        <v>385</v>
      </c>
      <c r="F40" s="35" t="s">
        <v>32</v>
      </c>
      <c r="G40" s="12"/>
      <c r="H40" s="63" t="s">
        <v>433</v>
      </c>
      <c r="I40" s="35" t="s">
        <v>40</v>
      </c>
      <c r="J40" s="38"/>
      <c r="K40" s="39"/>
      <c r="L40" s="40"/>
      <c r="M40" s="41">
        <v>45505</v>
      </c>
      <c r="N40" s="40">
        <v>46599</v>
      </c>
      <c r="O40" s="42">
        <f>N40-180</f>
        <v>46419</v>
      </c>
      <c r="P40" s="40"/>
      <c r="Q40" s="12"/>
      <c r="R40" s="35"/>
      <c r="S40" s="43"/>
      <c r="T40" s="43"/>
      <c r="U40" s="43" t="s">
        <v>418</v>
      </c>
      <c r="V40" s="43"/>
      <c r="W40" s="43"/>
      <c r="X40" s="43"/>
      <c r="Y40" s="44"/>
      <c r="Z40" s="45" t="s">
        <v>6</v>
      </c>
      <c r="AA40" s="62" t="s">
        <v>276</v>
      </c>
    </row>
    <row r="41" spans="1:82" s="33" customFormat="1" ht="75" x14ac:dyDescent="0.25">
      <c r="A41" s="35" t="s">
        <v>353</v>
      </c>
      <c r="B41" s="35" t="s">
        <v>352</v>
      </c>
      <c r="C41" s="12"/>
      <c r="D41" s="12"/>
      <c r="E41" s="37"/>
      <c r="F41" s="35"/>
      <c r="G41" s="12"/>
      <c r="H41" s="63" t="s">
        <v>433</v>
      </c>
      <c r="I41" s="35" t="s">
        <v>18</v>
      </c>
      <c r="J41" s="38" t="s">
        <v>277</v>
      </c>
      <c r="K41" s="39"/>
      <c r="L41" s="40"/>
      <c r="M41" s="41"/>
      <c r="N41" s="40" t="s">
        <v>278</v>
      </c>
      <c r="O41" s="42"/>
      <c r="P41" s="40"/>
      <c r="Q41" s="12"/>
      <c r="R41" s="35"/>
      <c r="S41" s="43"/>
      <c r="T41" s="43"/>
      <c r="U41" s="43"/>
      <c r="V41" s="43"/>
      <c r="W41" s="43"/>
      <c r="X41" s="43"/>
      <c r="Y41" s="44"/>
      <c r="Z41" s="45"/>
      <c r="AA41" s="62"/>
    </row>
    <row r="42" spans="1:82" s="56" customFormat="1" ht="60" x14ac:dyDescent="0.25">
      <c r="A42" s="57" t="s">
        <v>349</v>
      </c>
      <c r="B42" s="57" t="s">
        <v>348</v>
      </c>
      <c r="C42" s="63"/>
      <c r="D42" s="63"/>
      <c r="E42" s="64" t="s">
        <v>386</v>
      </c>
      <c r="F42" s="57" t="s">
        <v>47</v>
      </c>
      <c r="G42" s="63"/>
      <c r="H42" s="63" t="s">
        <v>433</v>
      </c>
      <c r="I42" s="57" t="s">
        <v>171</v>
      </c>
      <c r="J42" s="76"/>
      <c r="K42" s="65"/>
      <c r="L42" s="66"/>
      <c r="M42" s="67">
        <v>43700</v>
      </c>
      <c r="N42" s="66" t="s">
        <v>25</v>
      </c>
      <c r="O42" s="26"/>
      <c r="P42" s="101"/>
      <c r="Q42" s="63"/>
      <c r="R42" s="57"/>
      <c r="S42" s="68" t="s">
        <v>159</v>
      </c>
      <c r="T42" s="29" t="s">
        <v>157</v>
      </c>
      <c r="U42" s="68" t="s">
        <v>30</v>
      </c>
      <c r="V42" s="68" t="s">
        <v>239</v>
      </c>
      <c r="W42" s="68"/>
      <c r="X42" s="68"/>
      <c r="Y42" s="31">
        <v>365000</v>
      </c>
      <c r="Z42" s="32" t="s">
        <v>243</v>
      </c>
      <c r="AA42" s="30" t="s">
        <v>30</v>
      </c>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row>
    <row r="43" spans="1:82" s="56" customFormat="1" ht="60" x14ac:dyDescent="0.25">
      <c r="A43" s="57" t="s">
        <v>349</v>
      </c>
      <c r="B43" s="57" t="s">
        <v>348</v>
      </c>
      <c r="C43" s="63"/>
      <c r="D43" s="63"/>
      <c r="E43" s="21" t="s">
        <v>9</v>
      </c>
      <c r="F43" s="57" t="s">
        <v>47</v>
      </c>
      <c r="G43" s="21"/>
      <c r="H43" s="63" t="s">
        <v>433</v>
      </c>
      <c r="I43" s="21" t="s">
        <v>8</v>
      </c>
      <c r="J43" s="102"/>
      <c r="K43" s="23"/>
      <c r="L43" s="24"/>
      <c r="M43" s="103">
        <v>44796</v>
      </c>
      <c r="N43" s="25" t="s">
        <v>135</v>
      </c>
      <c r="O43" s="26"/>
      <c r="P43" s="24"/>
      <c r="Q43" s="27">
        <v>45891</v>
      </c>
      <c r="R43" s="19"/>
      <c r="S43" s="29" t="s">
        <v>159</v>
      </c>
      <c r="T43" s="29" t="s">
        <v>157</v>
      </c>
      <c r="U43" s="68" t="s">
        <v>30</v>
      </c>
      <c r="V43" s="68" t="s">
        <v>239</v>
      </c>
      <c r="W43" s="68"/>
      <c r="X43" s="68"/>
      <c r="Y43" s="31">
        <v>370923</v>
      </c>
      <c r="Z43" s="32" t="s">
        <v>243</v>
      </c>
      <c r="AA43" s="29" t="s">
        <v>30</v>
      </c>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row>
    <row r="44" spans="1:82" s="56" customFormat="1" ht="90" x14ac:dyDescent="0.25">
      <c r="A44" s="57" t="s">
        <v>349</v>
      </c>
      <c r="B44" s="57" t="s">
        <v>348</v>
      </c>
      <c r="C44" s="63"/>
      <c r="D44" s="63"/>
      <c r="E44" s="64" t="s">
        <v>385</v>
      </c>
      <c r="F44" s="57" t="s">
        <v>47</v>
      </c>
      <c r="G44" s="21"/>
      <c r="H44" s="63" t="s">
        <v>433</v>
      </c>
      <c r="I44" s="21" t="s">
        <v>381</v>
      </c>
      <c r="J44" s="102"/>
      <c r="K44" s="23"/>
      <c r="L44" s="24"/>
      <c r="M44" s="103">
        <v>45892</v>
      </c>
      <c r="N44" s="25" t="s">
        <v>14</v>
      </c>
      <c r="O44" s="26" t="e">
        <f>N44-180</f>
        <v>#VALUE!</v>
      </c>
      <c r="P44" s="24"/>
      <c r="Q44" s="27"/>
      <c r="R44" s="19"/>
      <c r="S44" s="29" t="s">
        <v>159</v>
      </c>
      <c r="T44" s="29" t="s">
        <v>157</v>
      </c>
      <c r="U44" s="68" t="s">
        <v>30</v>
      </c>
      <c r="V44" s="68" t="s">
        <v>249</v>
      </c>
      <c r="W44" s="68"/>
      <c r="X44" s="68"/>
      <c r="Y44" s="31">
        <v>385415</v>
      </c>
      <c r="Z44" s="104" t="s">
        <v>250</v>
      </c>
      <c r="AA44" s="29" t="s">
        <v>416</v>
      </c>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row>
    <row r="45" spans="1:82" s="34" customFormat="1" ht="45" x14ac:dyDescent="0.25">
      <c r="A45" s="57" t="s">
        <v>349</v>
      </c>
      <c r="B45" s="57" t="s">
        <v>348</v>
      </c>
      <c r="C45" s="63"/>
      <c r="D45" s="63"/>
      <c r="E45" s="21" t="s">
        <v>9</v>
      </c>
      <c r="F45" s="57" t="s">
        <v>47</v>
      </c>
      <c r="G45" s="21"/>
      <c r="H45" s="63" t="s">
        <v>433</v>
      </c>
      <c r="I45" s="21" t="s">
        <v>18</v>
      </c>
      <c r="J45" s="22" t="s">
        <v>251</v>
      </c>
      <c r="K45" s="23"/>
      <c r="L45" s="24"/>
      <c r="M45" s="25"/>
      <c r="N45" s="25"/>
      <c r="O45" s="26"/>
      <c r="P45" s="24"/>
      <c r="Q45" s="27"/>
      <c r="R45" s="19"/>
      <c r="S45" s="29"/>
      <c r="T45" s="29"/>
      <c r="U45" s="29" t="s">
        <v>30</v>
      </c>
      <c r="V45" s="29"/>
      <c r="W45" s="29"/>
      <c r="X45" s="29"/>
      <c r="Y45" s="31"/>
      <c r="Z45" s="32"/>
      <c r="AA45" s="29" t="s">
        <v>30</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row>
    <row r="46" spans="1:82" s="33" customFormat="1" x14ac:dyDescent="0.25">
      <c r="A46" s="35" t="s">
        <v>351</v>
      </c>
      <c r="B46" s="35" t="s">
        <v>350</v>
      </c>
      <c r="C46" s="105"/>
      <c r="D46" s="105"/>
      <c r="E46" s="37" t="s">
        <v>385</v>
      </c>
      <c r="F46" s="35" t="s">
        <v>27</v>
      </c>
      <c r="G46" s="36"/>
      <c r="H46" s="63" t="s">
        <v>433</v>
      </c>
      <c r="I46" s="35" t="s">
        <v>366</v>
      </c>
      <c r="J46" s="47"/>
      <c r="K46" s="39"/>
      <c r="L46" s="49"/>
      <c r="M46" s="50">
        <v>45778</v>
      </c>
      <c r="N46" s="51">
        <v>46873</v>
      </c>
      <c r="O46" s="42">
        <f>N46-180</f>
        <v>46693</v>
      </c>
      <c r="P46" s="49"/>
      <c r="Q46" s="52"/>
      <c r="R46" s="53"/>
      <c r="S46" s="46"/>
      <c r="T46" s="46"/>
      <c r="U46" s="46" t="s">
        <v>420</v>
      </c>
      <c r="V46" s="46"/>
      <c r="W46" s="46"/>
      <c r="X46" s="46"/>
      <c r="Y46" s="44"/>
      <c r="Z46" s="45"/>
      <c r="AA46" s="46"/>
    </row>
    <row r="47" spans="1:82" s="33" customFormat="1" ht="135" x14ac:dyDescent="0.25">
      <c r="A47" s="35" t="s">
        <v>351</v>
      </c>
      <c r="B47" s="35" t="s">
        <v>350</v>
      </c>
      <c r="C47" s="105"/>
      <c r="D47" s="105"/>
      <c r="E47" s="37" t="s">
        <v>9</v>
      </c>
      <c r="F47" s="35" t="s">
        <v>27</v>
      </c>
      <c r="G47" s="36"/>
      <c r="H47" s="63" t="s">
        <v>433</v>
      </c>
      <c r="I47" s="35" t="s">
        <v>18</v>
      </c>
      <c r="J47" s="47" t="s">
        <v>397</v>
      </c>
      <c r="K47" s="39"/>
      <c r="L47" s="49"/>
      <c r="M47" s="50"/>
      <c r="N47" s="51"/>
      <c r="O47" s="42"/>
      <c r="P47" s="49"/>
      <c r="Q47" s="52"/>
      <c r="R47" s="53"/>
      <c r="S47" s="46"/>
      <c r="T47" s="46"/>
      <c r="U47" s="46"/>
      <c r="V47" s="46"/>
      <c r="W47" s="46"/>
      <c r="X47" s="46"/>
      <c r="Y47" s="44"/>
      <c r="Z47" s="45"/>
      <c r="AA47" s="46"/>
    </row>
    <row r="48" spans="1:82" s="34" customFormat="1" ht="60" x14ac:dyDescent="0.25">
      <c r="A48" s="57" t="s">
        <v>344</v>
      </c>
      <c r="B48" s="57" t="s">
        <v>346</v>
      </c>
      <c r="C48" s="106"/>
      <c r="D48" s="106"/>
      <c r="E48" s="64"/>
      <c r="F48" s="57"/>
      <c r="G48" s="21"/>
      <c r="H48" s="63" t="s">
        <v>433</v>
      </c>
      <c r="I48" s="57" t="s">
        <v>366</v>
      </c>
      <c r="J48" s="22"/>
      <c r="K48" s="65"/>
      <c r="L48" s="24"/>
      <c r="M48" s="103">
        <v>45882</v>
      </c>
      <c r="N48" s="25">
        <v>46977</v>
      </c>
      <c r="O48" s="26">
        <f>N48-180</f>
        <v>46797</v>
      </c>
      <c r="P48" s="24">
        <v>48072</v>
      </c>
      <c r="Q48" s="27"/>
      <c r="R48" s="19"/>
      <c r="S48" s="28" t="s">
        <v>152</v>
      </c>
      <c r="T48" s="30" t="s">
        <v>153</v>
      </c>
      <c r="U48" s="29" t="s">
        <v>10</v>
      </c>
      <c r="V48" s="30" t="s">
        <v>238</v>
      </c>
      <c r="W48" s="29"/>
      <c r="X48" s="107" t="s">
        <v>151</v>
      </c>
      <c r="Y48" s="31">
        <v>416000</v>
      </c>
      <c r="Z48" s="32" t="s">
        <v>6</v>
      </c>
      <c r="AA48" s="29" t="s">
        <v>150</v>
      </c>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row>
    <row r="49" spans="1:82" s="34" customFormat="1" ht="210" x14ac:dyDescent="0.25">
      <c r="A49" s="57" t="s">
        <v>344</v>
      </c>
      <c r="B49" s="57" t="s">
        <v>345</v>
      </c>
      <c r="C49" s="106"/>
      <c r="D49" s="106"/>
      <c r="E49" s="64" t="s">
        <v>9</v>
      </c>
      <c r="F49" s="57"/>
      <c r="G49" s="21"/>
      <c r="H49" s="63" t="s">
        <v>433</v>
      </c>
      <c r="I49" s="57" t="s">
        <v>18</v>
      </c>
      <c r="J49" s="22" t="s">
        <v>409</v>
      </c>
      <c r="K49" s="65"/>
      <c r="L49" s="24"/>
      <c r="M49" s="103"/>
      <c r="N49" s="25"/>
      <c r="O49" s="26"/>
      <c r="P49" s="24"/>
      <c r="Q49" s="27"/>
      <c r="R49" s="19"/>
      <c r="S49" s="29"/>
      <c r="T49" s="29"/>
      <c r="U49" s="29"/>
      <c r="V49" s="29"/>
      <c r="W49" s="29"/>
      <c r="X49" s="29"/>
      <c r="Y49" s="31"/>
      <c r="Z49" s="32"/>
      <c r="AA49" s="29"/>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row>
    <row r="50" spans="1:82" s="108" customFormat="1" x14ac:dyDescent="0.25">
      <c r="A50" s="35" t="s">
        <v>344</v>
      </c>
      <c r="B50" s="35" t="s">
        <v>347</v>
      </c>
      <c r="C50" s="12"/>
      <c r="D50" s="12"/>
      <c r="E50" s="37" t="s">
        <v>385</v>
      </c>
      <c r="F50" s="35" t="s">
        <v>23</v>
      </c>
      <c r="G50" s="12"/>
      <c r="H50" s="63" t="s">
        <v>433</v>
      </c>
      <c r="I50" s="35" t="s">
        <v>366</v>
      </c>
      <c r="J50" s="38"/>
      <c r="K50" s="39"/>
      <c r="L50" s="40"/>
      <c r="M50" s="41">
        <v>45527</v>
      </c>
      <c r="N50" s="40">
        <v>46621</v>
      </c>
      <c r="O50" s="42">
        <f>N50-180</f>
        <v>46441</v>
      </c>
      <c r="P50" s="40"/>
      <c r="Q50" s="12"/>
      <c r="R50" s="35"/>
      <c r="S50" s="43"/>
      <c r="T50" s="43"/>
      <c r="U50" s="43" t="s">
        <v>48</v>
      </c>
      <c r="V50" s="43"/>
      <c r="W50" s="43"/>
      <c r="X50" s="43"/>
      <c r="Y50" s="44"/>
      <c r="Z50" s="45" t="s">
        <v>6</v>
      </c>
      <c r="AA50" s="62" t="s">
        <v>38</v>
      </c>
    </row>
    <row r="51" spans="1:82" s="108" customFormat="1" ht="409.6" x14ac:dyDescent="0.25">
      <c r="A51" s="35" t="s">
        <v>344</v>
      </c>
      <c r="B51" s="35" t="s">
        <v>347</v>
      </c>
      <c r="C51" s="12"/>
      <c r="D51" s="12"/>
      <c r="E51" s="37" t="s">
        <v>9</v>
      </c>
      <c r="F51" s="35" t="s">
        <v>23</v>
      </c>
      <c r="G51" s="12"/>
      <c r="H51" s="63" t="s">
        <v>433</v>
      </c>
      <c r="I51" s="35" t="s">
        <v>18</v>
      </c>
      <c r="J51" s="38" t="s">
        <v>406</v>
      </c>
      <c r="K51" s="39"/>
      <c r="L51" s="40"/>
      <c r="M51" s="41"/>
      <c r="N51" s="40"/>
      <c r="O51" s="42"/>
      <c r="P51" s="40"/>
      <c r="Q51" s="12"/>
      <c r="R51" s="35" t="s">
        <v>279</v>
      </c>
      <c r="S51" s="43"/>
      <c r="T51" s="43"/>
      <c r="U51" s="43" t="s">
        <v>48</v>
      </c>
      <c r="V51" s="43"/>
      <c r="W51" s="43"/>
      <c r="X51" s="43"/>
      <c r="Y51" s="44"/>
      <c r="Z51" s="45"/>
      <c r="AA51" s="62"/>
    </row>
    <row r="52" spans="1:82" s="56" customFormat="1" x14ac:dyDescent="0.25">
      <c r="A52" s="57" t="s">
        <v>389</v>
      </c>
      <c r="B52" s="57" t="s">
        <v>391</v>
      </c>
      <c r="C52" s="69"/>
      <c r="D52" s="69"/>
      <c r="E52" s="64" t="s">
        <v>385</v>
      </c>
      <c r="F52" s="57" t="s">
        <v>32</v>
      </c>
      <c r="G52" s="63" t="s">
        <v>49</v>
      </c>
      <c r="H52" s="63" t="s">
        <v>433</v>
      </c>
      <c r="I52" s="57" t="s">
        <v>171</v>
      </c>
      <c r="J52" s="76"/>
      <c r="K52" s="65"/>
      <c r="L52" s="66"/>
      <c r="M52" s="67">
        <v>45725</v>
      </c>
      <c r="N52" s="66">
        <v>46820</v>
      </c>
      <c r="O52" s="26">
        <f>N52-180</f>
        <v>46640</v>
      </c>
      <c r="P52" s="66">
        <v>47915</v>
      </c>
      <c r="Q52" s="63"/>
      <c r="R52" s="57" t="s">
        <v>226</v>
      </c>
      <c r="S52" s="68"/>
      <c r="T52" s="68"/>
      <c r="U52" s="68" t="s">
        <v>28</v>
      </c>
      <c r="V52" s="68"/>
      <c r="W52" s="68" t="s">
        <v>227</v>
      </c>
      <c r="X52" s="68"/>
      <c r="Y52" s="31"/>
      <c r="Z52" s="32" t="s">
        <v>6</v>
      </c>
      <c r="AA52" s="30"/>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row>
    <row r="53" spans="1:82" s="56" customFormat="1" x14ac:dyDescent="0.25">
      <c r="A53" s="57" t="s">
        <v>389</v>
      </c>
      <c r="B53" s="57" t="s">
        <v>391</v>
      </c>
      <c r="C53" s="69"/>
      <c r="D53" s="69"/>
      <c r="E53" s="64" t="s">
        <v>385</v>
      </c>
      <c r="F53" s="57"/>
      <c r="G53" s="63"/>
      <c r="H53" s="63" t="s">
        <v>433</v>
      </c>
      <c r="I53" s="57" t="s">
        <v>365</v>
      </c>
      <c r="J53" s="76"/>
      <c r="K53" s="65"/>
      <c r="L53" s="66"/>
      <c r="M53" s="67" t="s">
        <v>187</v>
      </c>
      <c r="N53" s="66">
        <v>46820</v>
      </c>
      <c r="O53" s="26"/>
      <c r="P53" s="66"/>
      <c r="Q53" s="63"/>
      <c r="R53" s="57"/>
      <c r="S53" s="68"/>
      <c r="T53" s="68"/>
      <c r="U53" s="68"/>
      <c r="V53" s="68"/>
      <c r="W53" s="68"/>
      <c r="X53" s="68"/>
      <c r="Y53" s="31"/>
      <c r="Z53" s="32"/>
      <c r="AA53" s="30"/>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row>
    <row r="54" spans="1:82" s="56" customFormat="1" x14ac:dyDescent="0.25">
      <c r="A54" s="57" t="s">
        <v>389</v>
      </c>
      <c r="B54" s="57" t="s">
        <v>391</v>
      </c>
      <c r="C54" s="69"/>
      <c r="D54" s="69"/>
      <c r="E54" s="64" t="s">
        <v>123</v>
      </c>
      <c r="F54" s="57"/>
      <c r="G54" s="63"/>
      <c r="H54" s="63" t="s">
        <v>433</v>
      </c>
      <c r="I54" s="57" t="s">
        <v>18</v>
      </c>
      <c r="J54" s="76" t="s">
        <v>362</v>
      </c>
      <c r="K54" s="65"/>
      <c r="L54" s="66"/>
      <c r="M54" s="67"/>
      <c r="N54" s="66"/>
      <c r="O54" s="26"/>
      <c r="P54" s="66"/>
      <c r="Q54" s="63"/>
      <c r="R54" s="57"/>
      <c r="S54" s="68"/>
      <c r="T54" s="68"/>
      <c r="U54" s="68"/>
      <c r="V54" s="68"/>
      <c r="W54" s="68"/>
      <c r="X54" s="68"/>
      <c r="Y54" s="31"/>
      <c r="Z54" s="32"/>
      <c r="AA54" s="30"/>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row>
    <row r="55" spans="1:82" ht="45" x14ac:dyDescent="0.25">
      <c r="A55" s="53" t="s">
        <v>390</v>
      </c>
      <c r="B55" s="53" t="s">
        <v>392</v>
      </c>
      <c r="C55" s="36"/>
      <c r="D55" s="36"/>
      <c r="E55" s="36" t="s">
        <v>9</v>
      </c>
      <c r="F55" s="36" t="s">
        <v>23</v>
      </c>
      <c r="G55" s="36" t="s">
        <v>23</v>
      </c>
      <c r="H55" s="63" t="s">
        <v>433</v>
      </c>
      <c r="I55" s="53" t="s">
        <v>368</v>
      </c>
      <c r="J55" s="47"/>
      <c r="K55" s="109"/>
      <c r="L55" s="49"/>
      <c r="M55" s="51">
        <v>44886</v>
      </c>
      <c r="N55" s="51" t="s">
        <v>180</v>
      </c>
      <c r="O55" s="42"/>
      <c r="P55" s="49"/>
      <c r="Q55" s="52"/>
      <c r="R55" s="53"/>
      <c r="S55" s="46" t="s">
        <v>173</v>
      </c>
      <c r="T55" s="46" t="s">
        <v>421</v>
      </c>
      <c r="U55" s="46" t="s">
        <v>11</v>
      </c>
      <c r="V55" s="46" t="s">
        <v>239</v>
      </c>
      <c r="W55" s="46"/>
      <c r="X55" s="46" t="s">
        <v>174</v>
      </c>
      <c r="Y55" s="44">
        <v>400000</v>
      </c>
      <c r="Z55" s="45" t="s">
        <v>6</v>
      </c>
      <c r="AA55" s="46" t="s">
        <v>14</v>
      </c>
    </row>
    <row r="56" spans="1:82" x14ac:dyDescent="0.25">
      <c r="A56" s="53" t="s">
        <v>390</v>
      </c>
      <c r="B56" s="53" t="s">
        <v>392</v>
      </c>
      <c r="C56" s="36"/>
      <c r="D56" s="36"/>
      <c r="E56" s="37" t="s">
        <v>385</v>
      </c>
      <c r="F56" s="36" t="s">
        <v>23</v>
      </c>
      <c r="G56" s="36" t="s">
        <v>23</v>
      </c>
      <c r="H56" s="63" t="s">
        <v>433</v>
      </c>
      <c r="I56" s="53" t="s">
        <v>8</v>
      </c>
      <c r="J56" s="47"/>
      <c r="K56" s="109"/>
      <c r="L56" s="49"/>
      <c r="M56" s="51">
        <v>45982</v>
      </c>
      <c r="N56" s="51" t="s">
        <v>14</v>
      </c>
      <c r="O56" s="42" t="e">
        <f>N56-180</f>
        <v>#VALUE!</v>
      </c>
      <c r="P56" s="49"/>
      <c r="Q56" s="52"/>
      <c r="R56" s="53"/>
      <c r="S56" s="46"/>
      <c r="T56" s="46"/>
      <c r="U56" s="46"/>
      <c r="V56" s="46"/>
      <c r="W56" s="46"/>
      <c r="X56" s="46"/>
      <c r="Y56" s="44"/>
      <c r="Z56" s="45"/>
      <c r="AA56" s="46"/>
    </row>
    <row r="57" spans="1:82" x14ac:dyDescent="0.25">
      <c r="A57" s="53" t="s">
        <v>390</v>
      </c>
      <c r="B57" s="53" t="s">
        <v>392</v>
      </c>
      <c r="C57" s="36"/>
      <c r="D57" s="36"/>
      <c r="E57" s="36" t="s">
        <v>9</v>
      </c>
      <c r="F57" s="36" t="s">
        <v>23</v>
      </c>
      <c r="G57" s="36" t="s">
        <v>23</v>
      </c>
      <c r="H57" s="63" t="s">
        <v>433</v>
      </c>
      <c r="I57" s="53" t="s">
        <v>18</v>
      </c>
      <c r="J57" s="47" t="s">
        <v>185</v>
      </c>
      <c r="K57" s="109"/>
      <c r="L57" s="49"/>
      <c r="M57" s="12"/>
      <c r="N57" s="12"/>
      <c r="O57" s="42"/>
      <c r="P57" s="49"/>
      <c r="Q57" s="52"/>
      <c r="R57" s="53"/>
      <c r="S57" s="46"/>
      <c r="T57" s="46"/>
      <c r="U57" s="46" t="s">
        <v>11</v>
      </c>
      <c r="V57" s="46"/>
      <c r="W57" s="46"/>
      <c r="X57" s="46"/>
      <c r="Y57" s="44"/>
      <c r="Z57" s="45" t="s">
        <v>6</v>
      </c>
      <c r="AA57" s="46"/>
    </row>
    <row r="58" spans="1:82" s="56" customFormat="1" ht="60" x14ac:dyDescent="0.25">
      <c r="A58" s="19" t="s">
        <v>337</v>
      </c>
      <c r="B58" s="19" t="s">
        <v>338</v>
      </c>
      <c r="C58" s="21"/>
      <c r="D58" s="21"/>
      <c r="E58" s="21" t="s">
        <v>9</v>
      </c>
      <c r="F58" s="21" t="s">
        <v>229</v>
      </c>
      <c r="G58" s="21" t="s">
        <v>369</v>
      </c>
      <c r="H58" s="63" t="s">
        <v>433</v>
      </c>
      <c r="I58" s="21" t="s">
        <v>379</v>
      </c>
      <c r="J58" s="110" t="s">
        <v>254</v>
      </c>
      <c r="K58" s="23"/>
      <c r="L58" s="24"/>
      <c r="M58" s="25">
        <v>44713</v>
      </c>
      <c r="N58" s="25" t="s">
        <v>132</v>
      </c>
      <c r="O58" s="63"/>
      <c r="P58" s="24"/>
      <c r="Q58" s="27"/>
      <c r="R58" s="19" t="s">
        <v>280</v>
      </c>
      <c r="S58" s="28" t="s">
        <v>143</v>
      </c>
      <c r="T58" s="29" t="s">
        <v>422</v>
      </c>
      <c r="U58" s="68" t="s">
        <v>142</v>
      </c>
      <c r="V58" s="29" t="s">
        <v>139</v>
      </c>
      <c r="W58" s="29"/>
      <c r="X58" s="29"/>
      <c r="Y58" s="31">
        <v>370000</v>
      </c>
      <c r="Z58" s="32" t="s">
        <v>6</v>
      </c>
      <c r="AA58" s="29" t="s">
        <v>144</v>
      </c>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row>
    <row r="59" spans="1:82" s="56" customFormat="1" ht="60" x14ac:dyDescent="0.25">
      <c r="A59" s="19" t="s">
        <v>337</v>
      </c>
      <c r="B59" s="19" t="s">
        <v>338</v>
      </c>
      <c r="C59" s="21"/>
      <c r="D59" s="21"/>
      <c r="E59" s="21" t="s">
        <v>385</v>
      </c>
      <c r="F59" s="21" t="s">
        <v>229</v>
      </c>
      <c r="G59" s="21"/>
      <c r="H59" s="63" t="s">
        <v>433</v>
      </c>
      <c r="I59" s="19" t="s">
        <v>8</v>
      </c>
      <c r="J59" s="111" t="s">
        <v>230</v>
      </c>
      <c r="K59" s="23"/>
      <c r="L59" s="24"/>
      <c r="M59" s="25">
        <v>45778</v>
      </c>
      <c r="N59" s="25">
        <v>46873</v>
      </c>
      <c r="O59" s="26">
        <f>N59-180</f>
        <v>46693</v>
      </c>
      <c r="P59" s="24"/>
      <c r="Q59" s="27"/>
      <c r="R59" s="19"/>
      <c r="S59" s="28" t="s">
        <v>143</v>
      </c>
      <c r="T59" s="29" t="s">
        <v>422</v>
      </c>
      <c r="U59" s="68" t="s">
        <v>142</v>
      </c>
      <c r="V59" s="29" t="s">
        <v>139</v>
      </c>
      <c r="W59" s="29"/>
      <c r="X59" s="29"/>
      <c r="Y59" s="31">
        <v>377848</v>
      </c>
      <c r="Z59" s="32" t="s">
        <v>6</v>
      </c>
      <c r="AA59" s="29" t="s">
        <v>144</v>
      </c>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row>
    <row r="60" spans="1:82" s="56" customFormat="1" x14ac:dyDescent="0.25">
      <c r="A60" s="19" t="s">
        <v>337</v>
      </c>
      <c r="B60" s="19" t="s">
        <v>338</v>
      </c>
      <c r="C60" s="21"/>
      <c r="D60" s="21"/>
      <c r="E60" s="21"/>
      <c r="F60" s="21"/>
      <c r="G60" s="21"/>
      <c r="H60" s="63" t="s">
        <v>433</v>
      </c>
      <c r="I60" s="75" t="s">
        <v>18</v>
      </c>
      <c r="J60" s="102"/>
      <c r="K60" s="23"/>
      <c r="L60" s="24"/>
      <c r="M60" s="25"/>
      <c r="N60" s="25"/>
      <c r="O60" s="26"/>
      <c r="P60" s="24"/>
      <c r="Q60" s="27"/>
      <c r="R60" s="19"/>
      <c r="S60" s="28"/>
      <c r="T60" s="29"/>
      <c r="U60" s="68"/>
      <c r="V60" s="29"/>
      <c r="W60" s="29"/>
      <c r="X60" s="29"/>
      <c r="Y60" s="31"/>
      <c r="Z60" s="32"/>
      <c r="AA60" s="29"/>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row>
    <row r="61" spans="1:82" x14ac:dyDescent="0.25">
      <c r="A61" s="86" t="s">
        <v>336</v>
      </c>
      <c r="B61" s="86" t="s">
        <v>335</v>
      </c>
      <c r="C61" s="12"/>
      <c r="D61" s="12"/>
      <c r="E61" s="37" t="s">
        <v>385</v>
      </c>
      <c r="F61" s="12" t="s">
        <v>5</v>
      </c>
      <c r="G61" s="12"/>
      <c r="H61" s="63" t="s">
        <v>433</v>
      </c>
      <c r="I61" s="86" t="s">
        <v>51</v>
      </c>
      <c r="J61" s="78"/>
      <c r="K61" s="87"/>
      <c r="L61" s="88"/>
      <c r="M61" s="42">
        <v>45261</v>
      </c>
      <c r="N61" s="88">
        <v>46356</v>
      </c>
      <c r="O61" s="42">
        <f>N61-180</f>
        <v>46176</v>
      </c>
      <c r="P61" s="88"/>
      <c r="Q61" s="12"/>
      <c r="R61" s="86" t="s">
        <v>255</v>
      </c>
      <c r="S61" s="62"/>
      <c r="T61" s="62"/>
      <c r="U61" s="112" t="s">
        <v>52</v>
      </c>
      <c r="V61" s="62"/>
      <c r="W61" s="62"/>
      <c r="X61" s="62"/>
      <c r="Y61" s="44"/>
      <c r="Z61" s="45"/>
      <c r="AA61" s="81"/>
    </row>
    <row r="62" spans="1:82" ht="30" x14ac:dyDescent="0.25">
      <c r="A62" s="86" t="s">
        <v>336</v>
      </c>
      <c r="B62" s="86" t="s">
        <v>335</v>
      </c>
      <c r="C62" s="12"/>
      <c r="D62" s="12"/>
      <c r="E62" s="37"/>
      <c r="F62" s="12"/>
      <c r="G62" s="12"/>
      <c r="H62" s="63" t="s">
        <v>433</v>
      </c>
      <c r="I62" s="86" t="s">
        <v>18</v>
      </c>
      <c r="J62" s="113" t="s">
        <v>281</v>
      </c>
      <c r="K62" s="87"/>
      <c r="L62" s="88"/>
      <c r="M62" s="42"/>
      <c r="N62" s="88"/>
      <c r="O62" s="42"/>
      <c r="P62" s="88"/>
      <c r="Q62" s="12"/>
      <c r="R62" s="86"/>
      <c r="S62" s="62"/>
      <c r="T62" s="62"/>
      <c r="U62" s="112"/>
      <c r="V62" s="62"/>
      <c r="W62" s="62"/>
      <c r="X62" s="62"/>
      <c r="Y62" s="44"/>
      <c r="Z62" s="45"/>
      <c r="AA62" s="81"/>
    </row>
    <row r="63" spans="1:82" s="56" customFormat="1" ht="45" x14ac:dyDescent="0.25">
      <c r="A63" s="75" t="s">
        <v>334</v>
      </c>
      <c r="B63" s="75" t="s">
        <v>333</v>
      </c>
      <c r="C63" s="63"/>
      <c r="D63" s="69"/>
      <c r="E63" s="64" t="s">
        <v>385</v>
      </c>
      <c r="F63" s="63" t="s">
        <v>7</v>
      </c>
      <c r="G63" s="63"/>
      <c r="H63" s="63" t="s">
        <v>433</v>
      </c>
      <c r="I63" s="75" t="s">
        <v>165</v>
      </c>
      <c r="J63" s="111"/>
      <c r="K63" s="83" t="s">
        <v>166</v>
      </c>
      <c r="L63" s="84"/>
      <c r="M63" s="26">
        <v>45892</v>
      </c>
      <c r="N63" s="84">
        <v>46987</v>
      </c>
      <c r="O63" s="26">
        <f>N63-180</f>
        <v>46807</v>
      </c>
      <c r="P63" s="84"/>
      <c r="Q63" s="63"/>
      <c r="R63" s="75"/>
      <c r="S63" s="28" t="s">
        <v>164</v>
      </c>
      <c r="T63" s="30" t="s">
        <v>167</v>
      </c>
      <c r="U63" s="114" t="s">
        <v>19</v>
      </c>
      <c r="V63" s="30" t="s">
        <v>239</v>
      </c>
      <c r="W63" s="30"/>
      <c r="X63" s="30" t="s">
        <v>163</v>
      </c>
      <c r="Y63" s="31">
        <v>421000</v>
      </c>
      <c r="Z63" s="32" t="s">
        <v>6</v>
      </c>
      <c r="AA63" s="114" t="s">
        <v>19</v>
      </c>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row>
    <row r="64" spans="1:82" s="56" customFormat="1" ht="60" x14ac:dyDescent="0.25">
      <c r="A64" s="75" t="s">
        <v>334</v>
      </c>
      <c r="B64" s="75" t="s">
        <v>333</v>
      </c>
      <c r="C64" s="63"/>
      <c r="D64" s="69"/>
      <c r="E64" s="64" t="s">
        <v>123</v>
      </c>
      <c r="F64" s="63"/>
      <c r="G64" s="63"/>
      <c r="H64" s="63" t="s">
        <v>433</v>
      </c>
      <c r="I64" s="75" t="s">
        <v>18</v>
      </c>
      <c r="J64" s="111" t="s">
        <v>282</v>
      </c>
      <c r="K64" s="83"/>
      <c r="L64" s="84"/>
      <c r="M64" s="26"/>
      <c r="N64" s="84"/>
      <c r="O64" s="26"/>
      <c r="P64" s="84"/>
      <c r="Q64" s="63"/>
      <c r="R64" s="75"/>
      <c r="S64" s="28"/>
      <c r="T64" s="30"/>
      <c r="U64" s="114"/>
      <c r="V64" s="30"/>
      <c r="W64" s="30"/>
      <c r="X64" s="30"/>
      <c r="Y64" s="31"/>
      <c r="Z64" s="32"/>
      <c r="AA64" s="114"/>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row>
    <row r="65" spans="1:82" ht="45" x14ac:dyDescent="0.25">
      <c r="A65" s="86" t="s">
        <v>203</v>
      </c>
      <c r="B65" s="86" t="s">
        <v>332</v>
      </c>
      <c r="C65" s="12"/>
      <c r="D65" s="12"/>
      <c r="E65" s="37" t="s">
        <v>385</v>
      </c>
      <c r="F65" s="12" t="s">
        <v>5</v>
      </c>
      <c r="G65" s="12"/>
      <c r="H65" s="63" t="s">
        <v>433</v>
      </c>
      <c r="I65" s="86" t="s">
        <v>51</v>
      </c>
      <c r="J65" s="78" t="s">
        <v>410</v>
      </c>
      <c r="K65" s="87"/>
      <c r="L65" s="88"/>
      <c r="M65" s="88">
        <v>45167</v>
      </c>
      <c r="N65" s="88">
        <v>46262</v>
      </c>
      <c r="O65" s="42">
        <f>N65-180</f>
        <v>46082</v>
      </c>
      <c r="P65" s="88"/>
      <c r="Q65" s="12"/>
      <c r="R65" s="86" t="s">
        <v>255</v>
      </c>
      <c r="S65" s="62"/>
      <c r="T65" s="62"/>
      <c r="U65" s="62" t="s">
        <v>204</v>
      </c>
      <c r="V65" s="62"/>
      <c r="W65" s="62"/>
      <c r="X65" s="62"/>
      <c r="Y65" s="44"/>
      <c r="Z65" s="45" t="s">
        <v>6</v>
      </c>
      <c r="AA65" s="81" t="s">
        <v>231</v>
      </c>
    </row>
    <row r="66" spans="1:82" ht="285" x14ac:dyDescent="0.25">
      <c r="A66" s="86" t="s">
        <v>203</v>
      </c>
      <c r="B66" s="86" t="s">
        <v>332</v>
      </c>
      <c r="C66" s="12"/>
      <c r="D66" s="12"/>
      <c r="E66" s="37" t="s">
        <v>9</v>
      </c>
      <c r="F66" s="12"/>
      <c r="G66" s="12"/>
      <c r="H66" s="63" t="s">
        <v>433</v>
      </c>
      <c r="I66" s="86" t="s">
        <v>18</v>
      </c>
      <c r="J66" s="78" t="s">
        <v>283</v>
      </c>
      <c r="K66" s="87"/>
      <c r="L66" s="88"/>
      <c r="M66" s="88"/>
      <c r="N66" s="88"/>
      <c r="O66" s="42"/>
      <c r="P66" s="88"/>
      <c r="Q66" s="12"/>
      <c r="R66" s="86"/>
      <c r="S66" s="62"/>
      <c r="T66" s="62"/>
      <c r="U66" s="62"/>
      <c r="V66" s="62"/>
      <c r="W66" s="62"/>
      <c r="X66" s="62"/>
      <c r="Y66" s="44"/>
      <c r="Z66" s="45"/>
      <c r="AA66" s="81"/>
    </row>
    <row r="67" spans="1:82" s="56" customFormat="1" x14ac:dyDescent="0.25">
      <c r="A67" s="75" t="s">
        <v>330</v>
      </c>
      <c r="B67" s="75" t="s">
        <v>331</v>
      </c>
      <c r="C67" s="63"/>
      <c r="D67" s="63"/>
      <c r="E67" s="64" t="s">
        <v>385</v>
      </c>
      <c r="F67" s="63" t="s">
        <v>5</v>
      </c>
      <c r="G67" s="63"/>
      <c r="H67" s="63" t="s">
        <v>433</v>
      </c>
      <c r="I67" s="75" t="s">
        <v>165</v>
      </c>
      <c r="J67" s="111"/>
      <c r="K67" s="83"/>
      <c r="L67" s="84"/>
      <c r="M67" s="84">
        <v>45527</v>
      </c>
      <c r="N67" s="84">
        <v>46621</v>
      </c>
      <c r="O67" s="26">
        <f>N67-180</f>
        <v>46441</v>
      </c>
      <c r="P67" s="84"/>
      <c r="Q67" s="63"/>
      <c r="R67" s="75"/>
      <c r="S67" s="30"/>
      <c r="T67" s="30"/>
      <c r="U67" s="30" t="s">
        <v>10</v>
      </c>
      <c r="V67" s="30"/>
      <c r="W67" s="30"/>
      <c r="X67" s="30"/>
      <c r="Y67" s="31"/>
      <c r="Z67" s="32" t="s">
        <v>6</v>
      </c>
      <c r="AA67" s="115"/>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row>
    <row r="68" spans="1:82" s="56" customFormat="1" ht="135" x14ac:dyDescent="0.25">
      <c r="A68" s="75" t="s">
        <v>330</v>
      </c>
      <c r="B68" s="75" t="s">
        <v>331</v>
      </c>
      <c r="C68" s="63"/>
      <c r="D68" s="63"/>
      <c r="E68" s="64" t="s">
        <v>9</v>
      </c>
      <c r="F68" s="63"/>
      <c r="G68" s="63"/>
      <c r="H68" s="63" t="s">
        <v>433</v>
      </c>
      <c r="I68" s="75" t="s">
        <v>18</v>
      </c>
      <c r="J68" s="111" t="s">
        <v>363</v>
      </c>
      <c r="K68" s="83"/>
      <c r="L68" s="84"/>
      <c r="M68" s="84"/>
      <c r="N68" s="84"/>
      <c r="O68" s="26"/>
      <c r="P68" s="84"/>
      <c r="Q68" s="63"/>
      <c r="R68" s="75"/>
      <c r="S68" s="30"/>
      <c r="T68" s="30"/>
      <c r="U68" s="30"/>
      <c r="V68" s="30"/>
      <c r="W68" s="30"/>
      <c r="X68" s="30"/>
      <c r="Y68" s="31"/>
      <c r="Z68" s="32"/>
      <c r="AA68" s="115"/>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row>
    <row r="69" spans="1:82" ht="60" x14ac:dyDescent="0.25">
      <c r="A69" s="86" t="s">
        <v>312</v>
      </c>
      <c r="B69" s="86" t="s">
        <v>329</v>
      </c>
      <c r="C69" s="12"/>
      <c r="D69" s="12"/>
      <c r="E69" s="37" t="s">
        <v>385</v>
      </c>
      <c r="F69" s="12" t="s">
        <v>284</v>
      </c>
      <c r="G69" s="12"/>
      <c r="H69" s="63" t="s">
        <v>433</v>
      </c>
      <c r="I69" s="86" t="s">
        <v>165</v>
      </c>
      <c r="J69" s="78"/>
      <c r="K69" s="109"/>
      <c r="L69" s="88"/>
      <c r="M69" s="88">
        <v>45519</v>
      </c>
      <c r="N69" s="88">
        <v>46613</v>
      </c>
      <c r="O69" s="42">
        <f>N69-180</f>
        <v>46433</v>
      </c>
      <c r="P69" s="88"/>
      <c r="Q69" s="12"/>
      <c r="R69" s="86" t="s">
        <v>285</v>
      </c>
      <c r="S69" s="62"/>
      <c r="T69" s="62"/>
      <c r="U69" s="62" t="s">
        <v>13</v>
      </c>
      <c r="V69" s="62"/>
      <c r="W69" s="62"/>
      <c r="X69" s="62"/>
      <c r="Y69" s="44"/>
      <c r="Z69" s="45" t="s">
        <v>6</v>
      </c>
      <c r="AA69" s="81"/>
    </row>
    <row r="70" spans="1:82" ht="30" x14ac:dyDescent="0.25">
      <c r="A70" s="86" t="s">
        <v>312</v>
      </c>
      <c r="B70" s="86" t="s">
        <v>329</v>
      </c>
      <c r="C70" s="105"/>
      <c r="D70" s="105"/>
      <c r="E70" s="37" t="s">
        <v>9</v>
      </c>
      <c r="F70" s="12"/>
      <c r="G70" s="12"/>
      <c r="H70" s="63" t="s">
        <v>433</v>
      </c>
      <c r="I70" s="53" t="s">
        <v>18</v>
      </c>
      <c r="J70" s="78" t="s">
        <v>286</v>
      </c>
      <c r="K70" s="116">
        <v>1</v>
      </c>
      <c r="L70" s="88"/>
      <c r="M70" s="88"/>
      <c r="N70" s="88"/>
      <c r="O70" s="42"/>
      <c r="P70" s="88"/>
      <c r="Q70" s="12"/>
      <c r="R70" s="86"/>
      <c r="S70" s="62"/>
      <c r="T70" s="62"/>
      <c r="U70" s="62"/>
      <c r="V70" s="62"/>
      <c r="W70" s="62"/>
      <c r="X70" s="62"/>
      <c r="Y70" s="44"/>
      <c r="Z70" s="45"/>
      <c r="AA70" s="81"/>
    </row>
    <row r="71" spans="1:82" s="56" customFormat="1" ht="60" x14ac:dyDescent="0.25">
      <c r="A71" s="75" t="s">
        <v>176</v>
      </c>
      <c r="B71" s="75" t="s">
        <v>328</v>
      </c>
      <c r="C71" s="54"/>
      <c r="D71" s="69"/>
      <c r="E71" s="21" t="s">
        <v>385</v>
      </c>
      <c r="F71" s="63" t="s">
        <v>5</v>
      </c>
      <c r="G71" s="63"/>
      <c r="H71" s="63" t="s">
        <v>433</v>
      </c>
      <c r="I71" s="19" t="s">
        <v>171</v>
      </c>
      <c r="J71" s="102"/>
      <c r="K71" s="117">
        <v>0</v>
      </c>
      <c r="L71" s="84"/>
      <c r="M71" s="84">
        <v>45892</v>
      </c>
      <c r="N71" s="84" t="s">
        <v>14</v>
      </c>
      <c r="O71" s="26"/>
      <c r="P71" s="84"/>
      <c r="Q71" s="63"/>
      <c r="R71" s="118" t="s">
        <v>287</v>
      </c>
      <c r="S71" s="28" t="s">
        <v>152</v>
      </c>
      <c r="T71" s="30" t="s">
        <v>158</v>
      </c>
      <c r="U71" s="30"/>
      <c r="V71" s="30" t="s">
        <v>256</v>
      </c>
      <c r="W71" s="30"/>
      <c r="X71" s="30" t="s">
        <v>119</v>
      </c>
      <c r="Y71" s="31">
        <v>398000</v>
      </c>
      <c r="Z71" s="32" t="s">
        <v>6</v>
      </c>
      <c r="AA71" s="28" t="s">
        <v>252</v>
      </c>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row>
    <row r="72" spans="1:82" s="56" customFormat="1" x14ac:dyDescent="0.25">
      <c r="A72" s="75" t="s">
        <v>176</v>
      </c>
      <c r="B72" s="75" t="s">
        <v>328</v>
      </c>
      <c r="C72" s="54"/>
      <c r="D72" s="69"/>
      <c r="E72" s="21" t="s">
        <v>123</v>
      </c>
      <c r="F72" s="63"/>
      <c r="G72" s="63"/>
      <c r="H72" s="63" t="s">
        <v>433</v>
      </c>
      <c r="I72" s="19" t="s">
        <v>18</v>
      </c>
      <c r="J72" s="102" t="s">
        <v>399</v>
      </c>
      <c r="K72" s="117"/>
      <c r="L72" s="84"/>
      <c r="M72" s="84"/>
      <c r="N72" s="84"/>
      <c r="O72" s="26"/>
      <c r="P72" s="84"/>
      <c r="Q72" s="63"/>
      <c r="R72" s="118"/>
      <c r="S72" s="28"/>
      <c r="T72" s="28"/>
      <c r="U72" s="30"/>
      <c r="V72" s="30"/>
      <c r="W72" s="30"/>
      <c r="X72" s="30"/>
      <c r="Y72" s="31"/>
      <c r="Z72" s="32"/>
      <c r="AA72" s="28"/>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row>
    <row r="73" spans="1:82" ht="30" x14ac:dyDescent="0.25">
      <c r="A73" s="53" t="s">
        <v>232</v>
      </c>
      <c r="B73" s="53" t="s">
        <v>193</v>
      </c>
      <c r="C73" s="105"/>
      <c r="D73" s="105"/>
      <c r="E73" s="36" t="s">
        <v>385</v>
      </c>
      <c r="F73" s="36"/>
      <c r="G73" s="36"/>
      <c r="H73" s="63" t="s">
        <v>433</v>
      </c>
      <c r="I73" s="86" t="s">
        <v>165</v>
      </c>
      <c r="J73" s="47" t="s">
        <v>118</v>
      </c>
      <c r="K73" s="109"/>
      <c r="L73" s="49"/>
      <c r="M73" s="51">
        <v>45524</v>
      </c>
      <c r="N73" s="51">
        <v>46618</v>
      </c>
      <c r="O73" s="42">
        <f>N73-180</f>
        <v>46438</v>
      </c>
      <c r="P73" s="49"/>
      <c r="Q73" s="52"/>
      <c r="R73" s="53" t="s">
        <v>288</v>
      </c>
      <c r="S73" s="46"/>
      <c r="T73" s="46"/>
      <c r="U73" s="46" t="s">
        <v>10</v>
      </c>
      <c r="V73" s="46" t="s">
        <v>209</v>
      </c>
      <c r="W73" s="46"/>
      <c r="X73" s="46"/>
      <c r="Y73" s="44"/>
      <c r="Z73" s="45" t="s">
        <v>6</v>
      </c>
      <c r="AA73" s="46"/>
    </row>
    <row r="74" spans="1:82" ht="45" x14ac:dyDescent="0.25">
      <c r="A74" s="53" t="s">
        <v>232</v>
      </c>
      <c r="B74" s="53" t="s">
        <v>193</v>
      </c>
      <c r="C74" s="105"/>
      <c r="D74" s="105"/>
      <c r="E74" s="36" t="s">
        <v>123</v>
      </c>
      <c r="F74" s="36"/>
      <c r="G74" s="36"/>
      <c r="H74" s="63" t="s">
        <v>433</v>
      </c>
      <c r="I74" s="53" t="s">
        <v>18</v>
      </c>
      <c r="J74" s="47" t="s">
        <v>400</v>
      </c>
      <c r="K74" s="109"/>
      <c r="L74" s="49"/>
      <c r="M74" s="51"/>
      <c r="N74" s="51"/>
      <c r="O74" s="42"/>
      <c r="P74" s="49"/>
      <c r="Q74" s="52"/>
      <c r="R74" s="53"/>
      <c r="S74" s="46"/>
      <c r="T74" s="46"/>
      <c r="U74" s="46"/>
      <c r="V74" s="46"/>
      <c r="W74" s="46"/>
      <c r="X74" s="46"/>
      <c r="Y74" s="44"/>
      <c r="Z74" s="45"/>
      <c r="AA74" s="46"/>
    </row>
    <row r="75" spans="1:82" s="56" customFormat="1" x14ac:dyDescent="0.25">
      <c r="A75" s="19" t="s">
        <v>53</v>
      </c>
      <c r="B75" s="19" t="s">
        <v>396</v>
      </c>
      <c r="C75" s="69"/>
      <c r="D75" s="69"/>
      <c r="E75" s="21" t="s">
        <v>385</v>
      </c>
      <c r="F75" s="21" t="s">
        <v>23</v>
      </c>
      <c r="G75" s="21"/>
      <c r="H75" s="63" t="s">
        <v>433</v>
      </c>
      <c r="I75" s="19" t="s">
        <v>40</v>
      </c>
      <c r="J75" s="22"/>
      <c r="K75" s="58"/>
      <c r="L75" s="24">
        <v>44896</v>
      </c>
      <c r="M75" s="25">
        <v>45505</v>
      </c>
      <c r="N75" s="25">
        <v>46599</v>
      </c>
      <c r="O75" s="26">
        <f>N75-180</f>
        <v>46419</v>
      </c>
      <c r="P75" s="24">
        <v>47087</v>
      </c>
      <c r="Q75" s="27"/>
      <c r="R75" s="19"/>
      <c r="S75" s="29"/>
      <c r="T75" s="29"/>
      <c r="U75" s="29" t="s">
        <v>28</v>
      </c>
      <c r="V75" s="29"/>
      <c r="W75" s="29"/>
      <c r="X75" s="29"/>
      <c r="Y75" s="31"/>
      <c r="Z75" s="32" t="s">
        <v>6</v>
      </c>
      <c r="AA75" s="29"/>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row>
    <row r="76" spans="1:82" s="56" customFormat="1" x14ac:dyDescent="0.25">
      <c r="A76" s="19" t="s">
        <v>53</v>
      </c>
      <c r="B76" s="19" t="s">
        <v>396</v>
      </c>
      <c r="C76" s="69"/>
      <c r="D76" s="69"/>
      <c r="E76" s="21"/>
      <c r="F76" s="21"/>
      <c r="G76" s="21"/>
      <c r="H76" s="63" t="s">
        <v>433</v>
      </c>
      <c r="I76" s="19" t="s">
        <v>186</v>
      </c>
      <c r="J76" s="22" t="s">
        <v>190</v>
      </c>
      <c r="K76" s="58"/>
      <c r="L76" s="24"/>
      <c r="M76" s="25"/>
      <c r="N76" s="25"/>
      <c r="O76" s="26"/>
      <c r="P76" s="24"/>
      <c r="Q76" s="27"/>
      <c r="R76" s="19"/>
      <c r="S76" s="29"/>
      <c r="T76" s="29"/>
      <c r="U76" s="29"/>
      <c r="V76" s="29"/>
      <c r="W76" s="29"/>
      <c r="X76" s="29"/>
      <c r="Y76" s="31"/>
      <c r="Z76" s="32"/>
      <c r="AA76" s="29"/>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row>
    <row r="77" spans="1:82" x14ac:dyDescent="0.25">
      <c r="A77" s="119" t="s">
        <v>325</v>
      </c>
      <c r="B77" s="119" t="s">
        <v>327</v>
      </c>
      <c r="C77" s="12"/>
      <c r="D77" s="12"/>
      <c r="E77" s="36" t="s">
        <v>9</v>
      </c>
      <c r="F77" s="12"/>
      <c r="G77" s="12"/>
      <c r="H77" s="63" t="s">
        <v>433</v>
      </c>
      <c r="I77" s="120" t="s">
        <v>131</v>
      </c>
      <c r="J77" s="78"/>
      <c r="K77" s="121"/>
      <c r="L77" s="88"/>
      <c r="M77" s="88">
        <v>44927</v>
      </c>
      <c r="N77" s="88">
        <v>46022</v>
      </c>
      <c r="O77" s="42">
        <f>N77-180</f>
        <v>45842</v>
      </c>
      <c r="P77" s="88"/>
      <c r="Q77" s="12"/>
      <c r="R77" s="86"/>
      <c r="S77" s="62"/>
      <c r="T77" s="62"/>
      <c r="U77" s="62" t="s">
        <v>55</v>
      </c>
      <c r="V77" s="62"/>
      <c r="W77" s="62"/>
      <c r="X77" s="62"/>
      <c r="Y77" s="44"/>
      <c r="Z77" s="45" t="s">
        <v>6</v>
      </c>
      <c r="AA77" s="62"/>
    </row>
    <row r="78" spans="1:82" x14ac:dyDescent="0.25">
      <c r="A78" s="119" t="s">
        <v>325</v>
      </c>
      <c r="B78" s="119" t="s">
        <v>327</v>
      </c>
      <c r="C78" s="12"/>
      <c r="D78" s="12"/>
      <c r="E78" s="36" t="s">
        <v>385</v>
      </c>
      <c r="F78" s="12"/>
      <c r="G78" s="12"/>
      <c r="H78" s="63" t="s">
        <v>433</v>
      </c>
      <c r="I78" s="120" t="s">
        <v>8</v>
      </c>
      <c r="J78" s="78"/>
      <c r="K78" s="121"/>
      <c r="L78" s="88"/>
      <c r="M78" s="88">
        <v>46023</v>
      </c>
      <c r="N78" s="88" t="s">
        <v>14</v>
      </c>
      <c r="O78" s="42"/>
      <c r="P78" s="88"/>
      <c r="Q78" s="12"/>
      <c r="R78" s="86"/>
      <c r="S78" s="62"/>
      <c r="T78" s="62"/>
      <c r="U78" s="62"/>
      <c r="V78" s="62"/>
      <c r="W78" s="62"/>
      <c r="X78" s="62"/>
      <c r="Y78" s="44"/>
      <c r="Z78" s="45"/>
      <c r="AA78" s="62"/>
    </row>
    <row r="79" spans="1:82" x14ac:dyDescent="0.25">
      <c r="A79" s="119" t="s">
        <v>325</v>
      </c>
      <c r="B79" s="119" t="s">
        <v>327</v>
      </c>
      <c r="C79" s="12"/>
      <c r="D79" s="12"/>
      <c r="E79" s="36"/>
      <c r="F79" s="12"/>
      <c r="G79" s="12"/>
      <c r="H79" s="63" t="s">
        <v>433</v>
      </c>
      <c r="I79" s="53" t="s">
        <v>186</v>
      </c>
      <c r="J79" s="47" t="s">
        <v>401</v>
      </c>
      <c r="K79" s="121"/>
      <c r="L79" s="88"/>
      <c r="M79" s="88"/>
      <c r="N79" s="88"/>
      <c r="O79" s="42"/>
      <c r="P79" s="88"/>
      <c r="Q79" s="12"/>
      <c r="R79" s="86"/>
      <c r="S79" s="62"/>
      <c r="T79" s="62"/>
      <c r="U79" s="62"/>
      <c r="V79" s="62"/>
      <c r="W79" s="62"/>
      <c r="X79" s="62"/>
      <c r="Y79" s="44"/>
      <c r="Z79" s="45"/>
      <c r="AA79" s="62"/>
    </row>
    <row r="80" spans="1:82" s="56" customFormat="1" ht="45" x14ac:dyDescent="0.25">
      <c r="A80" s="122" t="s">
        <v>326</v>
      </c>
      <c r="B80" s="122" t="s">
        <v>31</v>
      </c>
      <c r="C80" s="20"/>
      <c r="D80" s="63"/>
      <c r="E80" s="21" t="s">
        <v>385</v>
      </c>
      <c r="F80" s="63" t="s">
        <v>289</v>
      </c>
      <c r="G80" s="63"/>
      <c r="H80" s="63" t="s">
        <v>433</v>
      </c>
      <c r="I80" s="123" t="s">
        <v>131</v>
      </c>
      <c r="J80" s="111"/>
      <c r="K80" s="124"/>
      <c r="L80" s="84"/>
      <c r="M80" s="84">
        <v>45892</v>
      </c>
      <c r="N80" s="84" t="s">
        <v>14</v>
      </c>
      <c r="O80" s="26"/>
      <c r="P80" s="84"/>
      <c r="Q80" s="63"/>
      <c r="R80" s="75"/>
      <c r="S80" s="28" t="s">
        <v>169</v>
      </c>
      <c r="T80" s="30" t="s">
        <v>170</v>
      </c>
      <c r="U80" s="30" t="s">
        <v>13</v>
      </c>
      <c r="V80" s="30" t="s">
        <v>238</v>
      </c>
      <c r="W80" s="30"/>
      <c r="X80" s="30" t="s">
        <v>237</v>
      </c>
      <c r="Y80" s="31">
        <v>400000</v>
      </c>
      <c r="Z80" s="32" t="s">
        <v>6</v>
      </c>
      <c r="AA80" s="28" t="s">
        <v>423</v>
      </c>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row>
    <row r="81" spans="1:82" s="56" customFormat="1" ht="45" x14ac:dyDescent="0.25">
      <c r="A81" s="122" t="s">
        <v>326</v>
      </c>
      <c r="B81" s="122" t="s">
        <v>31</v>
      </c>
      <c r="C81" s="20"/>
      <c r="D81" s="63"/>
      <c r="E81" s="21"/>
      <c r="F81" s="63"/>
      <c r="G81" s="63"/>
      <c r="H81" s="63" t="s">
        <v>433</v>
      </c>
      <c r="I81" s="19" t="s">
        <v>186</v>
      </c>
      <c r="J81" s="22" t="s">
        <v>290</v>
      </c>
      <c r="K81" s="124"/>
      <c r="L81" s="84"/>
      <c r="M81" s="84"/>
      <c r="N81" s="84"/>
      <c r="O81" s="26"/>
      <c r="P81" s="84"/>
      <c r="Q81" s="63"/>
      <c r="R81" s="75"/>
      <c r="S81" s="28"/>
      <c r="T81" s="30"/>
      <c r="U81" s="30"/>
      <c r="V81" s="30"/>
      <c r="W81" s="30"/>
      <c r="X81" s="30"/>
      <c r="Y81" s="31"/>
      <c r="Z81" s="32"/>
      <c r="AA81" s="28"/>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row>
    <row r="82" spans="1:82" x14ac:dyDescent="0.25">
      <c r="A82" s="53" t="s">
        <v>57</v>
      </c>
      <c r="B82" s="53" t="s">
        <v>194</v>
      </c>
      <c r="C82" s="12"/>
      <c r="D82" s="12"/>
      <c r="E82" s="36" t="s">
        <v>385</v>
      </c>
      <c r="F82" s="36" t="s">
        <v>23</v>
      </c>
      <c r="G82" s="12"/>
      <c r="H82" s="63" t="s">
        <v>433</v>
      </c>
      <c r="I82" s="36" t="s">
        <v>40</v>
      </c>
      <c r="J82" s="47"/>
      <c r="K82" s="109"/>
      <c r="L82" s="49">
        <v>45169</v>
      </c>
      <c r="M82" s="51">
        <v>45527</v>
      </c>
      <c r="N82" s="51">
        <v>46621</v>
      </c>
      <c r="O82" s="42">
        <f>N82-180</f>
        <v>46441</v>
      </c>
      <c r="P82" s="49">
        <v>47360</v>
      </c>
      <c r="Q82" s="52"/>
      <c r="R82" s="53"/>
      <c r="S82" s="46"/>
      <c r="T82" s="46"/>
      <c r="U82" s="46" t="s">
        <v>46</v>
      </c>
      <c r="V82" s="46"/>
      <c r="W82" s="46"/>
      <c r="X82" s="46"/>
      <c r="Y82" s="44"/>
      <c r="Z82" s="45" t="s">
        <v>6</v>
      </c>
      <c r="AA82" s="46"/>
    </row>
    <row r="83" spans="1:82" ht="195" x14ac:dyDescent="0.25">
      <c r="A83" s="53" t="s">
        <v>57</v>
      </c>
      <c r="B83" s="53" t="s">
        <v>194</v>
      </c>
      <c r="C83" s="12"/>
      <c r="D83" s="12"/>
      <c r="E83" s="36" t="s">
        <v>9</v>
      </c>
      <c r="F83" s="36"/>
      <c r="G83" s="36"/>
      <c r="H83" s="63" t="s">
        <v>433</v>
      </c>
      <c r="I83" s="53" t="s">
        <v>18</v>
      </c>
      <c r="J83" s="47" t="s">
        <v>411</v>
      </c>
      <c r="K83" s="109"/>
      <c r="L83" s="49"/>
      <c r="M83" s="51"/>
      <c r="N83" s="51"/>
      <c r="O83" s="42"/>
      <c r="P83" s="49"/>
      <c r="Q83" s="52"/>
      <c r="R83" s="53"/>
      <c r="S83" s="46"/>
      <c r="T83" s="46"/>
      <c r="U83" s="46" t="s">
        <v>46</v>
      </c>
      <c r="V83" s="46"/>
      <c r="W83" s="46"/>
      <c r="X83" s="46"/>
      <c r="Y83" s="44"/>
      <c r="Z83" s="45"/>
      <c r="AA83" s="46"/>
    </row>
    <row r="84" spans="1:82" s="56" customFormat="1" x14ac:dyDescent="0.25">
      <c r="A84" s="57" t="s">
        <v>323</v>
      </c>
      <c r="B84" s="57" t="s">
        <v>324</v>
      </c>
      <c r="C84" s="63"/>
      <c r="D84" s="63"/>
      <c r="E84" s="64" t="s">
        <v>385</v>
      </c>
      <c r="F84" s="57" t="s">
        <v>41</v>
      </c>
      <c r="G84" s="63"/>
      <c r="H84" s="63" t="s">
        <v>433</v>
      </c>
      <c r="I84" s="57" t="s">
        <v>171</v>
      </c>
      <c r="J84" s="76"/>
      <c r="K84" s="65"/>
      <c r="L84" s="66"/>
      <c r="M84" s="67">
        <v>45565</v>
      </c>
      <c r="N84" s="66">
        <v>46659</v>
      </c>
      <c r="O84" s="26">
        <f>N84-180</f>
        <v>46479</v>
      </c>
      <c r="P84" s="66"/>
      <c r="Q84" s="63"/>
      <c r="R84" s="57" t="s">
        <v>291</v>
      </c>
      <c r="S84" s="68"/>
      <c r="T84" s="68"/>
      <c r="U84" s="68" t="s">
        <v>28</v>
      </c>
      <c r="V84" s="68"/>
      <c r="W84" s="68"/>
      <c r="X84" s="68"/>
      <c r="Y84" s="31"/>
      <c r="Z84" s="32" t="s">
        <v>6</v>
      </c>
      <c r="AA84" s="30"/>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row>
    <row r="85" spans="1:82" s="56" customFormat="1" x14ac:dyDescent="0.25">
      <c r="A85" s="57" t="s">
        <v>323</v>
      </c>
      <c r="B85" s="57" t="s">
        <v>324</v>
      </c>
      <c r="C85" s="63"/>
      <c r="D85" s="63"/>
      <c r="E85" s="64"/>
      <c r="F85" s="57"/>
      <c r="G85" s="63"/>
      <c r="H85" s="63" t="s">
        <v>433</v>
      </c>
      <c r="I85" s="57" t="s">
        <v>18</v>
      </c>
      <c r="J85" s="76" t="s">
        <v>14</v>
      </c>
      <c r="K85" s="65"/>
      <c r="L85" s="66"/>
      <c r="M85" s="67"/>
      <c r="N85" s="66"/>
      <c r="O85" s="26"/>
      <c r="P85" s="66"/>
      <c r="Q85" s="63"/>
      <c r="R85" s="57"/>
      <c r="S85" s="68"/>
      <c r="T85" s="68"/>
      <c r="U85" s="68"/>
      <c r="V85" s="68"/>
      <c r="W85" s="68"/>
      <c r="X85" s="68"/>
      <c r="Y85" s="31"/>
      <c r="Z85" s="32"/>
      <c r="AA85" s="30"/>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row>
    <row r="86" spans="1:82" s="33" customFormat="1" ht="45" x14ac:dyDescent="0.3">
      <c r="A86" s="35" t="s">
        <v>195</v>
      </c>
      <c r="B86" s="35" t="s">
        <v>322</v>
      </c>
      <c r="C86" s="12"/>
      <c r="D86" s="12"/>
      <c r="E86" s="37" t="s">
        <v>386</v>
      </c>
      <c r="F86" s="35" t="s">
        <v>56</v>
      </c>
      <c r="G86" s="12"/>
      <c r="H86" s="63" t="s">
        <v>433</v>
      </c>
      <c r="I86" s="36" t="s">
        <v>40</v>
      </c>
      <c r="J86" s="125" t="s">
        <v>412</v>
      </c>
      <c r="K86" s="39"/>
      <c r="L86" s="40">
        <v>43749</v>
      </c>
      <c r="M86" s="41">
        <v>44531</v>
      </c>
      <c r="N86" s="41" t="s">
        <v>50</v>
      </c>
      <c r="O86" s="42"/>
      <c r="P86" s="40">
        <v>45988</v>
      </c>
      <c r="Q86" s="12"/>
      <c r="R86" s="35" t="s">
        <v>58</v>
      </c>
      <c r="S86" s="43" t="s">
        <v>175</v>
      </c>
      <c r="T86" s="43" t="s">
        <v>202</v>
      </c>
      <c r="U86" s="43" t="s">
        <v>142</v>
      </c>
      <c r="V86" s="43" t="s">
        <v>168</v>
      </c>
      <c r="W86" s="43"/>
      <c r="X86" s="43" t="s">
        <v>292</v>
      </c>
      <c r="Y86" s="44">
        <v>402000</v>
      </c>
      <c r="Z86" s="45" t="s">
        <v>6</v>
      </c>
      <c r="AA86" s="62" t="s">
        <v>205</v>
      </c>
    </row>
    <row r="87" spans="1:82" s="33" customFormat="1" ht="45" x14ac:dyDescent="0.25">
      <c r="A87" s="35" t="s">
        <v>195</v>
      </c>
      <c r="B87" s="35" t="s">
        <v>322</v>
      </c>
      <c r="C87" s="12"/>
      <c r="D87" s="12"/>
      <c r="E87" s="37" t="s">
        <v>385</v>
      </c>
      <c r="F87" s="35" t="s">
        <v>56</v>
      </c>
      <c r="G87" s="12"/>
      <c r="H87" s="63" t="s">
        <v>433</v>
      </c>
      <c r="I87" s="35"/>
      <c r="J87" s="38"/>
      <c r="K87" s="39"/>
      <c r="L87" s="40"/>
      <c r="M87" s="41">
        <v>45627</v>
      </c>
      <c r="N87" s="40" t="s">
        <v>177</v>
      </c>
      <c r="O87" s="42"/>
      <c r="P87" s="40"/>
      <c r="Q87" s="12"/>
      <c r="R87" s="35" t="s">
        <v>233</v>
      </c>
      <c r="S87" s="43" t="s">
        <v>175</v>
      </c>
      <c r="T87" s="43" t="s">
        <v>202</v>
      </c>
      <c r="U87" s="43" t="s">
        <v>142</v>
      </c>
      <c r="V87" s="43" t="s">
        <v>168</v>
      </c>
      <c r="W87" s="43"/>
      <c r="X87" s="43" t="s">
        <v>225</v>
      </c>
      <c r="Y87" s="44">
        <v>425734</v>
      </c>
      <c r="Z87" s="45" t="s">
        <v>6</v>
      </c>
      <c r="AA87" s="62" t="s">
        <v>205</v>
      </c>
    </row>
    <row r="88" spans="1:82" s="33" customFormat="1" ht="45" x14ac:dyDescent="0.25">
      <c r="A88" s="35" t="s">
        <v>195</v>
      </c>
      <c r="B88" s="35" t="s">
        <v>322</v>
      </c>
      <c r="C88" s="12"/>
      <c r="D88" s="12"/>
      <c r="E88" s="37"/>
      <c r="F88" s="35"/>
      <c r="G88" s="12"/>
      <c r="H88" s="63" t="s">
        <v>433</v>
      </c>
      <c r="I88" s="35" t="s">
        <v>18</v>
      </c>
      <c r="J88" s="38" t="s">
        <v>402</v>
      </c>
      <c r="K88" s="39"/>
      <c r="L88" s="40"/>
      <c r="M88" s="41">
        <v>45989</v>
      </c>
      <c r="N88" s="40" t="s">
        <v>14</v>
      </c>
      <c r="O88" s="42" t="e">
        <f>N88-180</f>
        <v>#VALUE!</v>
      </c>
      <c r="P88" s="40"/>
      <c r="Q88" s="12"/>
      <c r="R88" s="35"/>
      <c r="S88" s="43" t="s">
        <v>175</v>
      </c>
      <c r="T88" s="43" t="s">
        <v>202</v>
      </c>
      <c r="U88" s="43" t="s">
        <v>142</v>
      </c>
      <c r="V88" s="43" t="s">
        <v>168</v>
      </c>
      <c r="W88" s="43"/>
      <c r="X88" s="43" t="s">
        <v>292</v>
      </c>
      <c r="Y88" s="44">
        <v>425734</v>
      </c>
      <c r="Z88" s="45" t="s">
        <v>6</v>
      </c>
      <c r="AA88" s="62" t="s">
        <v>205</v>
      </c>
    </row>
    <row r="89" spans="1:82" s="34" customFormat="1" ht="30" x14ac:dyDescent="0.25">
      <c r="A89" s="57" t="s">
        <v>321</v>
      </c>
      <c r="B89" s="57" t="s">
        <v>320</v>
      </c>
      <c r="C89" s="13"/>
      <c r="D89" s="13"/>
      <c r="E89" s="64" t="s">
        <v>385</v>
      </c>
      <c r="F89" s="57" t="s">
        <v>126</v>
      </c>
      <c r="G89" s="63"/>
      <c r="H89" s="63" t="s">
        <v>433</v>
      </c>
      <c r="I89" s="57" t="s">
        <v>131</v>
      </c>
      <c r="J89" s="76"/>
      <c r="K89" s="65"/>
      <c r="L89" s="66"/>
      <c r="M89" s="67">
        <v>45809</v>
      </c>
      <c r="N89" s="66">
        <v>46904</v>
      </c>
      <c r="O89" s="26">
        <f>N89-180</f>
        <v>46724</v>
      </c>
      <c r="P89" s="66"/>
      <c r="Q89" s="63"/>
      <c r="R89" s="57"/>
      <c r="S89" s="28" t="s">
        <v>140</v>
      </c>
      <c r="T89" s="28" t="s">
        <v>141</v>
      </c>
      <c r="U89" s="29" t="s">
        <v>149</v>
      </c>
      <c r="V89" s="68" t="s">
        <v>145</v>
      </c>
      <c r="W89" s="68"/>
      <c r="X89" s="68"/>
      <c r="Y89" s="31">
        <v>401000</v>
      </c>
      <c r="Z89" s="32" t="s">
        <v>6</v>
      </c>
      <c r="AA89" s="28" t="s">
        <v>13</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row>
    <row r="90" spans="1:82" s="34" customFormat="1" x14ac:dyDescent="0.25">
      <c r="A90" s="57" t="s">
        <v>321</v>
      </c>
      <c r="B90" s="57" t="s">
        <v>320</v>
      </c>
      <c r="C90" s="13"/>
      <c r="D90" s="13"/>
      <c r="E90" s="64"/>
      <c r="F90" s="57"/>
      <c r="G90" s="63"/>
      <c r="H90" s="63" t="s">
        <v>433</v>
      </c>
      <c r="I90" s="57" t="s">
        <v>18</v>
      </c>
      <c r="J90" s="76" t="s">
        <v>14</v>
      </c>
      <c r="K90" s="65"/>
      <c r="L90" s="66"/>
      <c r="M90" s="67"/>
      <c r="N90" s="66"/>
      <c r="O90" s="26"/>
      <c r="P90" s="66"/>
      <c r="Q90" s="63"/>
      <c r="R90" s="57"/>
      <c r="S90" s="68"/>
      <c r="T90" s="68"/>
      <c r="U90" s="29"/>
      <c r="V90" s="68"/>
      <c r="W90" s="68"/>
      <c r="X90" s="68"/>
      <c r="Y90" s="31"/>
      <c r="Z90" s="32"/>
      <c r="AA90" s="30"/>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row>
    <row r="91" spans="1:82" s="33" customFormat="1" x14ac:dyDescent="0.25">
      <c r="A91" s="35" t="s">
        <v>319</v>
      </c>
      <c r="B91" s="35" t="s">
        <v>318</v>
      </c>
      <c r="C91" s="126"/>
      <c r="D91" s="126"/>
      <c r="E91" s="37" t="s">
        <v>385</v>
      </c>
      <c r="F91" s="37" t="s">
        <v>128</v>
      </c>
      <c r="G91" s="12"/>
      <c r="H91" s="63" t="s">
        <v>433</v>
      </c>
      <c r="I91" s="35" t="s">
        <v>171</v>
      </c>
      <c r="J91" s="38"/>
      <c r="K91" s="39"/>
      <c r="L91" s="40"/>
      <c r="M91" s="41">
        <v>45748</v>
      </c>
      <c r="N91" s="40">
        <v>46843</v>
      </c>
      <c r="O91" s="42">
        <f>N91-180</f>
        <v>46663</v>
      </c>
      <c r="P91" s="40">
        <v>47938</v>
      </c>
      <c r="Q91" s="12"/>
      <c r="R91" s="35"/>
      <c r="S91" s="43"/>
      <c r="T91" s="43"/>
      <c r="U91" s="43"/>
      <c r="V91" s="43"/>
      <c r="W91" s="43"/>
      <c r="X91" s="43"/>
      <c r="Y91" s="44"/>
      <c r="Z91" s="45"/>
      <c r="AA91" s="62"/>
    </row>
    <row r="92" spans="1:82" s="33" customFormat="1" x14ac:dyDescent="0.25">
      <c r="A92" s="35" t="s">
        <v>319</v>
      </c>
      <c r="B92" s="35" t="s">
        <v>318</v>
      </c>
      <c r="C92" s="126"/>
      <c r="D92" s="126"/>
      <c r="E92" s="37"/>
      <c r="F92" s="37"/>
      <c r="G92" s="12"/>
      <c r="H92" s="63" t="s">
        <v>433</v>
      </c>
      <c r="I92" s="35" t="s">
        <v>18</v>
      </c>
      <c r="J92" s="38" t="s">
        <v>403</v>
      </c>
      <c r="K92" s="39"/>
      <c r="L92" s="40"/>
      <c r="M92" s="41"/>
      <c r="N92" s="40"/>
      <c r="O92" s="42"/>
      <c r="P92" s="40"/>
      <c r="Q92" s="12"/>
      <c r="R92" s="35"/>
      <c r="S92" s="43"/>
      <c r="T92" s="43"/>
      <c r="U92" s="43"/>
      <c r="V92" s="43"/>
      <c r="W92" s="43"/>
      <c r="X92" s="43"/>
      <c r="Y92" s="44"/>
      <c r="Z92" s="45"/>
      <c r="AA92" s="62"/>
    </row>
    <row r="93" spans="1:82" s="56" customFormat="1" ht="60" x14ac:dyDescent="0.25">
      <c r="A93" s="19" t="s">
        <v>317</v>
      </c>
      <c r="B93" s="19" t="s">
        <v>316</v>
      </c>
      <c r="C93" s="21"/>
      <c r="D93" s="21"/>
      <c r="E93" s="21" t="s">
        <v>9</v>
      </c>
      <c r="F93" s="21" t="s">
        <v>5</v>
      </c>
      <c r="G93" s="21" t="s">
        <v>39</v>
      </c>
      <c r="H93" s="63" t="s">
        <v>433</v>
      </c>
      <c r="I93" s="19" t="s">
        <v>367</v>
      </c>
      <c r="J93" s="22"/>
      <c r="K93" s="58"/>
      <c r="L93" s="24"/>
      <c r="M93" s="103" t="s">
        <v>127</v>
      </c>
      <c r="N93" s="25" t="s">
        <v>133</v>
      </c>
      <c r="O93" s="26"/>
      <c r="P93" s="24">
        <v>46996</v>
      </c>
      <c r="Q93" s="27">
        <v>45900</v>
      </c>
      <c r="R93" s="19" t="s">
        <v>293</v>
      </c>
      <c r="S93" s="28" t="s">
        <v>154</v>
      </c>
      <c r="T93" s="29" t="s">
        <v>234</v>
      </c>
      <c r="U93" s="29" t="s">
        <v>149</v>
      </c>
      <c r="V93" s="29"/>
      <c r="W93" s="29"/>
      <c r="X93" s="29"/>
      <c r="Y93" s="31">
        <v>375000</v>
      </c>
      <c r="Z93" s="32" t="s">
        <v>120</v>
      </c>
      <c r="AA93" s="29" t="s">
        <v>228</v>
      </c>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row>
    <row r="94" spans="1:82" s="56" customFormat="1" ht="60" x14ac:dyDescent="0.25">
      <c r="A94" s="19" t="s">
        <v>317</v>
      </c>
      <c r="B94" s="19" t="s">
        <v>316</v>
      </c>
      <c r="C94" s="21"/>
      <c r="D94" s="21"/>
      <c r="E94" s="21" t="s">
        <v>385</v>
      </c>
      <c r="F94" s="21" t="s">
        <v>5</v>
      </c>
      <c r="G94" s="21"/>
      <c r="H94" s="63" t="s">
        <v>433</v>
      </c>
      <c r="I94" s="19" t="s">
        <v>8</v>
      </c>
      <c r="J94" s="22"/>
      <c r="K94" s="58"/>
      <c r="L94" s="24"/>
      <c r="M94" s="103">
        <v>45901</v>
      </c>
      <c r="N94" s="25">
        <v>46996</v>
      </c>
      <c r="O94" s="26">
        <f>N94-180</f>
        <v>46816</v>
      </c>
      <c r="P94" s="24"/>
      <c r="Q94" s="27"/>
      <c r="R94" s="19" t="s">
        <v>294</v>
      </c>
      <c r="S94" s="28" t="s">
        <v>154</v>
      </c>
      <c r="T94" s="29" t="s">
        <v>234</v>
      </c>
      <c r="U94" s="29" t="s">
        <v>149</v>
      </c>
      <c r="V94" s="29" t="s">
        <v>253</v>
      </c>
      <c r="W94" s="29"/>
      <c r="X94" s="29"/>
      <c r="Y94" s="31">
        <v>389949</v>
      </c>
      <c r="Z94" s="32" t="s">
        <v>120</v>
      </c>
      <c r="AA94" s="29" t="s">
        <v>228</v>
      </c>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row>
    <row r="95" spans="1:82" s="56" customFormat="1" x14ac:dyDescent="0.25">
      <c r="A95" s="19" t="s">
        <v>317</v>
      </c>
      <c r="B95" s="19" t="s">
        <v>316</v>
      </c>
      <c r="C95" s="21"/>
      <c r="D95" s="21"/>
      <c r="E95" s="21"/>
      <c r="F95" s="21"/>
      <c r="G95" s="21"/>
      <c r="H95" s="63" t="s">
        <v>433</v>
      </c>
      <c r="I95" s="19" t="s">
        <v>18</v>
      </c>
      <c r="J95" s="22" t="s">
        <v>404</v>
      </c>
      <c r="K95" s="58"/>
      <c r="L95" s="24"/>
      <c r="M95" s="103"/>
      <c r="N95" s="25"/>
      <c r="O95" s="26"/>
      <c r="P95" s="24"/>
      <c r="Q95" s="27"/>
      <c r="R95" s="19"/>
      <c r="S95" s="28"/>
      <c r="T95" s="29"/>
      <c r="U95" s="29"/>
      <c r="V95" s="29"/>
      <c r="W95" s="29"/>
      <c r="X95" s="29"/>
      <c r="Y95" s="31"/>
      <c r="Z95" s="32"/>
      <c r="AA95" s="29"/>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row>
    <row r="96" spans="1:82" ht="45" x14ac:dyDescent="0.25">
      <c r="A96" s="53" t="s">
        <v>313</v>
      </c>
      <c r="B96" s="53" t="s">
        <v>314</v>
      </c>
      <c r="C96" s="36"/>
      <c r="D96" s="36"/>
      <c r="E96" s="36" t="s">
        <v>385</v>
      </c>
      <c r="F96" s="36"/>
      <c r="G96" s="36"/>
      <c r="H96" s="63" t="s">
        <v>433</v>
      </c>
      <c r="I96" s="35" t="s">
        <v>366</v>
      </c>
      <c r="J96" s="47"/>
      <c r="K96" s="109"/>
      <c r="L96" s="49"/>
      <c r="M96" s="50">
        <v>45689</v>
      </c>
      <c r="N96" s="51">
        <v>46783</v>
      </c>
      <c r="O96" s="42">
        <f>N96-180</f>
        <v>46603</v>
      </c>
      <c r="P96" s="49">
        <v>47879</v>
      </c>
      <c r="Q96" s="52"/>
      <c r="R96" s="53" t="s">
        <v>295</v>
      </c>
      <c r="S96" s="46"/>
      <c r="T96" s="46"/>
      <c r="U96" s="46"/>
      <c r="V96" s="46"/>
      <c r="W96" s="46"/>
      <c r="X96" s="62"/>
      <c r="Y96" s="44"/>
      <c r="Z96" s="45"/>
      <c r="AA96" s="46"/>
    </row>
    <row r="97" spans="1:82" ht="315" x14ac:dyDescent="0.25">
      <c r="A97" s="53" t="s">
        <v>313</v>
      </c>
      <c r="B97" s="53" t="s">
        <v>314</v>
      </c>
      <c r="C97" s="36"/>
      <c r="D97" s="36"/>
      <c r="E97" s="36" t="s">
        <v>9</v>
      </c>
      <c r="F97" s="36"/>
      <c r="G97" s="36"/>
      <c r="H97" s="63" t="s">
        <v>433</v>
      </c>
      <c r="I97" s="53" t="s">
        <v>18</v>
      </c>
      <c r="J97" s="47" t="s">
        <v>413</v>
      </c>
      <c r="K97" s="109"/>
      <c r="L97" s="49"/>
      <c r="M97" s="50"/>
      <c r="N97" s="51"/>
      <c r="O97" s="42"/>
      <c r="P97" s="49"/>
      <c r="Q97" s="52"/>
      <c r="R97" s="53"/>
      <c r="S97" s="46"/>
      <c r="T97" s="46"/>
      <c r="U97" s="46"/>
      <c r="V97" s="46"/>
      <c r="W97" s="46"/>
      <c r="X97" s="46"/>
      <c r="Y97" s="44"/>
      <c r="Z97" s="45"/>
      <c r="AA97" s="46"/>
    </row>
    <row r="98" spans="1:82" s="56" customFormat="1" x14ac:dyDescent="0.25">
      <c r="A98" s="19" t="s">
        <v>196</v>
      </c>
      <c r="B98" s="19" t="s">
        <v>315</v>
      </c>
      <c r="C98" s="127"/>
      <c r="D98" s="127"/>
      <c r="E98" s="64" t="s">
        <v>385</v>
      </c>
      <c r="F98" s="21"/>
      <c r="G98" s="21"/>
      <c r="H98" s="63" t="s">
        <v>433</v>
      </c>
      <c r="I98" s="19" t="s">
        <v>171</v>
      </c>
      <c r="J98" s="22"/>
      <c r="K98" s="58"/>
      <c r="L98" s="24"/>
      <c r="M98" s="103" t="s">
        <v>189</v>
      </c>
      <c r="N98" s="25">
        <v>46151</v>
      </c>
      <c r="O98" s="26">
        <f>N98-180</f>
        <v>45971</v>
      </c>
      <c r="P98" s="24"/>
      <c r="Q98" s="27"/>
      <c r="R98" s="19"/>
      <c r="S98" s="29"/>
      <c r="T98" s="29"/>
      <c r="U98" s="29"/>
      <c r="V98" s="29"/>
      <c r="W98" s="29"/>
      <c r="X98" s="29"/>
      <c r="Y98" s="31"/>
      <c r="Z98" s="32"/>
      <c r="AA98" s="29"/>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row>
    <row r="99" spans="1:82" x14ac:dyDescent="0.25">
      <c r="A99" s="86" t="s">
        <v>196</v>
      </c>
      <c r="B99" s="86" t="s">
        <v>312</v>
      </c>
      <c r="C99" s="12"/>
      <c r="D99" s="12"/>
      <c r="E99" s="37" t="s">
        <v>385</v>
      </c>
      <c r="F99" s="12" t="s">
        <v>23</v>
      </c>
      <c r="G99" s="12"/>
      <c r="H99" s="63" t="s">
        <v>433</v>
      </c>
      <c r="I99" s="86" t="s">
        <v>40</v>
      </c>
      <c r="J99" s="78"/>
      <c r="K99" s="87"/>
      <c r="L99" s="88"/>
      <c r="M99" s="88">
        <v>45527</v>
      </c>
      <c r="N99" s="88">
        <v>46274</v>
      </c>
      <c r="O99" s="42">
        <f>N99-180</f>
        <v>46094</v>
      </c>
      <c r="P99" s="88"/>
      <c r="Q99" s="12"/>
      <c r="R99" s="86" t="s">
        <v>257</v>
      </c>
      <c r="S99" s="62"/>
      <c r="T99" s="62"/>
      <c r="U99" s="62" t="s">
        <v>59</v>
      </c>
      <c r="V99" s="62"/>
      <c r="W99" s="62"/>
      <c r="X99" s="62"/>
      <c r="Y99" s="44"/>
      <c r="Z99" s="45" t="s">
        <v>6</v>
      </c>
      <c r="AA99" s="62" t="s">
        <v>235</v>
      </c>
    </row>
    <row r="100" spans="1:82" ht="105" x14ac:dyDescent="0.25">
      <c r="A100" s="86" t="s">
        <v>196</v>
      </c>
      <c r="B100" s="86" t="s">
        <v>312</v>
      </c>
      <c r="C100" s="12"/>
      <c r="D100" s="12"/>
      <c r="E100" s="36" t="s">
        <v>9</v>
      </c>
      <c r="F100" s="12" t="s">
        <v>23</v>
      </c>
      <c r="G100" s="12"/>
      <c r="H100" s="63" t="s">
        <v>433</v>
      </c>
      <c r="I100" s="86" t="s">
        <v>18</v>
      </c>
      <c r="J100" s="78" t="s">
        <v>296</v>
      </c>
      <c r="K100" s="87"/>
      <c r="L100" s="88"/>
      <c r="M100" s="88"/>
      <c r="N100" s="88"/>
      <c r="O100" s="42"/>
      <c r="P100" s="88"/>
      <c r="Q100" s="12"/>
      <c r="R100" s="86" t="s">
        <v>359</v>
      </c>
      <c r="S100" s="62"/>
      <c r="T100" s="62"/>
      <c r="U100" s="62" t="s">
        <v>59</v>
      </c>
      <c r="V100" s="62"/>
      <c r="W100" s="62"/>
      <c r="X100" s="62"/>
      <c r="Y100" s="44"/>
      <c r="Z100" s="45" t="s">
        <v>6</v>
      </c>
      <c r="AA100" s="62" t="s">
        <v>235</v>
      </c>
    </row>
    <row r="101" spans="1:82" s="56" customFormat="1" ht="30" x14ac:dyDescent="0.25">
      <c r="A101" s="19" t="s">
        <v>305</v>
      </c>
      <c r="B101" s="19" t="s">
        <v>304</v>
      </c>
      <c r="C101" s="21"/>
      <c r="D101" s="21"/>
      <c r="E101" s="21"/>
      <c r="F101" s="128"/>
      <c r="G101" s="128"/>
      <c r="H101" s="63" t="s">
        <v>433</v>
      </c>
      <c r="I101" s="128" t="s">
        <v>40</v>
      </c>
      <c r="J101" s="22"/>
      <c r="K101" s="129"/>
      <c r="L101" s="130">
        <v>45344</v>
      </c>
      <c r="M101" s="131">
        <v>45404</v>
      </c>
      <c r="N101" s="131">
        <v>46498</v>
      </c>
      <c r="O101" s="26">
        <f t="shared" ref="O101:O110" si="0">N101-180</f>
        <v>46318</v>
      </c>
      <c r="P101" s="130"/>
      <c r="Q101" s="132"/>
      <c r="R101" s="59"/>
      <c r="S101" s="60"/>
      <c r="T101" s="60"/>
      <c r="U101" s="29" t="s">
        <v>297</v>
      </c>
      <c r="V101" s="29"/>
      <c r="W101" s="29"/>
      <c r="X101" s="29"/>
      <c r="Y101" s="31"/>
      <c r="Z101" s="32" t="s">
        <v>21</v>
      </c>
      <c r="AA101" s="29" t="s">
        <v>258</v>
      </c>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row>
    <row r="102" spans="1:82" s="56" customFormat="1" ht="315" x14ac:dyDescent="0.25">
      <c r="A102" s="19" t="s">
        <v>305</v>
      </c>
      <c r="B102" s="19" t="s">
        <v>304</v>
      </c>
      <c r="C102" s="21"/>
      <c r="D102" s="21"/>
      <c r="E102" s="21" t="s">
        <v>9</v>
      </c>
      <c r="F102" s="128"/>
      <c r="G102" s="128"/>
      <c r="H102" s="63" t="s">
        <v>433</v>
      </c>
      <c r="I102" s="19" t="s">
        <v>18</v>
      </c>
      <c r="J102" s="22" t="s">
        <v>414</v>
      </c>
      <c r="K102" s="58"/>
      <c r="L102" s="130"/>
      <c r="M102" s="131"/>
      <c r="N102" s="131"/>
      <c r="O102" s="26"/>
      <c r="P102" s="130"/>
      <c r="Q102" s="132"/>
      <c r="R102" s="59"/>
      <c r="S102" s="60"/>
      <c r="T102" s="60"/>
      <c r="U102" s="29"/>
      <c r="V102" s="29"/>
      <c r="W102" s="29"/>
      <c r="X102" s="29"/>
      <c r="Y102" s="31"/>
      <c r="Z102" s="32"/>
      <c r="AA102" s="29"/>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row>
    <row r="103" spans="1:82" ht="60" x14ac:dyDescent="0.25">
      <c r="A103" s="53" t="s">
        <v>305</v>
      </c>
      <c r="B103" s="53" t="s">
        <v>306</v>
      </c>
      <c r="C103" s="36"/>
      <c r="D103" s="36"/>
      <c r="E103" s="36" t="s">
        <v>9</v>
      </c>
      <c r="F103" s="133" t="s">
        <v>23</v>
      </c>
      <c r="G103" s="133" t="s">
        <v>60</v>
      </c>
      <c r="H103" s="63" t="s">
        <v>433</v>
      </c>
      <c r="I103" s="133" t="s">
        <v>379</v>
      </c>
      <c r="J103" s="47"/>
      <c r="K103" s="134"/>
      <c r="L103" s="135"/>
      <c r="M103" s="80">
        <v>44796</v>
      </c>
      <c r="N103" s="80" t="s">
        <v>135</v>
      </c>
      <c r="O103" s="42" t="e">
        <f t="shared" si="0"/>
        <v>#VALUE!</v>
      </c>
      <c r="P103" s="135"/>
      <c r="Q103" s="136"/>
      <c r="R103" s="137"/>
      <c r="S103" s="61" t="s">
        <v>152</v>
      </c>
      <c r="T103" s="138" t="s">
        <v>158</v>
      </c>
      <c r="U103" s="46" t="s">
        <v>46</v>
      </c>
      <c r="V103" s="46"/>
      <c r="W103" s="46"/>
      <c r="X103" s="46"/>
      <c r="Y103" s="44">
        <v>420000</v>
      </c>
      <c r="Z103" s="45" t="s">
        <v>6</v>
      </c>
      <c r="AA103" s="46" t="s">
        <v>252</v>
      </c>
    </row>
    <row r="104" spans="1:82" ht="60" x14ac:dyDescent="0.25">
      <c r="A104" s="53" t="s">
        <v>305</v>
      </c>
      <c r="B104" s="53" t="s">
        <v>306</v>
      </c>
      <c r="C104" s="36"/>
      <c r="D104" s="36"/>
      <c r="E104" s="36"/>
      <c r="F104" s="133"/>
      <c r="G104" s="133"/>
      <c r="H104" s="63" t="s">
        <v>433</v>
      </c>
      <c r="I104" s="133" t="s">
        <v>8</v>
      </c>
      <c r="J104" s="47"/>
      <c r="K104" s="134"/>
      <c r="L104" s="135"/>
      <c r="M104" s="80">
        <v>45892</v>
      </c>
      <c r="N104" s="80">
        <v>46987</v>
      </c>
      <c r="O104" s="42">
        <f t="shared" si="0"/>
        <v>46807</v>
      </c>
      <c r="P104" s="135"/>
      <c r="Q104" s="136"/>
      <c r="R104" s="137"/>
      <c r="S104" s="61" t="s">
        <v>152</v>
      </c>
      <c r="T104" s="138" t="s">
        <v>158</v>
      </c>
      <c r="U104" s="46" t="s">
        <v>46</v>
      </c>
      <c r="V104" s="46"/>
      <c r="W104" s="46"/>
      <c r="X104" s="46"/>
      <c r="Y104" s="44">
        <v>437404</v>
      </c>
      <c r="Z104" s="45" t="s">
        <v>6</v>
      </c>
      <c r="AA104" s="46" t="s">
        <v>252</v>
      </c>
    </row>
    <row r="105" spans="1:82" ht="150" x14ac:dyDescent="0.25">
      <c r="A105" s="53" t="s">
        <v>305</v>
      </c>
      <c r="B105" s="53" t="s">
        <v>306</v>
      </c>
      <c r="C105" s="36"/>
      <c r="D105" s="36"/>
      <c r="E105" s="36" t="s">
        <v>9</v>
      </c>
      <c r="F105" s="133" t="s">
        <v>23</v>
      </c>
      <c r="G105" s="133" t="s">
        <v>60</v>
      </c>
      <c r="H105" s="63" t="s">
        <v>433</v>
      </c>
      <c r="I105" s="53" t="s">
        <v>18</v>
      </c>
      <c r="J105" s="47" t="s">
        <v>360</v>
      </c>
      <c r="K105" s="109"/>
      <c r="L105" s="135"/>
      <c r="M105" s="80"/>
      <c r="N105" s="80"/>
      <c r="O105" s="42"/>
      <c r="P105" s="135"/>
      <c r="Q105" s="136"/>
      <c r="R105" s="137" t="s">
        <v>361</v>
      </c>
      <c r="S105" s="138"/>
      <c r="T105" s="138"/>
      <c r="U105" s="46" t="s">
        <v>46</v>
      </c>
      <c r="V105" s="46"/>
      <c r="W105" s="46"/>
      <c r="X105" s="46"/>
      <c r="Y105" s="44"/>
      <c r="Z105" s="45" t="s">
        <v>6</v>
      </c>
      <c r="AA105" s="46" t="s">
        <v>252</v>
      </c>
    </row>
    <row r="106" spans="1:82" s="56" customFormat="1" x14ac:dyDescent="0.25">
      <c r="A106" s="19" t="s">
        <v>305</v>
      </c>
      <c r="B106" s="57" t="s">
        <v>307</v>
      </c>
      <c r="C106" s="63"/>
      <c r="D106" s="63"/>
      <c r="E106" s="64" t="s">
        <v>385</v>
      </c>
      <c r="F106" s="57" t="s">
        <v>23</v>
      </c>
      <c r="G106" s="63"/>
      <c r="H106" s="63" t="s">
        <v>433</v>
      </c>
      <c r="I106" s="57" t="s">
        <v>366</v>
      </c>
      <c r="J106" s="22"/>
      <c r="K106" s="65"/>
      <c r="L106" s="130"/>
      <c r="M106" s="131">
        <v>45527</v>
      </c>
      <c r="N106" s="131">
        <v>46621</v>
      </c>
      <c r="O106" s="26">
        <f t="shared" si="0"/>
        <v>46441</v>
      </c>
      <c r="P106" s="130">
        <v>47717</v>
      </c>
      <c r="Q106" s="63"/>
      <c r="R106" s="57"/>
      <c r="S106" s="68"/>
      <c r="T106" s="68"/>
      <c r="U106" s="68" t="s">
        <v>54</v>
      </c>
      <c r="V106" s="68"/>
      <c r="W106" s="68"/>
      <c r="X106" s="68"/>
      <c r="Y106" s="31"/>
      <c r="Z106" s="32" t="s">
        <v>6</v>
      </c>
      <c r="AA106" s="30" t="s">
        <v>61</v>
      </c>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row>
    <row r="107" spans="1:82" s="56" customFormat="1" ht="150" x14ac:dyDescent="0.25">
      <c r="A107" s="19" t="s">
        <v>305</v>
      </c>
      <c r="B107" s="57" t="s">
        <v>307</v>
      </c>
      <c r="C107" s="63"/>
      <c r="D107" s="63"/>
      <c r="E107" s="64" t="s">
        <v>9</v>
      </c>
      <c r="F107" s="57"/>
      <c r="G107" s="63"/>
      <c r="H107" s="63" t="s">
        <v>433</v>
      </c>
      <c r="I107" s="57" t="s">
        <v>26</v>
      </c>
      <c r="J107" s="22" t="s">
        <v>415</v>
      </c>
      <c r="K107" s="65"/>
      <c r="L107" s="130"/>
      <c r="M107" s="131"/>
      <c r="N107" s="131"/>
      <c r="O107" s="26"/>
      <c r="P107" s="130"/>
      <c r="Q107" s="63"/>
      <c r="R107" s="57" t="s">
        <v>236</v>
      </c>
      <c r="S107" s="68"/>
      <c r="T107" s="68"/>
      <c r="U107" s="68"/>
      <c r="V107" s="68"/>
      <c r="W107" s="68"/>
      <c r="X107" s="68"/>
      <c r="Y107" s="31"/>
      <c r="Z107" s="32"/>
      <c r="AA107" s="30"/>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row>
    <row r="108" spans="1:82" s="142" customFormat="1" x14ac:dyDescent="0.25">
      <c r="A108" s="137" t="s">
        <v>309</v>
      </c>
      <c r="B108" s="137" t="s">
        <v>308</v>
      </c>
      <c r="C108" s="137"/>
      <c r="D108" s="137"/>
      <c r="E108" s="137" t="s">
        <v>385</v>
      </c>
      <c r="F108" s="36" t="s">
        <v>23</v>
      </c>
      <c r="G108" s="139"/>
      <c r="H108" s="63" t="s">
        <v>433</v>
      </c>
      <c r="I108" s="139"/>
      <c r="J108" s="47"/>
      <c r="K108" s="140"/>
      <c r="L108" s="135"/>
      <c r="M108" s="141">
        <v>8767</v>
      </c>
      <c r="N108" s="80">
        <v>46387</v>
      </c>
      <c r="O108" s="42">
        <f t="shared" si="0"/>
        <v>46207</v>
      </c>
      <c r="P108" s="135"/>
      <c r="Q108" s="139"/>
      <c r="R108" s="139"/>
      <c r="S108" s="138"/>
      <c r="T108" s="138"/>
      <c r="U108" s="138" t="s">
        <v>12</v>
      </c>
      <c r="V108" s="138"/>
      <c r="W108" s="138"/>
      <c r="X108" s="138"/>
      <c r="Y108" s="44"/>
      <c r="Z108" s="45" t="s">
        <v>6</v>
      </c>
      <c r="AA108" s="138" t="s">
        <v>198</v>
      </c>
    </row>
    <row r="109" spans="1:82" s="142" customFormat="1" x14ac:dyDescent="0.25">
      <c r="A109" s="137" t="s">
        <v>309</v>
      </c>
      <c r="B109" s="137" t="s">
        <v>308</v>
      </c>
      <c r="C109" s="137"/>
      <c r="D109" s="137"/>
      <c r="E109" s="137" t="s">
        <v>123</v>
      </c>
      <c r="F109" s="36"/>
      <c r="G109" s="139"/>
      <c r="H109" s="63" t="s">
        <v>433</v>
      </c>
      <c r="I109" s="53" t="s">
        <v>18</v>
      </c>
      <c r="J109" s="47" t="s">
        <v>405</v>
      </c>
      <c r="K109" s="140"/>
      <c r="L109" s="135"/>
      <c r="M109" s="141"/>
      <c r="N109" s="80"/>
      <c r="O109" s="42"/>
      <c r="P109" s="135"/>
      <c r="Q109" s="139"/>
      <c r="R109" s="139"/>
      <c r="S109" s="138"/>
      <c r="T109" s="138"/>
      <c r="U109" s="138"/>
      <c r="V109" s="138"/>
      <c r="W109" s="138"/>
      <c r="X109" s="138"/>
      <c r="Y109" s="44"/>
      <c r="Z109" s="45"/>
      <c r="AA109" s="138"/>
    </row>
    <row r="110" spans="1:82" s="145" customFormat="1" ht="60" x14ac:dyDescent="0.25">
      <c r="A110" s="143" t="s">
        <v>311</v>
      </c>
      <c r="B110" s="143" t="s">
        <v>310</v>
      </c>
      <c r="C110" s="64"/>
      <c r="D110" s="64"/>
      <c r="E110" s="59" t="s">
        <v>385</v>
      </c>
      <c r="F110" s="64"/>
      <c r="G110" s="64"/>
      <c r="H110" s="63" t="s">
        <v>433</v>
      </c>
      <c r="I110" s="143" t="s">
        <v>137</v>
      </c>
      <c r="J110" s="22"/>
      <c r="K110" s="144"/>
      <c r="L110" s="131"/>
      <c r="M110" s="131">
        <v>45748</v>
      </c>
      <c r="N110" s="131">
        <v>46843</v>
      </c>
      <c r="O110" s="26">
        <f t="shared" si="0"/>
        <v>46663</v>
      </c>
      <c r="P110" s="130">
        <v>47938</v>
      </c>
      <c r="Q110" s="64"/>
      <c r="R110" s="143"/>
      <c r="S110" s="28" t="s">
        <v>138</v>
      </c>
      <c r="T110" s="115" t="s">
        <v>259</v>
      </c>
      <c r="U110" s="115" t="s">
        <v>206</v>
      </c>
      <c r="V110" s="115" t="s">
        <v>139</v>
      </c>
      <c r="W110" s="115" t="s">
        <v>121</v>
      </c>
      <c r="X110" s="115"/>
      <c r="Y110" s="31">
        <v>384460</v>
      </c>
      <c r="Z110" s="32" t="s">
        <v>6</v>
      </c>
      <c r="AA110" s="115" t="s">
        <v>260</v>
      </c>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row>
    <row r="111" spans="1:82" s="145" customFormat="1" x14ac:dyDescent="0.25">
      <c r="A111" s="143" t="s">
        <v>311</v>
      </c>
      <c r="B111" s="143" t="s">
        <v>310</v>
      </c>
      <c r="C111" s="64"/>
      <c r="D111" s="64"/>
      <c r="E111" s="59"/>
      <c r="F111" s="64"/>
      <c r="G111" s="64"/>
      <c r="H111" s="63" t="s">
        <v>433</v>
      </c>
      <c r="I111" s="19" t="s">
        <v>18</v>
      </c>
      <c r="J111" s="22" t="s">
        <v>155</v>
      </c>
      <c r="K111" s="144"/>
      <c r="L111" s="131"/>
      <c r="M111" s="131"/>
      <c r="N111" s="131"/>
      <c r="O111" s="26"/>
      <c r="P111" s="130"/>
      <c r="Q111" s="64"/>
      <c r="R111" s="143"/>
      <c r="S111" s="28"/>
      <c r="T111" s="115"/>
      <c r="U111" s="115"/>
      <c r="V111" s="115"/>
      <c r="W111" s="115"/>
      <c r="X111" s="115"/>
      <c r="Y111" s="31"/>
      <c r="Z111" s="32"/>
      <c r="AA111" s="115"/>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row>
    <row r="112" spans="1:82" s="142" customFormat="1" x14ac:dyDescent="0.25">
      <c r="A112" s="146"/>
      <c r="B112" s="146"/>
      <c r="F112" s="146"/>
      <c r="I112" s="146"/>
      <c r="J112" s="147"/>
      <c r="K112" s="148"/>
      <c r="L112" s="149"/>
      <c r="M112" s="150"/>
      <c r="N112" s="151"/>
      <c r="O112" s="152"/>
      <c r="P112" s="149"/>
      <c r="R112" s="146"/>
      <c r="S112" s="153"/>
      <c r="T112" s="153"/>
      <c r="U112" s="153"/>
      <c r="V112" s="153"/>
      <c r="W112" s="153"/>
      <c r="X112" s="153"/>
      <c r="Y112" s="154"/>
      <c r="Z112" s="155"/>
      <c r="AA112" s="156"/>
    </row>
    <row r="113" spans="5:25" x14ac:dyDescent="0.25">
      <c r="E113" s="142"/>
      <c r="F113" s="158"/>
      <c r="I113" s="158"/>
      <c r="J113" s="159"/>
      <c r="K113" s="160"/>
      <c r="L113" s="161"/>
      <c r="M113" s="162"/>
      <c r="N113" s="163"/>
      <c r="O113" s="162"/>
      <c r="P113" s="161"/>
      <c r="R113" s="158"/>
      <c r="S113" s="164"/>
      <c r="T113" s="164"/>
      <c r="U113" s="164"/>
      <c r="V113" s="164"/>
      <c r="W113" s="164"/>
      <c r="X113" s="164"/>
      <c r="Y113" s="154"/>
    </row>
    <row r="114" spans="5:25" x14ac:dyDescent="0.25">
      <c r="E114" s="142"/>
      <c r="F114" s="158"/>
      <c r="I114" s="158"/>
      <c r="J114" s="159"/>
      <c r="K114" s="160"/>
      <c r="L114" s="161"/>
      <c r="M114" s="162"/>
      <c r="N114" s="163"/>
      <c r="O114" s="162"/>
      <c r="P114" s="161"/>
      <c r="R114" s="158"/>
      <c r="S114" s="164"/>
      <c r="T114" s="164"/>
      <c r="U114" s="164"/>
      <c r="V114" s="164"/>
      <c r="W114" s="164"/>
      <c r="X114" s="164"/>
      <c r="Y114" s="154"/>
    </row>
    <row r="115" spans="5:25" x14ac:dyDescent="0.25">
      <c r="E115" s="142"/>
      <c r="F115" s="158"/>
      <c r="I115" s="158"/>
      <c r="J115" s="159"/>
      <c r="K115" s="160"/>
      <c r="L115" s="161"/>
      <c r="M115" s="162"/>
      <c r="N115" s="163"/>
      <c r="O115" s="162"/>
      <c r="P115" s="161"/>
      <c r="R115" s="158"/>
      <c r="S115" s="164"/>
      <c r="T115" s="164"/>
      <c r="U115" s="164"/>
      <c r="V115" s="164"/>
      <c r="W115" s="164"/>
      <c r="X115" s="164"/>
      <c r="Y115" s="154"/>
    </row>
    <row r="116" spans="5:25" x14ac:dyDescent="0.25">
      <c r="Y116" s="154"/>
    </row>
    <row r="117" spans="5:25" x14ac:dyDescent="0.25">
      <c r="Y117" s="154"/>
    </row>
    <row r="118" spans="5:25" x14ac:dyDescent="0.25">
      <c r="Y118" s="154"/>
    </row>
    <row r="119" spans="5:25" x14ac:dyDescent="0.25">
      <c r="Y119" s="154"/>
    </row>
    <row r="120" spans="5:25" x14ac:dyDescent="0.25">
      <c r="Y120" s="154"/>
    </row>
  </sheetData>
  <autoFilter ref="A1:AA126" xr:uid="{00000000-0009-0000-0000-000000000000}">
    <sortState xmlns:xlrd2="http://schemas.microsoft.com/office/spreadsheetml/2017/richdata2" ref="A2:AA116">
      <sortCondition ref="A1:A116"/>
    </sortState>
  </autoFilter>
  <phoneticPr fontId="6" type="noConversion"/>
  <conditionalFormatting sqref="K1:K15 I1:I1048576 K17:K1048576">
    <cfRule type="containsText" dxfId="1" priority="1" operator="containsText" text="140">
      <formula>NOT(ISERROR(SEARCH("140",I1)))</formula>
    </cfRule>
  </conditionalFormatting>
  <conditionalFormatting sqref="M23">
    <cfRule type="iconSet" priority="13">
      <iconSet iconSet="3Symbols2">
        <cfvo type="percent" val="0"/>
        <cfvo type="percent" val="33"/>
        <cfvo type="percent" val="67"/>
      </iconSet>
    </cfRule>
    <cfRule type="colorScale" priority="14">
      <colorScale>
        <cfvo type="min"/>
        <cfvo type="percentile" val="50"/>
        <cfvo type="max"/>
        <color rgb="FFF8696B"/>
        <color rgb="FFFFEB84"/>
        <color rgb="FF63BE7B"/>
      </colorScale>
    </cfRule>
  </conditionalFormatting>
  <conditionalFormatting sqref="O59:O1048576 O1:O15 O17:O57">
    <cfRule type="iconSet" priority="20">
      <iconSet>
        <cfvo type="percent" val="0"/>
        <cfvo type="percent" val="33"/>
        <cfvo type="percent" val="67"/>
      </iconSet>
    </cfRule>
  </conditionalFormatting>
  <conditionalFormatting sqref="R71:R72 N121:N1048576 N1:N15 N17:N56 N58:N119">
    <cfRule type="iconSet" priority="55">
      <iconSet iconSet="3Symbols2">
        <cfvo type="percent" val="0"/>
        <cfvo type="percent" val="33"/>
        <cfvo type="percent" val="67"/>
      </iconSet>
    </cfRule>
    <cfRule type="colorScale" priority="56">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2" operator="containsText" id="{584B03B0-0736-4DB1-BC28-36CE5A6B1ED8}">
            <xm:f>NOT(ISERROR(SEARCH("perm",I1)))</xm:f>
            <xm:f>"perm"</xm:f>
            <x14:dxf>
              <font>
                <color rgb="FF00B0F0"/>
              </font>
            </x14:dxf>
          </x14:cfRule>
          <xm:sqref>K1:K15 I1:I1048576 K17:K1048576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1"/>
  <sheetViews>
    <sheetView workbookViewId="0"/>
  </sheetViews>
  <sheetFormatPr defaultRowHeight="13.2" x14ac:dyDescent="0.25"/>
  <cols>
    <col min="1" max="1" width="46.88671875" customWidth="1"/>
    <col min="2" max="19" width="10.6640625" customWidth="1"/>
    <col min="20" max="20" width="10" customWidth="1"/>
    <col min="21" max="21" width="46.88671875" customWidth="1"/>
    <col min="22" max="47" width="10.6640625" customWidth="1"/>
    <col min="48" max="48" width="4.6640625" customWidth="1"/>
  </cols>
  <sheetData>
    <row r="1" spans="1:47" s="1" customFormat="1" ht="24" customHeight="1" x14ac:dyDescent="0.25">
      <c r="A1" s="6" t="s">
        <v>63</v>
      </c>
      <c r="B1" s="2" t="s">
        <v>64</v>
      </c>
      <c r="C1" s="2" t="s">
        <v>65</v>
      </c>
      <c r="D1" s="2" t="s">
        <v>66</v>
      </c>
      <c r="E1" s="2" t="s">
        <v>67</v>
      </c>
      <c r="F1" s="2" t="s">
        <v>68</v>
      </c>
      <c r="G1" s="2" t="s">
        <v>69</v>
      </c>
      <c r="H1" s="2" t="s">
        <v>70</v>
      </c>
      <c r="I1" s="2" t="s">
        <v>71</v>
      </c>
      <c r="J1" s="2" t="s">
        <v>72</v>
      </c>
      <c r="K1" s="2" t="s">
        <v>73</v>
      </c>
      <c r="L1" s="2" t="s">
        <v>74</v>
      </c>
      <c r="M1" s="2" t="s">
        <v>75</v>
      </c>
      <c r="N1" s="2" t="s">
        <v>76</v>
      </c>
      <c r="O1" s="2" t="s">
        <v>77</v>
      </c>
      <c r="P1" s="2" t="s">
        <v>78</v>
      </c>
      <c r="Q1" s="2" t="s">
        <v>79</v>
      </c>
      <c r="R1" s="2" t="s">
        <v>80</v>
      </c>
      <c r="S1" s="2" t="s">
        <v>81</v>
      </c>
      <c r="U1" s="6" t="s">
        <v>63</v>
      </c>
      <c r="V1" s="2" t="s">
        <v>82</v>
      </c>
      <c r="W1" s="2" t="s">
        <v>83</v>
      </c>
      <c r="X1" s="2" t="s">
        <v>84</v>
      </c>
      <c r="Y1" s="2" t="s">
        <v>85</v>
      </c>
      <c r="Z1" s="2" t="s">
        <v>86</v>
      </c>
      <c r="AA1" s="2" t="s">
        <v>87</v>
      </c>
      <c r="AB1" s="2" t="s">
        <v>88</v>
      </c>
      <c r="AC1" s="2" t="s">
        <v>89</v>
      </c>
      <c r="AD1" s="2" t="s">
        <v>90</v>
      </c>
      <c r="AE1" s="2" t="s">
        <v>91</v>
      </c>
      <c r="AF1" s="2" t="s">
        <v>92</v>
      </c>
      <c r="AG1" s="2" t="s">
        <v>93</v>
      </c>
      <c r="AH1" s="2" t="s">
        <v>94</v>
      </c>
      <c r="AI1" s="2" t="s">
        <v>95</v>
      </c>
      <c r="AJ1" s="2" t="s">
        <v>96</v>
      </c>
      <c r="AK1" s="2" t="s">
        <v>97</v>
      </c>
      <c r="AL1" s="2" t="s">
        <v>98</v>
      </c>
      <c r="AM1" s="2" t="s">
        <v>99</v>
      </c>
      <c r="AN1" s="2" t="s">
        <v>100</v>
      </c>
      <c r="AO1" s="2" t="s">
        <v>101</v>
      </c>
      <c r="AP1" s="2" t="s">
        <v>102</v>
      </c>
      <c r="AQ1" s="2" t="s">
        <v>103</v>
      </c>
      <c r="AR1" s="2" t="s">
        <v>104</v>
      </c>
      <c r="AS1" s="2" t="s">
        <v>105</v>
      </c>
      <c r="AT1" s="2" t="s">
        <v>106</v>
      </c>
      <c r="AU1" s="7" t="s">
        <v>81</v>
      </c>
    </row>
    <row r="2" spans="1:47" s="1" customFormat="1" ht="19.649999999999999" customHeight="1" x14ac:dyDescent="0.25">
      <c r="A2" s="3" t="s">
        <v>107</v>
      </c>
      <c r="B2" s="4">
        <v>4</v>
      </c>
      <c r="C2" s="4">
        <v>2</v>
      </c>
      <c r="D2" s="4">
        <v>1</v>
      </c>
      <c r="E2" s="4">
        <v>1</v>
      </c>
      <c r="F2" s="4">
        <v>2</v>
      </c>
      <c r="G2" s="4">
        <v>1</v>
      </c>
      <c r="H2" s="4">
        <v>3</v>
      </c>
      <c r="I2" s="4">
        <v>1</v>
      </c>
      <c r="J2" s="4">
        <v>1</v>
      </c>
      <c r="K2" s="4">
        <v>2</v>
      </c>
      <c r="L2" s="4">
        <v>3</v>
      </c>
      <c r="M2" s="4">
        <v>2</v>
      </c>
      <c r="N2" s="4">
        <v>1</v>
      </c>
      <c r="O2" s="4">
        <v>6</v>
      </c>
      <c r="P2" s="4">
        <v>20</v>
      </c>
      <c r="Q2" s="4">
        <v>10</v>
      </c>
      <c r="R2" s="4">
        <v>3</v>
      </c>
      <c r="S2" s="5">
        <v>63</v>
      </c>
      <c r="U2" s="3" t="s">
        <v>107</v>
      </c>
      <c r="V2" s="4">
        <v>2</v>
      </c>
      <c r="W2" s="4">
        <v>2</v>
      </c>
      <c r="X2" s="4">
        <v>1</v>
      </c>
      <c r="Y2" s="4">
        <v>1</v>
      </c>
      <c r="Z2" s="4">
        <v>2</v>
      </c>
      <c r="AA2" s="4">
        <v>1</v>
      </c>
      <c r="AB2" s="4">
        <v>1</v>
      </c>
      <c r="AC2" s="4">
        <v>3</v>
      </c>
      <c r="AD2" s="4">
        <v>1</v>
      </c>
      <c r="AE2" s="4">
        <v>1</v>
      </c>
      <c r="AF2" s="4">
        <v>1</v>
      </c>
      <c r="AG2" s="4">
        <v>1</v>
      </c>
      <c r="AH2" s="4">
        <v>2</v>
      </c>
      <c r="AI2" s="4">
        <v>1</v>
      </c>
      <c r="AJ2" s="4">
        <v>1</v>
      </c>
      <c r="AK2" s="4">
        <v>1</v>
      </c>
      <c r="AL2" s="4">
        <v>2</v>
      </c>
      <c r="AM2" s="4">
        <v>8</v>
      </c>
      <c r="AN2" s="4">
        <v>2</v>
      </c>
      <c r="AO2" s="4">
        <v>4</v>
      </c>
      <c r="AP2" s="4">
        <v>4</v>
      </c>
      <c r="AQ2" s="4">
        <v>6</v>
      </c>
      <c r="AR2" s="4">
        <v>8</v>
      </c>
      <c r="AS2" s="4">
        <v>3</v>
      </c>
      <c r="AT2" s="4">
        <v>4</v>
      </c>
      <c r="AU2" s="5">
        <v>63</v>
      </c>
    </row>
    <row r="3" spans="1:47" s="1" customFormat="1" ht="19.649999999999999" customHeight="1" x14ac:dyDescent="0.25">
      <c r="A3" s="2" t="s">
        <v>81</v>
      </c>
      <c r="B3" s="5">
        <v>4</v>
      </c>
      <c r="C3" s="5">
        <v>2</v>
      </c>
      <c r="D3" s="5">
        <v>1</v>
      </c>
      <c r="E3" s="5">
        <v>1</v>
      </c>
      <c r="F3" s="5">
        <v>2</v>
      </c>
      <c r="G3" s="5">
        <v>1</v>
      </c>
      <c r="H3" s="5">
        <v>3</v>
      </c>
      <c r="I3" s="5">
        <v>1</v>
      </c>
      <c r="J3" s="5">
        <v>1</v>
      </c>
      <c r="K3" s="5">
        <v>2</v>
      </c>
      <c r="L3" s="5">
        <v>3</v>
      </c>
      <c r="M3" s="5">
        <v>2</v>
      </c>
      <c r="N3" s="5">
        <v>1</v>
      </c>
      <c r="O3" s="5">
        <v>6</v>
      </c>
      <c r="P3" s="5">
        <v>20</v>
      </c>
      <c r="Q3" s="5">
        <v>10</v>
      </c>
      <c r="R3" s="5">
        <v>3</v>
      </c>
      <c r="S3" s="5">
        <v>63</v>
      </c>
      <c r="U3" s="2" t="s">
        <v>81</v>
      </c>
      <c r="V3" s="5">
        <v>2</v>
      </c>
      <c r="W3" s="5">
        <v>2</v>
      </c>
      <c r="X3" s="5">
        <v>1</v>
      </c>
      <c r="Y3" s="5">
        <v>1</v>
      </c>
      <c r="Z3" s="5">
        <v>2</v>
      </c>
      <c r="AA3" s="5">
        <v>1</v>
      </c>
      <c r="AB3" s="5">
        <v>1</v>
      </c>
      <c r="AC3" s="5">
        <v>3</v>
      </c>
      <c r="AD3" s="5">
        <v>1</v>
      </c>
      <c r="AE3" s="5">
        <v>1</v>
      </c>
      <c r="AF3" s="5">
        <v>1</v>
      </c>
      <c r="AG3" s="5">
        <v>1</v>
      </c>
      <c r="AH3" s="5">
        <v>2</v>
      </c>
      <c r="AI3" s="5">
        <v>1</v>
      </c>
      <c r="AJ3" s="5">
        <v>1</v>
      </c>
      <c r="AK3" s="5">
        <v>1</v>
      </c>
      <c r="AL3" s="5">
        <v>2</v>
      </c>
      <c r="AM3" s="5">
        <v>8</v>
      </c>
      <c r="AN3" s="5">
        <v>2</v>
      </c>
      <c r="AO3" s="5">
        <v>4</v>
      </c>
      <c r="AP3" s="5">
        <v>4</v>
      </c>
      <c r="AQ3" s="5">
        <v>6</v>
      </c>
      <c r="AR3" s="5">
        <v>8</v>
      </c>
      <c r="AS3" s="5">
        <v>3</v>
      </c>
      <c r="AT3" s="5">
        <v>4</v>
      </c>
      <c r="AU3" s="5">
        <v>63</v>
      </c>
    </row>
    <row r="4" spans="1:47" s="1" customFormat="1" ht="28.65" customHeight="1" x14ac:dyDescent="0.2"/>
    <row r="5" spans="1:47" s="1" customFormat="1" ht="24" customHeight="1" x14ac:dyDescent="0.25">
      <c r="A5" s="6" t="s">
        <v>108</v>
      </c>
      <c r="B5" s="2" t="s">
        <v>65</v>
      </c>
      <c r="C5" s="2" t="s">
        <v>67</v>
      </c>
      <c r="D5" s="2" t="s">
        <v>69</v>
      </c>
      <c r="E5" s="2" t="s">
        <v>72</v>
      </c>
      <c r="F5" s="2" t="s">
        <v>74</v>
      </c>
      <c r="G5" s="2" t="s">
        <v>75</v>
      </c>
      <c r="H5" s="2" t="s">
        <v>76</v>
      </c>
      <c r="I5" s="2" t="s">
        <v>77</v>
      </c>
      <c r="J5" s="2" t="s">
        <v>78</v>
      </c>
      <c r="K5" s="2" t="s">
        <v>79</v>
      </c>
      <c r="L5" s="2" t="s">
        <v>81</v>
      </c>
      <c r="U5" s="6" t="s">
        <v>109</v>
      </c>
      <c r="V5" s="2" t="s">
        <v>110</v>
      </c>
      <c r="W5" s="2" t="s">
        <v>111</v>
      </c>
      <c r="X5" s="2" t="s">
        <v>112</v>
      </c>
      <c r="Y5" s="2" t="s">
        <v>91</v>
      </c>
      <c r="Z5" s="2" t="s">
        <v>113</v>
      </c>
      <c r="AA5" s="2" t="s">
        <v>94</v>
      </c>
      <c r="AB5" s="2" t="s">
        <v>97</v>
      </c>
      <c r="AC5" s="2" t="s">
        <v>99</v>
      </c>
      <c r="AD5" s="2" t="s">
        <v>100</v>
      </c>
      <c r="AE5" s="2" t="s">
        <v>101</v>
      </c>
      <c r="AF5" s="2" t="s">
        <v>102</v>
      </c>
      <c r="AG5" s="2" t="s">
        <v>103</v>
      </c>
      <c r="AH5" s="2" t="s">
        <v>104</v>
      </c>
      <c r="AI5" s="2" t="s">
        <v>106</v>
      </c>
      <c r="AJ5" s="7" t="s">
        <v>81</v>
      </c>
    </row>
    <row r="6" spans="1:47" s="1" customFormat="1" ht="19.649999999999999" customHeight="1" x14ac:dyDescent="0.25">
      <c r="A6" s="3" t="s">
        <v>107</v>
      </c>
      <c r="B6" s="4">
        <v>1</v>
      </c>
      <c r="C6" s="4">
        <v>1</v>
      </c>
      <c r="D6" s="4">
        <v>1</v>
      </c>
      <c r="E6" s="4">
        <v>2</v>
      </c>
      <c r="F6" s="4">
        <v>1</v>
      </c>
      <c r="G6" s="4">
        <v>2</v>
      </c>
      <c r="H6" s="4">
        <v>1</v>
      </c>
      <c r="I6" s="4">
        <v>1</v>
      </c>
      <c r="J6" s="4">
        <v>13</v>
      </c>
      <c r="K6" s="4">
        <v>13</v>
      </c>
      <c r="L6" s="5">
        <v>36</v>
      </c>
      <c r="U6" s="3" t="s">
        <v>107</v>
      </c>
      <c r="V6" s="4">
        <v>1</v>
      </c>
      <c r="W6" s="4">
        <v>1</v>
      </c>
      <c r="X6" s="4">
        <v>1</v>
      </c>
      <c r="Y6" s="4">
        <v>2</v>
      </c>
      <c r="Z6" s="4">
        <v>2</v>
      </c>
      <c r="AA6" s="4">
        <v>1</v>
      </c>
      <c r="AB6" s="4">
        <v>1</v>
      </c>
      <c r="AC6" s="4">
        <v>2</v>
      </c>
      <c r="AD6" s="4">
        <v>2</v>
      </c>
      <c r="AE6" s="4">
        <v>7</v>
      </c>
      <c r="AF6" s="4">
        <v>6</v>
      </c>
      <c r="AG6" s="4">
        <v>1</v>
      </c>
      <c r="AH6" s="4">
        <v>5</v>
      </c>
      <c r="AI6" s="4">
        <v>4</v>
      </c>
      <c r="AJ6" s="5">
        <v>36</v>
      </c>
    </row>
    <row r="7" spans="1:47" s="1" customFormat="1" ht="19.649999999999999" customHeight="1" x14ac:dyDescent="0.25">
      <c r="A7" s="2" t="s">
        <v>81</v>
      </c>
      <c r="B7" s="5">
        <v>1</v>
      </c>
      <c r="C7" s="5">
        <v>1</v>
      </c>
      <c r="D7" s="5">
        <v>1</v>
      </c>
      <c r="E7" s="5">
        <v>2</v>
      </c>
      <c r="F7" s="5">
        <v>1</v>
      </c>
      <c r="G7" s="5">
        <v>2</v>
      </c>
      <c r="H7" s="5">
        <v>1</v>
      </c>
      <c r="I7" s="5">
        <v>1</v>
      </c>
      <c r="J7" s="5">
        <v>13</v>
      </c>
      <c r="K7" s="5">
        <v>13</v>
      </c>
      <c r="L7" s="5">
        <v>36</v>
      </c>
      <c r="U7" s="2" t="s">
        <v>81</v>
      </c>
      <c r="V7" s="5">
        <v>1</v>
      </c>
      <c r="W7" s="5">
        <v>1</v>
      </c>
      <c r="X7" s="5">
        <v>1</v>
      </c>
      <c r="Y7" s="5">
        <v>2</v>
      </c>
      <c r="Z7" s="5">
        <v>2</v>
      </c>
      <c r="AA7" s="5">
        <v>1</v>
      </c>
      <c r="AB7" s="5">
        <v>1</v>
      </c>
      <c r="AC7" s="5">
        <v>2</v>
      </c>
      <c r="AD7" s="5">
        <v>2</v>
      </c>
      <c r="AE7" s="5">
        <v>7</v>
      </c>
      <c r="AF7" s="5">
        <v>6</v>
      </c>
      <c r="AG7" s="5">
        <v>1</v>
      </c>
      <c r="AH7" s="5">
        <v>5</v>
      </c>
      <c r="AI7" s="5">
        <v>4</v>
      </c>
      <c r="AJ7" s="5">
        <v>36</v>
      </c>
    </row>
    <row r="8" spans="1:47" s="1" customFormat="1" ht="28.65" customHeight="1" x14ac:dyDescent="0.2"/>
    <row r="9" spans="1:47" s="1" customFormat="1" ht="24" customHeight="1" x14ac:dyDescent="0.25">
      <c r="A9" s="6" t="s">
        <v>114</v>
      </c>
      <c r="B9" s="2" t="s">
        <v>66</v>
      </c>
      <c r="C9" s="2" t="s">
        <v>67</v>
      </c>
      <c r="D9" s="2" t="s">
        <v>69</v>
      </c>
      <c r="E9" s="2" t="s">
        <v>70</v>
      </c>
      <c r="F9" s="2" t="s">
        <v>74</v>
      </c>
      <c r="G9" s="2" t="s">
        <v>75</v>
      </c>
      <c r="H9" s="2" t="s">
        <v>76</v>
      </c>
      <c r="I9" s="2" t="s">
        <v>78</v>
      </c>
      <c r="J9" s="2" t="s">
        <v>79</v>
      </c>
      <c r="K9" s="2" t="s">
        <v>80</v>
      </c>
      <c r="L9" s="2" t="s">
        <v>81</v>
      </c>
      <c r="U9" s="6" t="s">
        <v>114</v>
      </c>
      <c r="V9" s="8" t="s">
        <v>111</v>
      </c>
      <c r="W9" s="8" t="s">
        <v>115</v>
      </c>
      <c r="X9" s="8" t="s">
        <v>112</v>
      </c>
      <c r="Y9" s="8" t="s">
        <v>116</v>
      </c>
      <c r="Z9" s="8" t="s">
        <v>90</v>
      </c>
      <c r="AA9" s="8" t="s">
        <v>117</v>
      </c>
      <c r="AB9" s="8" t="s">
        <v>94</v>
      </c>
      <c r="AC9" s="8" t="s">
        <v>97</v>
      </c>
      <c r="AD9" s="8" t="s">
        <v>98</v>
      </c>
      <c r="AE9" s="8" t="s">
        <v>99</v>
      </c>
      <c r="AF9" s="8" t="s">
        <v>100</v>
      </c>
      <c r="AG9" s="8" t="s">
        <v>101</v>
      </c>
      <c r="AH9" s="8" t="s">
        <v>102</v>
      </c>
      <c r="AI9" s="8" t="s">
        <v>104</v>
      </c>
      <c r="AJ9" s="8" t="s">
        <v>105</v>
      </c>
      <c r="AK9" s="8" t="s">
        <v>106</v>
      </c>
      <c r="AL9" s="7" t="s">
        <v>81</v>
      </c>
    </row>
    <row r="10" spans="1:47" s="1" customFormat="1" ht="19.649999999999999" customHeight="1" x14ac:dyDescent="0.25">
      <c r="A10" s="3" t="s">
        <v>107</v>
      </c>
      <c r="B10" s="4">
        <v>1</v>
      </c>
      <c r="C10" s="4">
        <v>1</v>
      </c>
      <c r="D10" s="4">
        <v>2</v>
      </c>
      <c r="E10" s="4">
        <v>1</v>
      </c>
      <c r="F10" s="4">
        <v>1</v>
      </c>
      <c r="G10" s="4">
        <v>3</v>
      </c>
      <c r="H10" s="4">
        <v>1</v>
      </c>
      <c r="I10" s="4">
        <v>10</v>
      </c>
      <c r="J10" s="4">
        <v>13</v>
      </c>
      <c r="K10" s="4">
        <v>2</v>
      </c>
      <c r="L10" s="5">
        <v>35</v>
      </c>
      <c r="U10" s="9" t="s">
        <v>107</v>
      </c>
      <c r="V10" s="4">
        <v>1</v>
      </c>
      <c r="W10" s="4">
        <v>1</v>
      </c>
      <c r="X10" s="4">
        <v>1</v>
      </c>
      <c r="Y10" s="4">
        <v>1</v>
      </c>
      <c r="Z10" s="4">
        <v>1</v>
      </c>
      <c r="AA10" s="4">
        <v>2</v>
      </c>
      <c r="AB10" s="4">
        <v>1</v>
      </c>
      <c r="AC10" s="4">
        <v>1</v>
      </c>
      <c r="AD10" s="4">
        <v>1</v>
      </c>
      <c r="AE10" s="4">
        <v>2</v>
      </c>
      <c r="AF10" s="4">
        <v>3</v>
      </c>
      <c r="AG10" s="4">
        <v>5</v>
      </c>
      <c r="AH10" s="4">
        <v>7</v>
      </c>
      <c r="AI10" s="4">
        <v>1</v>
      </c>
      <c r="AJ10" s="4">
        <v>2</v>
      </c>
      <c r="AK10" s="4">
        <v>5</v>
      </c>
      <c r="AL10" s="5">
        <v>35</v>
      </c>
    </row>
    <row r="11" spans="1:47" s="1" customFormat="1" ht="19.649999999999999" customHeight="1" x14ac:dyDescent="0.25">
      <c r="A11" s="2" t="s">
        <v>81</v>
      </c>
      <c r="B11" s="5">
        <v>1</v>
      </c>
      <c r="C11" s="5">
        <v>1</v>
      </c>
      <c r="D11" s="5">
        <v>2</v>
      </c>
      <c r="E11" s="5">
        <v>1</v>
      </c>
      <c r="F11" s="5">
        <v>1</v>
      </c>
      <c r="G11" s="5">
        <v>3</v>
      </c>
      <c r="H11" s="5">
        <v>1</v>
      </c>
      <c r="I11" s="5">
        <v>10</v>
      </c>
      <c r="J11" s="5">
        <v>13</v>
      </c>
      <c r="K11" s="5">
        <v>2</v>
      </c>
      <c r="L11" s="5">
        <v>35</v>
      </c>
      <c r="U11" s="10" t="s">
        <v>81</v>
      </c>
      <c r="V11" s="5">
        <v>1</v>
      </c>
      <c r="W11" s="5">
        <v>1</v>
      </c>
      <c r="X11" s="5">
        <v>1</v>
      </c>
      <c r="Y11" s="5">
        <v>1</v>
      </c>
      <c r="Z11" s="5">
        <v>1</v>
      </c>
      <c r="AA11" s="5">
        <v>2</v>
      </c>
      <c r="AB11" s="5">
        <v>1</v>
      </c>
      <c r="AC11" s="5">
        <v>1</v>
      </c>
      <c r="AD11" s="5">
        <v>1</v>
      </c>
      <c r="AE11" s="5">
        <v>2</v>
      </c>
      <c r="AF11" s="5">
        <v>3</v>
      </c>
      <c r="AG11" s="5">
        <v>5</v>
      </c>
      <c r="AH11" s="5">
        <v>7</v>
      </c>
      <c r="AI11" s="5">
        <v>1</v>
      </c>
      <c r="AJ11" s="5">
        <v>2</v>
      </c>
      <c r="AK11" s="5">
        <v>5</v>
      </c>
      <c r="AL11" s="5">
        <v>35</v>
      </c>
    </row>
  </sheetData>
  <pageMargins left="0.7" right="0.7"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Current H-1B cases</vt:lpstr>
      <vt:lpstr>Summary By Billing Org</vt:lpstr>
      <vt:lpstr>'Current H-1B cases'!_Hlk184985320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SERVER</dc:creator>
  <cp:keywords/>
  <dc:description/>
  <cp:lastModifiedBy>Brayden Rosling</cp:lastModifiedBy>
  <cp:revision/>
  <cp:lastPrinted>2025-08-20T13:15:48Z</cp:lastPrinted>
  <dcterms:created xsi:type="dcterms:W3CDTF">2022-11-01T19:14:08Z</dcterms:created>
  <dcterms:modified xsi:type="dcterms:W3CDTF">2025-10-28T18:40:17Z</dcterms:modified>
  <cp:category/>
  <cp:contentStatus/>
</cp:coreProperties>
</file>