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eptune\SecActive\Projects\CMMI_BPCI_Advanced\CMMI_Shadow_Bundles\codebase_sharing\episode_construction\inputs\clinical_logic\for_Github\"/>
    </mc:Choice>
  </mc:AlternateContent>
  <bookViews>
    <workbookView xWindow="120" yWindow="15" windowWidth="11865" windowHeight="5685"/>
  </bookViews>
  <sheets>
    <sheet name="Overview" sheetId="75" r:id="rId1"/>
    <sheet name="IP_Anchor_Episode_List" sheetId="80" r:id="rId2"/>
    <sheet name="OP_Anchor_Episode_List" sheetId="132" r:id="rId3"/>
    <sheet name="TAVR Procedure Codes" sheetId="134" r:id="rId4"/>
    <sheet name="Service_Line" sheetId="135" r:id="rId5"/>
    <sheet name="MJRUE_Trigger_Procedure_Codes" sheetId="137" r:id="rId6"/>
    <sheet name="MJRUE_Dropped_Procedure_Codes" sheetId="139" r:id="rId7"/>
    <sheet name="High_Med_Low-LUPA" sheetId="74" state="hidden" r:id="rId8"/>
    <sheet name="Avg Total Visit Pmt Hist" sheetId="71" state="hidden" r:id="rId9"/>
  </sheets>
  <definedNames>
    <definedName name="_xlnm._FilterDatabase" localSheetId="7" hidden="1">'High_Med_Low-LUPA'!$B$8:$AH$41</definedName>
    <definedName name="_xlnm._FilterDatabase" localSheetId="1" hidden="1">IP_Anchor_Episode_List!$B$7:$H$116</definedName>
    <definedName name="_xlnm._FilterDatabase" localSheetId="6" hidden="1">MJRUE_Dropped_Procedure_Codes!$B$8:$D$8</definedName>
    <definedName name="_xlnm._FilterDatabase" localSheetId="5" hidden="1">MJRUE_Trigger_Procedure_Codes!$B$7:$D$7</definedName>
    <definedName name="_xlnm._FilterDatabase" localSheetId="2" hidden="1">OP_Anchor_Episode_List!$B$7:$J$7</definedName>
    <definedName name="_xlnm._FilterDatabase" localSheetId="0" hidden="1">Overview!$A$11:$B$11</definedName>
    <definedName name="_xlnm._FilterDatabase" localSheetId="4" hidden="1">Service_Line!$B$7:$E$7</definedName>
    <definedName name="_xlnm._FilterDatabase" localSheetId="3" hidden="1">'TAVR Procedure Codes'!$B$6:$E$6</definedName>
    <definedName name="All_Cost_Centers" localSheetId="8">#REF!</definedName>
    <definedName name="All_Cost_Centers" localSheetId="7">#REF!</definedName>
    <definedName name="Test" localSheetId="8">#REF!</definedName>
    <definedName name="Test" localSheetId="7">#REF!</definedName>
  </definedNames>
  <calcPr calcId="162913"/>
</workbook>
</file>

<file path=xl/calcChain.xml><?xml version="1.0" encoding="utf-8"?>
<calcChain xmlns="http://schemas.openxmlformats.org/spreadsheetml/2006/main">
  <c r="AF32" i="74" l="1"/>
  <c r="AF41" i="74"/>
  <c r="AF40" i="74"/>
  <c r="AF39" i="74"/>
  <c r="AF38" i="74"/>
  <c r="AF37" i="74"/>
  <c r="AF36" i="74"/>
  <c r="AF35" i="74"/>
  <c r="AF34" i="74"/>
  <c r="AF33" i="74"/>
  <c r="AF31" i="74"/>
  <c r="AF30" i="74"/>
  <c r="AF29" i="74"/>
  <c r="AF28" i="74"/>
  <c r="AF27" i="74"/>
  <c r="AF26" i="74"/>
  <c r="AF25" i="74"/>
  <c r="AF24" i="74"/>
  <c r="AF23" i="74"/>
  <c r="AF22" i="74"/>
  <c r="AF21" i="74"/>
  <c r="AF20" i="74"/>
  <c r="AF19" i="74"/>
  <c r="AF18" i="74"/>
  <c r="AF17" i="74"/>
  <c r="AF16" i="74"/>
  <c r="AF15" i="74"/>
  <c r="AF14" i="74"/>
  <c r="AF13" i="74"/>
  <c r="AF12" i="74"/>
  <c r="AF11" i="74"/>
  <c r="AF10" i="74"/>
  <c r="AF9" i="74"/>
  <c r="AB14" i="74"/>
  <c r="AB41" i="74"/>
  <c r="AB40" i="74"/>
  <c r="AB39" i="74"/>
  <c r="AB38" i="74"/>
  <c r="AB37" i="74"/>
  <c r="AB36" i="74"/>
  <c r="AB35" i="74"/>
  <c r="AB34" i="74"/>
  <c r="AB33" i="74"/>
  <c r="AB32" i="74"/>
  <c r="AB31" i="74"/>
  <c r="AB30" i="74"/>
  <c r="AB29" i="74"/>
  <c r="AB28" i="74"/>
  <c r="AB27" i="74"/>
  <c r="AB26" i="74"/>
  <c r="AB25" i="74"/>
  <c r="AB24" i="74"/>
  <c r="AB23" i="74"/>
  <c r="AB22" i="74"/>
  <c r="AB21" i="74"/>
  <c r="AB20" i="74"/>
  <c r="AB19" i="74"/>
  <c r="AB18" i="74"/>
  <c r="AB17" i="74"/>
  <c r="AB16" i="74"/>
  <c r="AB15" i="74"/>
  <c r="AB13" i="74"/>
  <c r="AB12" i="74"/>
  <c r="AB11" i="74"/>
  <c r="AB10" i="74"/>
  <c r="AB9" i="74"/>
  <c r="X23" i="74"/>
  <c r="X41" i="74"/>
  <c r="X40" i="74"/>
  <c r="X39" i="74"/>
  <c r="X38" i="74"/>
  <c r="X37" i="74"/>
  <c r="X36" i="74"/>
  <c r="X35" i="74"/>
  <c r="X34" i="74"/>
  <c r="X33" i="74"/>
  <c r="X32" i="74"/>
  <c r="X31" i="74"/>
  <c r="X30" i="74"/>
  <c r="X29" i="74"/>
  <c r="X28" i="74"/>
  <c r="X27" i="74"/>
  <c r="X26" i="74"/>
  <c r="X25" i="74"/>
  <c r="X24" i="74"/>
  <c r="X22" i="74"/>
  <c r="X21" i="74"/>
  <c r="X20" i="74"/>
  <c r="X19" i="74"/>
  <c r="X18" i="74"/>
  <c r="X17" i="74"/>
  <c r="X16" i="74"/>
  <c r="X15" i="74"/>
  <c r="X14" i="74"/>
  <c r="X13" i="74"/>
  <c r="X12" i="74"/>
  <c r="X11" i="74"/>
  <c r="X10" i="74"/>
  <c r="X9" i="74"/>
  <c r="T28" i="74"/>
  <c r="T41" i="74"/>
  <c r="T40" i="74"/>
  <c r="T39" i="74"/>
  <c r="T38" i="74"/>
  <c r="T37" i="74"/>
  <c r="T36" i="74"/>
  <c r="T35" i="74"/>
  <c r="T34" i="74"/>
  <c r="T33" i="74"/>
  <c r="T32" i="74"/>
  <c r="T31" i="74"/>
  <c r="T30" i="74"/>
  <c r="T29" i="74"/>
  <c r="T27" i="74"/>
  <c r="T26" i="74"/>
  <c r="T25" i="74"/>
  <c r="T24" i="74"/>
  <c r="T23" i="74"/>
  <c r="T22" i="74"/>
  <c r="T21" i="74"/>
  <c r="T20" i="74"/>
  <c r="T19" i="74"/>
  <c r="T18" i="74"/>
  <c r="T17" i="74"/>
  <c r="T16" i="74"/>
  <c r="T15" i="74"/>
  <c r="T14" i="74"/>
  <c r="T13" i="74"/>
  <c r="T12" i="74"/>
  <c r="T11" i="74"/>
  <c r="T10" i="74"/>
  <c r="T9" i="74"/>
  <c r="P41" i="74"/>
  <c r="P40" i="74"/>
  <c r="P39" i="74"/>
  <c r="P38" i="74"/>
  <c r="P37" i="74"/>
  <c r="P36" i="74"/>
  <c r="P35" i="74"/>
  <c r="P34" i="74"/>
  <c r="P33" i="74"/>
  <c r="P32" i="74"/>
  <c r="P31" i="74"/>
  <c r="P30" i="74"/>
  <c r="P29" i="74"/>
  <c r="P28" i="74"/>
  <c r="P27" i="74"/>
  <c r="P26" i="74"/>
  <c r="P25" i="74"/>
  <c r="P24" i="74"/>
  <c r="P23" i="74"/>
  <c r="P22" i="74"/>
  <c r="P21" i="74"/>
  <c r="P20" i="74"/>
  <c r="P19" i="74"/>
  <c r="P18" i="74"/>
  <c r="P17" i="74"/>
  <c r="P16" i="74"/>
  <c r="P15" i="74"/>
  <c r="P14" i="74"/>
  <c r="P13" i="74"/>
  <c r="P12" i="74"/>
  <c r="P11" i="74"/>
  <c r="P10" i="74"/>
  <c r="P9" i="74"/>
  <c r="L28" i="74"/>
  <c r="L41" i="74"/>
  <c r="L40" i="74"/>
  <c r="L39" i="74"/>
  <c r="L38" i="74"/>
  <c r="L37" i="74"/>
  <c r="L36" i="74"/>
  <c r="L35" i="74"/>
  <c r="L34" i="74"/>
  <c r="L33" i="74"/>
  <c r="L32" i="74"/>
  <c r="L31" i="74"/>
  <c r="L30" i="74"/>
  <c r="L29" i="74"/>
  <c r="L27" i="74"/>
  <c r="L26" i="74"/>
  <c r="L25" i="74"/>
  <c r="L24" i="74"/>
  <c r="L23" i="74"/>
  <c r="L22" i="74"/>
  <c r="L21" i="74"/>
  <c r="L20" i="74"/>
  <c r="L19" i="74"/>
  <c r="L18" i="74"/>
  <c r="L17" i="74"/>
  <c r="L16" i="74"/>
  <c r="L15" i="74"/>
  <c r="L14" i="74"/>
  <c r="L13" i="74"/>
  <c r="L12" i="74"/>
  <c r="L11" i="74"/>
  <c r="L10" i="74"/>
  <c r="L9" i="74"/>
  <c r="H21" i="74"/>
  <c r="H41" i="74"/>
  <c r="H40" i="74"/>
  <c r="H39" i="74"/>
  <c r="H38" i="74"/>
  <c r="H37" i="74"/>
  <c r="H36" i="74"/>
  <c r="H35" i="74"/>
  <c r="H34" i="74"/>
  <c r="H33" i="74"/>
  <c r="H32" i="74"/>
  <c r="H31" i="74"/>
  <c r="H30" i="74"/>
  <c r="H29" i="74"/>
  <c r="H28" i="74"/>
  <c r="H27" i="74"/>
  <c r="H26" i="74"/>
  <c r="H25" i="74"/>
  <c r="H24" i="74"/>
  <c r="H23" i="74"/>
  <c r="H22" i="74"/>
  <c r="H20" i="74"/>
  <c r="H19" i="74"/>
  <c r="H18" i="74"/>
  <c r="H17" i="74"/>
  <c r="H16" i="74"/>
  <c r="H15" i="74"/>
  <c r="H14" i="74"/>
  <c r="H13" i="74"/>
  <c r="H12" i="74"/>
  <c r="H11" i="74"/>
  <c r="H10" i="74"/>
  <c r="H9" i="74"/>
  <c r="F20" i="74"/>
  <c r="F13" i="74"/>
  <c r="F11" i="74"/>
  <c r="F9" i="74"/>
  <c r="F41" i="74"/>
  <c r="F40" i="74"/>
  <c r="F39" i="74"/>
  <c r="F38" i="74"/>
  <c r="F37" i="74"/>
  <c r="F36" i="74"/>
  <c r="F35" i="74"/>
  <c r="F34" i="74"/>
  <c r="F33" i="74"/>
  <c r="F32" i="74"/>
  <c r="F31" i="74"/>
  <c r="F30" i="74"/>
  <c r="F29" i="74"/>
  <c r="F28" i="74"/>
  <c r="F27" i="74"/>
  <c r="F26" i="74"/>
  <c r="F25" i="74"/>
  <c r="F24" i="74"/>
  <c r="F23" i="74"/>
  <c r="F22" i="74"/>
  <c r="F21" i="74"/>
  <c r="F19" i="74"/>
  <c r="F18" i="74"/>
  <c r="F17" i="74"/>
  <c r="F16" i="74"/>
  <c r="F15" i="74"/>
  <c r="F14" i="74"/>
  <c r="F12" i="74"/>
  <c r="F10" i="74"/>
</calcChain>
</file>

<file path=xl/sharedStrings.xml><?xml version="1.0" encoding="utf-8"?>
<sst xmlns="http://schemas.openxmlformats.org/spreadsheetml/2006/main" count="1277" uniqueCount="578">
  <si>
    <t>All</t>
  </si>
  <si>
    <t>High</t>
  </si>
  <si>
    <t>Medium</t>
  </si>
  <si>
    <t>Low</t>
  </si>
  <si>
    <t>Frequency</t>
  </si>
  <si>
    <t>Total</t>
  </si>
  <si>
    <t>Average per Day</t>
  </si>
  <si>
    <t>% of Total</t>
  </si>
  <si>
    <t>Initial Sort Order</t>
  </si>
  <si>
    <t>Payment Threshold</t>
  </si>
  <si>
    <t>Payment Information</t>
  </si>
  <si>
    <t>SLP Visit Payment</t>
  </si>
  <si>
    <t>OT Visit Payment</t>
  </si>
  <si>
    <t>PT Visit Payment</t>
  </si>
  <si>
    <t>MSS Visit Payment</t>
  </si>
  <si>
    <t>HHA Visit Payment</t>
  </si>
  <si>
    <t>SN Visit Payment</t>
  </si>
  <si>
    <t>Standardized Allowed Payment</t>
  </si>
  <si>
    <t>1-2</t>
  </si>
  <si>
    <t>3-4</t>
  </si>
  <si>
    <t>5-6</t>
  </si>
  <si>
    <t>7-8</t>
  </si>
  <si>
    <t>9-10</t>
  </si>
  <si>
    <t>11-12</t>
  </si>
  <si>
    <t>13-14</t>
  </si>
  <si>
    <t>15-16</t>
  </si>
  <si>
    <t>17-18</t>
  </si>
  <si>
    <t>19+</t>
  </si>
  <si>
    <t>% of Events</t>
  </si>
  <si>
    <t># of Events</t>
  </si>
  <si>
    <t>Rev. Length of Events in Weeks</t>
  </si>
  <si>
    <t>Average per Event</t>
  </si>
  <si>
    <t>Histogram of Avg. Standard Allowed Payment per Day</t>
  </si>
  <si>
    <t>Standard Allowed Payment Threshold</t>
  </si>
  <si>
    <t>Relative Frequency</t>
  </si>
  <si>
    <t>High Medium Low Breakdown by Avg. Total Payment per Day Threshold (Low &lt;= $34, $34 &lt; Medium &lt;= $58, High &gt; $58)</t>
  </si>
  <si>
    <t>Table of Contents</t>
  </si>
  <si>
    <t>Tab</t>
  </si>
  <si>
    <t>Code</t>
  </si>
  <si>
    <t>Code Description</t>
  </si>
  <si>
    <t>MS-DRG</t>
  </si>
  <si>
    <t>Episode Group ID</t>
  </si>
  <si>
    <t>061</t>
  </si>
  <si>
    <t>062</t>
  </si>
  <si>
    <t>063</t>
  </si>
  <si>
    <t>064</t>
  </si>
  <si>
    <t>065</t>
  </si>
  <si>
    <t>066</t>
  </si>
  <si>
    <t>Episode Group Name</t>
  </si>
  <si>
    <t>HCPCS</t>
  </si>
  <si>
    <t>280</t>
  </si>
  <si>
    <t>281</t>
  </si>
  <si>
    <t>282</t>
  </si>
  <si>
    <t>518</t>
  </si>
  <si>
    <t>519</t>
  </si>
  <si>
    <t>520</t>
  </si>
  <si>
    <t>231</t>
  </si>
  <si>
    <t>232</t>
  </si>
  <si>
    <t>233</t>
  </si>
  <si>
    <t>234</t>
  </si>
  <si>
    <t>235</t>
  </si>
  <si>
    <t>236</t>
  </si>
  <si>
    <t>308</t>
  </si>
  <si>
    <t>309</t>
  </si>
  <si>
    <t>310</t>
  </si>
  <si>
    <t>216</t>
  </si>
  <si>
    <t>217</t>
  </si>
  <si>
    <t>218</t>
  </si>
  <si>
    <t>219</t>
  </si>
  <si>
    <t>220</t>
  </si>
  <si>
    <t>221</t>
  </si>
  <si>
    <t>266</t>
  </si>
  <si>
    <t>267</t>
  </si>
  <si>
    <t>602</t>
  </si>
  <si>
    <t>603</t>
  </si>
  <si>
    <t>471</t>
  </si>
  <si>
    <t>472</t>
  </si>
  <si>
    <t>473</t>
  </si>
  <si>
    <t>453</t>
  </si>
  <si>
    <t>454</t>
  </si>
  <si>
    <t>455</t>
  </si>
  <si>
    <t>291</t>
  </si>
  <si>
    <t>292</t>
  </si>
  <si>
    <t>293</t>
  </si>
  <si>
    <t>190</t>
  </si>
  <si>
    <t>191</t>
  </si>
  <si>
    <t>192</t>
  </si>
  <si>
    <t>202</t>
  </si>
  <si>
    <t>203</t>
  </si>
  <si>
    <t>461</t>
  </si>
  <si>
    <t>462</t>
  </si>
  <si>
    <t>533</t>
  </si>
  <si>
    <t>534</t>
  </si>
  <si>
    <t>535</t>
  </si>
  <si>
    <t>536</t>
  </si>
  <si>
    <t>377</t>
  </si>
  <si>
    <t>378</t>
  </si>
  <si>
    <t>379</t>
  </si>
  <si>
    <t>388</t>
  </si>
  <si>
    <t>389</t>
  </si>
  <si>
    <t>390</t>
  </si>
  <si>
    <t>480</t>
  </si>
  <si>
    <t>481</t>
  </si>
  <si>
    <t>482</t>
  </si>
  <si>
    <t>492</t>
  </si>
  <si>
    <t>493</t>
  </si>
  <si>
    <t>494</t>
  </si>
  <si>
    <t>469</t>
  </si>
  <si>
    <t>470</t>
  </si>
  <si>
    <t>483</t>
  </si>
  <si>
    <t>242</t>
  </si>
  <si>
    <t>243</t>
  </si>
  <si>
    <t>244</t>
  </si>
  <si>
    <t>250</t>
  </si>
  <si>
    <t>251</t>
  </si>
  <si>
    <t>682</t>
  </si>
  <si>
    <t>683</t>
  </si>
  <si>
    <t>684</t>
  </si>
  <si>
    <t>870</t>
  </si>
  <si>
    <t>871</t>
  </si>
  <si>
    <t>872</t>
  </si>
  <si>
    <t>177</t>
  </si>
  <si>
    <t>178</t>
  </si>
  <si>
    <t>179</t>
  </si>
  <si>
    <t>193</t>
  </si>
  <si>
    <t>194</t>
  </si>
  <si>
    <t>195</t>
  </si>
  <si>
    <t>459</t>
  </si>
  <si>
    <t>460</t>
  </si>
  <si>
    <t>689</t>
  </si>
  <si>
    <t>690</t>
  </si>
  <si>
    <t>441</t>
  </si>
  <si>
    <t>442</t>
  </si>
  <si>
    <t>443</t>
  </si>
  <si>
    <t>IP_Anchor_Episode_List</t>
  </si>
  <si>
    <t>OP_Anchor_Episode_List</t>
  </si>
  <si>
    <t>List of HCPCS trigger codes for outpatient-anchor-based CE groups</t>
  </si>
  <si>
    <t>62287</t>
  </si>
  <si>
    <t>63005</t>
  </si>
  <si>
    <t>63011</t>
  </si>
  <si>
    <t>63012</t>
  </si>
  <si>
    <t>63017</t>
  </si>
  <si>
    <t>63030</t>
  </si>
  <si>
    <t>63040</t>
  </si>
  <si>
    <t>63042</t>
  </si>
  <si>
    <t>63045</t>
  </si>
  <si>
    <t>63046</t>
  </si>
  <si>
    <t>63047</t>
  </si>
  <si>
    <t>63056</t>
  </si>
  <si>
    <t>63075</t>
  </si>
  <si>
    <t>33249</t>
  </si>
  <si>
    <t>33262</t>
  </si>
  <si>
    <t>33263</t>
  </si>
  <si>
    <t>33264</t>
  </si>
  <si>
    <t>33270</t>
  </si>
  <si>
    <t>92920</t>
  </si>
  <si>
    <t>92924</t>
  </si>
  <si>
    <t>92928</t>
  </si>
  <si>
    <t>92933</t>
  </si>
  <si>
    <t>92937</t>
  </si>
  <si>
    <t>92943</t>
  </si>
  <si>
    <t>C9600</t>
  </si>
  <si>
    <t>C9602</t>
  </si>
  <si>
    <t>C9604</t>
  </si>
  <si>
    <t>C9607</t>
  </si>
  <si>
    <t>P0005</t>
  </si>
  <si>
    <t>A0006</t>
  </si>
  <si>
    <t>P0007</t>
  </si>
  <si>
    <t>A0012</t>
  </si>
  <si>
    <t>A0016</t>
  </si>
  <si>
    <t>P0017</t>
  </si>
  <si>
    <t>A0025</t>
  </si>
  <si>
    <t>A0026</t>
  </si>
  <si>
    <t>A0028</t>
  </si>
  <si>
    <t>Back to Overview</t>
  </si>
  <si>
    <t>A0001</t>
  </si>
  <si>
    <t>P0002</t>
  </si>
  <si>
    <t>A0003</t>
  </si>
  <si>
    <t>P0004</t>
  </si>
  <si>
    <t>A0008</t>
  </si>
  <si>
    <t>A0010</t>
  </si>
  <si>
    <t>P0011</t>
  </si>
  <si>
    <t>P0013</t>
  </si>
  <si>
    <t>A0014</t>
  </si>
  <si>
    <t>A0015</t>
  </si>
  <si>
    <t>P0018</t>
  </si>
  <si>
    <t>P0020</t>
  </si>
  <si>
    <t>P0021</t>
  </si>
  <si>
    <t>P0022</t>
  </si>
  <si>
    <t>P0023</t>
  </si>
  <si>
    <t>A0024</t>
  </si>
  <si>
    <t>A0029</t>
  </si>
  <si>
    <t>Date of Transition to C-APC</t>
  </si>
  <si>
    <t>Date of Transition to Comp. Adj. HCPCS</t>
  </si>
  <si>
    <t>Tab Description</t>
  </si>
  <si>
    <t>Insertion or replacement of defibrillator with electrode</t>
  </si>
  <si>
    <t>Percutaneous transcatheter placement of drug eluting intracoronary stent(s), with coronary angioplasty when performed; single major coronary artery or branch</t>
  </si>
  <si>
    <t>Percutaneous transluminal coronary atherectomy, with drug eluting intracoronary stent, with coronary angioplasty when performed; single major coronary artery or branch</t>
  </si>
  <si>
    <t>Procedure Codes</t>
  </si>
  <si>
    <t>ICD9/ICD10</t>
  </si>
  <si>
    <t>02RF37H</t>
  </si>
  <si>
    <t>02RF37Z</t>
  </si>
  <si>
    <t>02RF38H</t>
  </si>
  <si>
    <t>02RF38Z</t>
  </si>
  <si>
    <t>02RF3JH</t>
  </si>
  <si>
    <t>02RF3JZ</t>
  </si>
  <si>
    <t>02RF3KH</t>
  </si>
  <si>
    <t>02RF3KZ</t>
  </si>
  <si>
    <t>X2RF332</t>
  </si>
  <si>
    <t>619</t>
  </si>
  <si>
    <t>620</t>
  </si>
  <si>
    <t>621</t>
  </si>
  <si>
    <t>385</t>
  </si>
  <si>
    <t>386</t>
  </si>
  <si>
    <t>387</t>
  </si>
  <si>
    <t>27447</t>
  </si>
  <si>
    <t>TAVR Procedure Codes</t>
  </si>
  <si>
    <t>100</t>
  </si>
  <si>
    <t>101</t>
  </si>
  <si>
    <t>A0030</t>
  </si>
  <si>
    <t>A0031</t>
  </si>
  <si>
    <t>A0032</t>
  </si>
  <si>
    <t>Multisetting</t>
  </si>
  <si>
    <t>N</t>
  </si>
  <si>
    <t>Y</t>
  </si>
  <si>
    <t>A0033</t>
  </si>
  <si>
    <t>P0019</t>
  </si>
  <si>
    <t>329</t>
  </si>
  <si>
    <t>330</t>
  </si>
  <si>
    <t>331</t>
  </si>
  <si>
    <t>IP-Acute myocardial infarction</t>
  </si>
  <si>
    <t>IP-Back &amp; neck except spinal fusion</t>
  </si>
  <si>
    <t>IP-Bariatric Surgery</t>
  </si>
  <si>
    <t>IP-Cardiac arrhythmia</t>
  </si>
  <si>
    <t>IP-Cardiac defibrillator</t>
  </si>
  <si>
    <t>IP-Cardiac valve</t>
  </si>
  <si>
    <t>IP-Cellulitis</t>
  </si>
  <si>
    <t>IP-Chronic obstructive pulmonary disease, bronchitis, asthma</t>
  </si>
  <si>
    <t>IP-Congestive heart failure</t>
  </si>
  <si>
    <t>IP-Coronary artery bypass graft</t>
  </si>
  <si>
    <t>IP-Disorders of liver except malignancy, cirrhosis or alcoholic hepatitis</t>
  </si>
  <si>
    <t>IP-Double joint replacement of the lower extremity</t>
  </si>
  <si>
    <t>IP-Fractures of the femur and hip or pelvis</t>
  </si>
  <si>
    <t>IP-Gastrointestinal hemorrhage</t>
  </si>
  <si>
    <t>IP-Gastrointestinal obstruction</t>
  </si>
  <si>
    <t>IP-Hip &amp; femur procedures except major joint</t>
  </si>
  <si>
    <t xml:space="preserve">IP-Inflammatory Bowel Disease </t>
  </si>
  <si>
    <t>IP-Lower extremity and humerus procedure except hip, foot, femur</t>
  </si>
  <si>
    <t>IP-Major bowel procedure</t>
  </si>
  <si>
    <t>IP-Pacemaker</t>
  </si>
  <si>
    <t>IP-Percutaneous coronary intervention</t>
  </si>
  <si>
    <t>IP-Renal failure</t>
  </si>
  <si>
    <t>IP-Seizures</t>
  </si>
  <si>
    <t>IP-Sepsis</t>
  </si>
  <si>
    <t>IP-Simple pneumonia and respiratory infections</t>
  </si>
  <si>
    <t>IP-Stroke</t>
  </si>
  <si>
    <t>IP-Urinary tract infection</t>
  </si>
  <si>
    <t>MS-Major joint replacement of the lower extremity</t>
  </si>
  <si>
    <t>OP-Back &amp; neck except spinal fusion</t>
  </si>
  <si>
    <t>OP-Cardiac defibrillator</t>
  </si>
  <si>
    <t>OP-Percutaneous coronary intervention</t>
  </si>
  <si>
    <t>ICD-9</t>
  </si>
  <si>
    <t>ICD-10</t>
  </si>
  <si>
    <t>Endovascular replacement of aortic valve</t>
  </si>
  <si>
    <t>Transapical replacement of aortic valve</t>
  </si>
  <si>
    <t>Replacement of Aortic Valve with Autologous Tissue Substitute, Transapical, Percutaneous Approach</t>
  </si>
  <si>
    <t>Replacement of Aortic Valve with Autologous Tissue Substitute, Percutaneous Approach</t>
  </si>
  <si>
    <t>Replacement of Aortic Valve with Zooplastic Tissue, Transapical, Percutaneous Approach</t>
  </si>
  <si>
    <t>Replacement of Aortic Valve with Zooplastic Tissue, Percutaneous Approach</t>
  </si>
  <si>
    <t>Replacement of Aortic Valve with Synthetic Substitute, Transapical, Percutaneous Approach</t>
  </si>
  <si>
    <t>Replacement of Aortic Valve with Synthetic Substitute, Percutaneous Approach</t>
  </si>
  <si>
    <t>Replacement of Aortic Valve with Nonautologous Tissue Substitute, Transapical, Percutaneous Approach</t>
  </si>
  <si>
    <t>Replacement of Aortic Valve with Nonautologous Tissue Substitute, Percutaneous Approach</t>
  </si>
  <si>
    <t>Replacement of Aortic Valve using Zooplastic Tissue, Rapid Deployment Technique, Percutaneous Approach, New Technology Group 2</t>
  </si>
  <si>
    <t>Description</t>
  </si>
  <si>
    <t>IP-Spinal fusion</t>
  </si>
  <si>
    <t>Service_Line</t>
  </si>
  <si>
    <t>Service Line Groupings of Clinical Episode Categories</t>
  </si>
  <si>
    <t>Table 4. Service Line Groupings of Clinical Episode Categories</t>
  </si>
  <si>
    <t>Service Line Grouping</t>
  </si>
  <si>
    <t>Episode ID group</t>
  </si>
  <si>
    <t>Cardiac Care</t>
  </si>
  <si>
    <t>Cardiac Procedures</t>
  </si>
  <si>
    <t>IP-Transcatheter aortic valve replacement</t>
  </si>
  <si>
    <t>Medical and Critical Care</t>
  </si>
  <si>
    <t>Gastrointestinal Care</t>
  </si>
  <si>
    <t xml:space="preserve">IP-Inflammatory bowel disease </t>
  </si>
  <si>
    <t>Gastrointestinal Surgery</t>
  </si>
  <si>
    <t>IP-Bariatric surgery</t>
  </si>
  <si>
    <t>Orthopedics</t>
  </si>
  <si>
    <t>Neurological Care</t>
  </si>
  <si>
    <t xml:space="preserve">Spinal Procedures </t>
  </si>
  <si>
    <t>521</t>
  </si>
  <si>
    <t>522</t>
  </si>
  <si>
    <t>Objective</t>
  </si>
  <si>
    <t>27130</t>
  </si>
  <si>
    <t>Medical/Surgical</t>
  </si>
  <si>
    <t>Surgical</t>
  </si>
  <si>
    <t>Medical</t>
  </si>
  <si>
    <t>MS-Major joint replacement of the upper extremity</t>
  </si>
  <si>
    <t>23472</t>
  </si>
  <si>
    <t>Percutaneous transluminal revascularization of or through coronary artery bypass graft (internal mammary, free arterial, venous), any combination of drug-eluting intracoronary stent, atherectomy and angioplasty, including distal protection when performed; single vessel</t>
  </si>
  <si>
    <t>Percutaneous transluminal revascularization of chronic total occlusion, coronary artery, coronary artery branch, or coronary artery bypass graft, any combination of drug-eluting intracoronary stent, atherectomy and angioplasty; single vessel</t>
  </si>
  <si>
    <t>Removal of lower spine disc tissue at single or multiple levels using fluoroscopic guidance</t>
  </si>
  <si>
    <t>Removal of plaque, insertion of stent and/or balloon dilation of single coronary vessel with distal protection</t>
  </si>
  <si>
    <t>Removal of plaque, insertion of stent and/or balloon dilation of single coronary artery, branch or bypass graft</t>
  </si>
  <si>
    <t>Replacement of knee joint, both sides of knee</t>
  </si>
  <si>
    <t>Prosthetic repair of shoulder joint, total shoulder</t>
  </si>
  <si>
    <t>0RRE07Z</t>
  </si>
  <si>
    <t>Replacement of Right Sternoclavicular Joint with Autologous Tissue Substitute, Open Approach</t>
  </si>
  <si>
    <t>0RRE0JZ</t>
  </si>
  <si>
    <t>Replacement of Right Sternoclavicular Joint with Synthetic Substitute, Open Approach</t>
  </si>
  <si>
    <t>0RRE0KZ</t>
  </si>
  <si>
    <t>Replacement of Right Sternoclavicular Joint with Nonautologous Tissue Substitute, Open Approach</t>
  </si>
  <si>
    <t>0RRF07Z</t>
  </si>
  <si>
    <t>Replacement of Left Sternoclavicular Joint with Autologous Tissue Substitute, Open Approach</t>
  </si>
  <si>
    <t>0RRF0JZ</t>
  </si>
  <si>
    <t>Replacement of Left Sternoclavicular Joint with Synthetic Substitute, Open Approach</t>
  </si>
  <si>
    <t>0RRF0KZ</t>
  </si>
  <si>
    <t>Replacement of Left Sternoclavicular Joint with Nonautologous Tissue Substitute, Open Approach</t>
  </si>
  <si>
    <t>0RRG07Z</t>
  </si>
  <si>
    <t>Replacement of Right Acromioclavicular Joint with Autologous Tissue Substitute, Open Approach</t>
  </si>
  <si>
    <t>0RRG0JZ</t>
  </si>
  <si>
    <t>Replacement of Right Acromioclavicular Joint with Synthetic Substitute, Open Approach</t>
  </si>
  <si>
    <t>0RRG0KZ</t>
  </si>
  <si>
    <t>Replacement of Right Acromioclavicular Joint with Nonautologous Tissue Substitute, Open Approach</t>
  </si>
  <si>
    <t>0RRH07Z</t>
  </si>
  <si>
    <t>Replacement of Left Acromioclavicular Joint with Autologous Tissue Substitute, Open Approach</t>
  </si>
  <si>
    <t>0RRH0JZ</t>
  </si>
  <si>
    <t>Replacement of Left Acromioclavicular Joint with Synthetic Substitute, Open Approach</t>
  </si>
  <si>
    <t>0RRH0KZ</t>
  </si>
  <si>
    <t>Replacement of Left Acromioclavicular Joint with Nonautologous Tissue Substitute, Open Approach</t>
  </si>
  <si>
    <t>0RRJ00Z</t>
  </si>
  <si>
    <t>Replacement of Right Shoulder Joint with Reverse Ball and Socket Synthetic Substitute, Open Approach</t>
  </si>
  <si>
    <t>0RRJ07Z</t>
  </si>
  <si>
    <t>Replacement of Right Shoulder Joint with Autologous Tissue Substitute, Open Approach</t>
  </si>
  <si>
    <t>0RRJ0J6</t>
  </si>
  <si>
    <t>Replacement of Right Shoulder Joint with Synthetic Substitute, Humeral Surface, Open Approach</t>
  </si>
  <si>
    <t>0RRJ0J7</t>
  </si>
  <si>
    <t>Replacement of Right Shoulder Joint with Synthetic Substitute, Glenoid Surface, Open Approach</t>
  </si>
  <si>
    <t>0RRJ0JZ</t>
  </si>
  <si>
    <t>Replacement of Right Shoulder Joint with Synthetic Substitute, Open Approach</t>
  </si>
  <si>
    <t>0RRJ0KZ</t>
  </si>
  <si>
    <t>Replacement of Right Shoulder Joint with Nonautologous Tissue Substitute, Open Approach</t>
  </si>
  <si>
    <t>0RRK00Z</t>
  </si>
  <si>
    <t>Replacement of Left Shoulder Joint with Reverse Ball and Socket Synthetic Substitute, Open Approach</t>
  </si>
  <si>
    <t>0RRK07Z</t>
  </si>
  <si>
    <t>Replacement of Left Shoulder Joint with Autologous Tissue Substitute, Open Approach</t>
  </si>
  <si>
    <t>0RRK0J6</t>
  </si>
  <si>
    <t>Replacement of Left Shoulder Joint with Synthetic Substitute, Humeral Surface, Open Approach</t>
  </si>
  <si>
    <t>0RRK0J7</t>
  </si>
  <si>
    <t>Replacement of Left Shoulder Joint with Synthetic Substitute, Glenoid Surface, Open Approach</t>
  </si>
  <si>
    <t>0RRK0JZ</t>
  </si>
  <si>
    <t>Replacement of Left Shoulder Joint with Synthetic Substitute, Open Approach</t>
  </si>
  <si>
    <t>0RRK0KZ</t>
  </si>
  <si>
    <t>Replacement of Left Shoulder Joint with Nonautologous Tissue Substitute, Open Approach</t>
  </si>
  <si>
    <t>0RRL07Z</t>
  </si>
  <si>
    <t>Replacement of Right Elbow Joint with Autologous Tissue Substitute, Open Approach</t>
  </si>
  <si>
    <t>0RRL0JZ</t>
  </si>
  <si>
    <t>Replacement of Right Elbow Joint with Synthetic Substitute, Open Approach</t>
  </si>
  <si>
    <t>0RRL0KZ</t>
  </si>
  <si>
    <t>Replacement of Right Elbow Joint with Nonautologous Tissue Substitute, Open Approach</t>
  </si>
  <si>
    <t>0RRM07Z</t>
  </si>
  <si>
    <t>Replacement of Left Elbow Joint with Autologous Tissue Substitute, Open Approach</t>
  </si>
  <si>
    <t>0RRM0JZ</t>
  </si>
  <si>
    <t>Replacement of Left Elbow Joint with Synthetic Substitute, Open Approach</t>
  </si>
  <si>
    <t>0RRM0KZ</t>
  </si>
  <si>
    <t>Replacement of Left Elbow Joint with Nonautologous Tissue Substitute, Open Approach</t>
  </si>
  <si>
    <t>0RRN07Z</t>
  </si>
  <si>
    <t>Replacement of Right Wrist Joint with Autologous Tissue Substitute, Open Approach</t>
  </si>
  <si>
    <t>0RRN0JZ</t>
  </si>
  <si>
    <t>Replacement of Right Wrist Joint with Synthetic Substitute, Open Approach</t>
  </si>
  <si>
    <t>0RRN0KZ</t>
  </si>
  <si>
    <t>Replacement of Right Wrist Joint with Nonautologous Tissue Substitute, Open Approach</t>
  </si>
  <si>
    <t>0RRP07Z</t>
  </si>
  <si>
    <t>Replacement of Left Wrist Joint with Autologous Tissue Substitute, Open Approach</t>
  </si>
  <si>
    <t>0RRP0JZ</t>
  </si>
  <si>
    <t>Replacement of Left Wrist Joint with Synthetic Substitute, Open Approach</t>
  </si>
  <si>
    <t>0RRP0KZ</t>
  </si>
  <si>
    <t>Replacement of Left Wrist Joint with Nonautologous Tissue Substitute, Open Approach</t>
  </si>
  <si>
    <t>0XM00ZZ</t>
  </si>
  <si>
    <t>Reattachment of Right Forequarter, Open Approach</t>
  </si>
  <si>
    <t>0XM10ZZ</t>
  </si>
  <si>
    <t>Reattachment of Left Forequarter, Open Approach</t>
  </si>
  <si>
    <t>0XM20ZZ</t>
  </si>
  <si>
    <t>Reattachment of Right Shoulder Region, Open Approach</t>
  </si>
  <si>
    <t>0XM30ZZ</t>
  </si>
  <si>
    <t>Reattachment of Left Shoulder Region, Open Approach</t>
  </si>
  <si>
    <t>0XM40ZZ</t>
  </si>
  <si>
    <t>Reattachment of Right Axilla, Open Approach</t>
  </si>
  <si>
    <t>0XM50ZZ</t>
  </si>
  <si>
    <t>Reattachment of Left Axilla, Open Approach</t>
  </si>
  <si>
    <t>0XM60ZZ</t>
  </si>
  <si>
    <t>Reattachment of Right Upper Extremity, Open Approach</t>
  </si>
  <si>
    <t>0XM70ZZ</t>
  </si>
  <si>
    <t>Reattachment of Left Upper Extremity, Open Approach</t>
  </si>
  <si>
    <t>0XM80ZZ</t>
  </si>
  <si>
    <t>Reattachment of Right Upper Arm, Open Approach</t>
  </si>
  <si>
    <t>0XM90ZZ</t>
  </si>
  <si>
    <t>Reattachment of Left Upper Arm, Open Approach</t>
  </si>
  <si>
    <t>0XMB0ZZ</t>
  </si>
  <si>
    <t>Reattachment of Right Elbow Region, Open Approach</t>
  </si>
  <si>
    <t>0XMC0ZZ</t>
  </si>
  <si>
    <t>Reattachment of Left Elbow Region, Open Approach</t>
  </si>
  <si>
    <t>0XMD0ZZ</t>
  </si>
  <si>
    <t>Reattachment of Right Lower Arm, Open Approach</t>
  </si>
  <si>
    <t>0XMF0ZZ</t>
  </si>
  <si>
    <t>Reattachment of Left Lower Arm, Open Approach</t>
  </si>
  <si>
    <t>0XMG0ZZ</t>
  </si>
  <si>
    <t>Reattachment of Right Wrist Region, Open Approach</t>
  </si>
  <si>
    <t>0XMH0ZZ</t>
  </si>
  <si>
    <t>Reattachment of Left Wrist Region, Open Approach</t>
  </si>
  <si>
    <t>0XMJ0ZZ</t>
  </si>
  <si>
    <t>Reattachment of Right Hand, Open Approach</t>
  </si>
  <si>
    <t>0XMK0ZZ</t>
  </si>
  <si>
    <t>Reattachment of Left Hand, Open Approach</t>
  </si>
  <si>
    <t>MJRUE_Trigger_Procedure_Codes</t>
  </si>
  <si>
    <t>MJRUE_Dropped_Procedure_Codes</t>
  </si>
  <si>
    <t>Partial removal of spine bone with exploration and/or release of lower spinal cord or nerves, 1-2 segments</t>
  </si>
  <si>
    <t>Partial removal of spine bone with exploration and/or release of sacral spinal cord or nerves, 1-2 segments</t>
  </si>
  <si>
    <t>Partial removal of spine bone with release of lower spinal cord or nerves</t>
  </si>
  <si>
    <t>Partial removal of spine bone with exploration and/or release of lower spinal cord or nerves, more than 2 segments</t>
  </si>
  <si>
    <t>Partial removal of spine bone with re-exploration, release of upper spinal cord or nerves and/or removal of disc, 1 interspace</t>
  </si>
  <si>
    <t>Partial removal of spine bone with re-exploration, release of lower spinal cord or nerves and/or removal of disc, 1 interspace</t>
  </si>
  <si>
    <t>Partial removal of spine bone with release of upper spinal cord and/or nerves, 1 segment</t>
  </si>
  <si>
    <t>Partial removal of spine bone with release of middle spinal cord and/or nerves, 1 segment</t>
  </si>
  <si>
    <t>Partial removal of spine bone with release of lower spinal cord and/or nerves, 1 segment</t>
  </si>
  <si>
    <t>Release of lower spinal cord and/or nerves, single segment</t>
  </si>
  <si>
    <t>Removal of upper spine disc and release of spinal cord and/or nerves, single interspace</t>
  </si>
  <si>
    <t>Insertion of implantable defibrillator system</t>
  </si>
  <si>
    <t xml:space="preserve">Removal and replacement of dual lead defibrillator </t>
  </si>
  <si>
    <t xml:space="preserve">Removal and replacement of multiple lead defibrillator </t>
  </si>
  <si>
    <t>Balloon dilation of single coronary artery or branch</t>
  </si>
  <si>
    <t>Removal of plaque with balloon dilation of single coronary artery or branch</t>
  </si>
  <si>
    <t>Removal of plaque, insertion of stent and balloon dilation of single coronary artery or branch</t>
  </si>
  <si>
    <t xml:space="preserve">Replacement of thigh bone and hip joint with prosthesis  </t>
  </si>
  <si>
    <t>02RF38N</t>
  </si>
  <si>
    <t>Replacement of Aortic Valve with Zooplastic Tissue, using Rapid Deployment Technique, Percutaneous Approach</t>
  </si>
  <si>
    <t>Partial removal of spine bone with release of upper or lower spinal cord or nerves and/or removal of disc</t>
  </si>
  <si>
    <t xml:space="preserve">Removal and replacement of single lead defibrillator </t>
  </si>
  <si>
    <t>Insertion of stents with balloon dilation of coronary artery or branch, single artery or branch</t>
  </si>
  <si>
    <t>321</t>
  </si>
  <si>
    <t>322</t>
  </si>
  <si>
    <t>275</t>
  </si>
  <si>
    <t>276</t>
  </si>
  <si>
    <t>277</t>
  </si>
  <si>
    <t>212</t>
  </si>
  <si>
    <t xml:space="preserve">Ischemic Stroke, Precerebral Occlusion Or Transient Ischemia With Thrombolytic Agent With MCC </t>
  </si>
  <si>
    <t xml:space="preserve">Ischemic Stroke, Precerebral Occlusion Or Transient Ischemia With Thrombolytic Agent With CC </t>
  </si>
  <si>
    <t xml:space="preserve">Ischemic Stroke, Precerebral Occlusion Or Transient Ischemia With Thrombolytic Agent Without CC/MCC </t>
  </si>
  <si>
    <t xml:space="preserve">Intracranial Hemorrhage Or Cerebral Infarction With MCC </t>
  </si>
  <si>
    <t xml:space="preserve">Intracranial Hemorrhage Or Cerebral Infarction With CC Or TPA In 24 Hours </t>
  </si>
  <si>
    <t xml:space="preserve">Intracranial Hemorrhage Or Cerebral Infarction Without CC/MCC </t>
  </si>
  <si>
    <t xml:space="preserve">Seizures With MCC </t>
  </si>
  <si>
    <t xml:space="preserve">Seizures Without MCC </t>
  </si>
  <si>
    <t xml:space="preserve">Respiratory Infections And Inflammations With MCC </t>
  </si>
  <si>
    <t xml:space="preserve">Respiratory Infections And Inflammations With CC </t>
  </si>
  <si>
    <t xml:space="preserve">Respiratory Infections And Inflammations Without CC/MCC </t>
  </si>
  <si>
    <t xml:space="preserve">Chronic Obstructive Pulmonary Disease With MCC </t>
  </si>
  <si>
    <t xml:space="preserve">Chronic Obstructive Pulmonary Disease With CC </t>
  </si>
  <si>
    <t xml:space="preserve">Chronic Obstructive Pulmonary Disease Without CC/MCC </t>
  </si>
  <si>
    <t xml:space="preserve">Simple Pneumonia And Pleurisy With MCC </t>
  </si>
  <si>
    <t xml:space="preserve">Simple Pneumonia And Pleurisy With CC </t>
  </si>
  <si>
    <t xml:space="preserve">Simple Pneumonia And Pleurisy Without CC/MCC </t>
  </si>
  <si>
    <t xml:space="preserve">Bronchitis And Asthma With CC/MCC </t>
  </si>
  <si>
    <t xml:space="preserve">Bronchitis And Asthma Without CC/MCC </t>
  </si>
  <si>
    <t xml:space="preserve">Concomitant Aortic And Mitral Valve procedures </t>
  </si>
  <si>
    <t xml:space="preserve">Cardiac Valve And Other Major Cardiothoracic Procedures With Cardiac Catheterization With MCC </t>
  </si>
  <si>
    <t xml:space="preserve">Cardiac Valve And Other Major Cardiothoracic Procedures With Cardiac Catheterization With CC </t>
  </si>
  <si>
    <t xml:space="preserve">Cardiac Valve And Other Major Cardiothoracic Procedures With Cardiac Catheterization Without CC/MCC </t>
  </si>
  <si>
    <t xml:space="preserve">Cardiac Valve And Other Major Cardiothoracic Procedures Without Cardiac Catheterization With MCC </t>
  </si>
  <si>
    <t xml:space="preserve">Cardiac Valve And Other Major Cardiothoracic Procedures Without Cardiac Catheterization With CC </t>
  </si>
  <si>
    <t xml:space="preserve">Cardiac Valve And Other Major Cardiothoracic Procedures Without Cardiac Catheterization Without CC/MCC </t>
  </si>
  <si>
    <t xml:space="preserve">Coronary Bypass With PTCA With MCC </t>
  </si>
  <si>
    <t xml:space="preserve">Coronary Bypass With PTCA Without MCC </t>
  </si>
  <si>
    <t xml:space="preserve">Coronary Bypass With Cardiac Catheterization Or Open Ablation With MCC </t>
  </si>
  <si>
    <t xml:space="preserve">Coronary Bypass With Cardiac Catheterization Or Open Ablation Without MCC </t>
  </si>
  <si>
    <t xml:space="preserve">Coronary Bypass Without Cardiac Catheterization With MCC </t>
  </si>
  <si>
    <t xml:space="preserve">Coronary Bypass Without Cardiac Catheterization Without MCC </t>
  </si>
  <si>
    <t xml:space="preserve">Permanent Cardiac Pacemaker Implant With MCC </t>
  </si>
  <si>
    <t xml:space="preserve">Permanent Cardiac Pacemaker Implant With CC </t>
  </si>
  <si>
    <t xml:space="preserve">Permanent Cardiac Pacemaker Implant Without CC/MCC </t>
  </si>
  <si>
    <t xml:space="preserve">Percutaneous Cardiovascular Procedures Without Intraluminal Device With MCC </t>
  </si>
  <si>
    <t xml:space="preserve">Percutaneous Cardiovascular Procedures Without Intraluminal Device Without MCC </t>
  </si>
  <si>
    <t xml:space="preserve">Endovascular Cardiac Valve Replacement And Supplement Procedures With MCC </t>
  </si>
  <si>
    <t xml:space="preserve">Endovascular Cardiac Valve Replacement And Supplement Procedures Without MCC </t>
  </si>
  <si>
    <t xml:space="preserve">Cardiac Defibrillator Implant With Cardiac Catheterization And MCC </t>
  </si>
  <si>
    <t xml:space="preserve">Cardiac Defibrillator Implant With MCC </t>
  </si>
  <si>
    <t xml:space="preserve">Cardiac Defibrillator Implant Without MCC </t>
  </si>
  <si>
    <t xml:space="preserve">Acute Myocardial Infarction, Discharged Alive With MCC </t>
  </si>
  <si>
    <t xml:space="preserve">Acute Myocardial Infarction, Discharged Alive With CC </t>
  </si>
  <si>
    <t xml:space="preserve">Acute Myocardial Infarction, Discharged Alive Without CC/MCC </t>
  </si>
  <si>
    <t xml:space="preserve">Heart Failure And Shock With MCC </t>
  </si>
  <si>
    <t xml:space="preserve">Heart Failure And Shock With CC </t>
  </si>
  <si>
    <t xml:space="preserve">Heart Failure And Shock Without CC/MCC </t>
  </si>
  <si>
    <t xml:space="preserve">Cardiac Arrhythmia And Conduction Disorders With MCC </t>
  </si>
  <si>
    <t xml:space="preserve">Cardiac Arrhythmia And Conduction Disorders With CC </t>
  </si>
  <si>
    <t xml:space="preserve">Cardiac Arrhythmia And Conduction Disorders Without CC/MCC </t>
  </si>
  <si>
    <t xml:space="preserve">Percutaneous Cardiovascular Procedures With Intraluminal Device With MCC Or 4+ Arteries/Intraluminal Devices </t>
  </si>
  <si>
    <t xml:space="preserve">Percutaneous Cardiovascular Procedures With Intraluminal Device Without MCC </t>
  </si>
  <si>
    <t xml:space="preserve">Major Small And Large Bowel Procedures With MCC </t>
  </si>
  <si>
    <t xml:space="preserve">Major Small And Large Bowel Procedures With CC </t>
  </si>
  <si>
    <t xml:space="preserve">Major Small And Large Bowel Procedures Without CC/MCC </t>
  </si>
  <si>
    <t xml:space="preserve">Gastrointestinal Hemorrhage With MCC </t>
  </si>
  <si>
    <t xml:space="preserve">Gastrointestinal Hemorrhage With CC </t>
  </si>
  <si>
    <t xml:space="preserve">Gastrointestinal Hemorrhage Without CC/MCC </t>
  </si>
  <si>
    <t xml:space="preserve">Inflammatory Bowel Disease With MCC </t>
  </si>
  <si>
    <t xml:space="preserve">Inflammatory Bowel Disease With CC </t>
  </si>
  <si>
    <t xml:space="preserve">Inflammatory Bowel Disease Without CC/MCC </t>
  </si>
  <si>
    <t xml:space="preserve">Gastrointestinal Obstruction With MCC </t>
  </si>
  <si>
    <t xml:space="preserve">Gastrointestinal Obstruction With CC </t>
  </si>
  <si>
    <t xml:space="preserve">Gastrointestinal Obstruction Without CC/MCC </t>
  </si>
  <si>
    <t xml:space="preserve">Disorders Of Liver Except Malignancy, Cirrhosis Or Alcoholic Hepatitis With MCC </t>
  </si>
  <si>
    <t xml:space="preserve">Disorders Of Liver Except Malignancy, Cirrhosis Or Alcoholic Hepatitis With CC </t>
  </si>
  <si>
    <t xml:space="preserve">Disorders Of Liver Except Malignancy, Cirrhosis Or Alcoholic Hepatitis Without CC/MCC </t>
  </si>
  <si>
    <t xml:space="preserve">Combined Anterior And Posterior Spinal Fusion With MCC </t>
  </si>
  <si>
    <t xml:space="preserve">Combined Anterior And Posterior Spinal Fusion With CC </t>
  </si>
  <si>
    <t xml:space="preserve">Combined Anterior And Posterior Spinal Fusion Without CC/MCC </t>
  </si>
  <si>
    <t xml:space="preserve">Spinal Fusion Except Cervical With MCC </t>
  </si>
  <si>
    <t xml:space="preserve">Spinal Fusion Except Cervical Without MCC </t>
  </si>
  <si>
    <t xml:space="preserve">Bilateral Or Multiple Major Joint Procedures Of Lower Extremity With MCC </t>
  </si>
  <si>
    <t xml:space="preserve">Bilateral Or Multiple Major Joint Procedures Of Lower Extremity Without MCC </t>
  </si>
  <si>
    <t xml:space="preserve">Major Hip And Knee Joint Replacement Or Reattachment Of Lower Extremity With MCC Or Total Ankle Replacement </t>
  </si>
  <si>
    <t xml:space="preserve">Major Hip And Knee Joint Replacement Or Reattachment Of Lower Extremity Without MCC </t>
  </si>
  <si>
    <t xml:space="preserve">Cervical Spinal Fusion With MCC </t>
  </si>
  <si>
    <t xml:space="preserve">Cervical Spinal Fusion With CC </t>
  </si>
  <si>
    <t xml:space="preserve">Cervical Spinal Fusion Without CC/MCC </t>
  </si>
  <si>
    <t xml:space="preserve">Hip And Femur Procedures Except Major Joint With MCC </t>
  </si>
  <si>
    <t xml:space="preserve">Hip And Femur Procedures Except Major Joint With CC </t>
  </si>
  <si>
    <t xml:space="preserve">Hip And Femur Procedures Except Major Joint Without CC/MCC </t>
  </si>
  <si>
    <t xml:space="preserve">Major Joint Or Limb Reattachment Procedures Of Upper Extremities </t>
  </si>
  <si>
    <t xml:space="preserve">Lower Extremity And Humerus Procedures Except Hip, Foot And Femur With MCC </t>
  </si>
  <si>
    <t xml:space="preserve">Lower Extremity And Humerus Procedures Except Hip, Foot And Femur With CC </t>
  </si>
  <si>
    <t xml:space="preserve">Lower Extremity And Humerus Procedures Except Hip, Foot And Femur Without CC/MCC </t>
  </si>
  <si>
    <t xml:space="preserve">Back And Neck Procedures Except Spinal Fusion With MCC Or Disc Device Or Neurostimulator </t>
  </si>
  <si>
    <t xml:space="preserve">Back And Neck Procedures Except Spinal Fusion With CC </t>
  </si>
  <si>
    <t xml:space="preserve">Back And Neck Procedures Except Spinal Fusion Without CC/MCC </t>
  </si>
  <si>
    <t xml:space="preserve">Hip Replacement With Principal Diagnosis Of Hip Fracture With MCC </t>
  </si>
  <si>
    <t xml:space="preserve">Hip Replacement With Principal Diagnosis Of Hip Fracture Without MCC </t>
  </si>
  <si>
    <t xml:space="preserve">Fractures Of Femur With MCC </t>
  </si>
  <si>
    <t xml:space="preserve">Fractures Of Femur Without MCC </t>
  </si>
  <si>
    <t xml:space="preserve">Fractures Of Hip And Pelvis With MCC </t>
  </si>
  <si>
    <t xml:space="preserve">Fractures Of Hip And Pelvis Without MCC </t>
  </si>
  <si>
    <t xml:space="preserve">Cellulitis With MCC </t>
  </si>
  <si>
    <t xml:space="preserve">Cellulitis Without MCC </t>
  </si>
  <si>
    <t xml:space="preserve">O.R. Procedures For Obesity With MCC </t>
  </si>
  <si>
    <t xml:space="preserve">O.R. Procedures For Obesity With CC </t>
  </si>
  <si>
    <t xml:space="preserve">O.R. Procedures For Obesity Without CC/MCC </t>
  </si>
  <si>
    <t xml:space="preserve">Renal Failure With MCC </t>
  </si>
  <si>
    <t xml:space="preserve">Renal Failure With CC </t>
  </si>
  <si>
    <t xml:space="preserve">Renal Failure Without CC/MCC </t>
  </si>
  <si>
    <t xml:space="preserve">Kidney And Urinary Tract Infections With MCC </t>
  </si>
  <si>
    <t xml:space="preserve">Kidney And Urinary Tract Infections Without MCC </t>
  </si>
  <si>
    <t xml:space="preserve">Septicemia Or Severe Sepsis With MV &gt;96 Hours </t>
  </si>
  <si>
    <t xml:space="preserve">Septicemia Or Severe Sepsis Without MV &gt;96 Hours With MCC </t>
  </si>
  <si>
    <t xml:space="preserve">Septicemia Or Severe Sepsis Without MV &gt;96 Hours Without MCC </t>
  </si>
  <si>
    <t>Context</t>
  </si>
  <si>
    <t>List of procedure codes ineligible to trigger Clinical Episodes in MS-Major Joint Replacement of the Upper Extremity</t>
  </si>
  <si>
    <t>Table 1. List of MS-DRG trigger codes for shadow bundles Clinical Episodes</t>
  </si>
  <si>
    <t xml:space="preserve">Note: MS-DRG code and code descriptions are updated as of FY2024. </t>
  </si>
  <si>
    <t>Note: HCPCS code and code descriptions are updated as of CY2024.</t>
  </si>
  <si>
    <t xml:space="preserve">Table 3. List of procedure codes for Endovascular Cardiac Valve Replacement (TAVR) CEC. </t>
  </si>
  <si>
    <t xml:space="preserve">List of procedure codes for Endovascular Cardiac Valve Replacement (i.e., TAVR). Clinical Episodes in the TAVR CEC are triggered by the corresponding MS-DRG code and at least one procedure code on this tab. </t>
  </si>
  <si>
    <t>List of MS-DRG trigger codes for inpatient-anchor-based CE groups</t>
  </si>
  <si>
    <t>Filter</t>
  </si>
  <si>
    <r>
      <rPr>
        <b/>
        <sz val="16"/>
        <color theme="0"/>
        <rFont val="Arial"/>
        <family val="2"/>
      </rPr>
      <t xml:space="preserve">Shadow Bundles </t>
    </r>
    <r>
      <rPr>
        <b/>
        <sz val="16"/>
        <color rgb="FFFFFFFF"/>
        <rFont val="Arial"/>
        <family val="2"/>
      </rPr>
      <t>Trigger List Clinical Logic Workbook</t>
    </r>
  </si>
  <si>
    <t>Table 2. List of HCPCS trigger codes for shadow bundles Clinical Episodes</t>
  </si>
  <si>
    <t xml:space="preserve">Note: TAVR Clinical Episodes can only be triggered if an eligible MS-DRG and one of the procedure codes listed below is present on the claim. </t>
  </si>
  <si>
    <t>Note: Procedure code and code descriptions are updated as of FY2024.</t>
  </si>
  <si>
    <t>Note: If a Clinical Episode does not have any procedure code from Table 5 and has at least one procedure code from Table 6, the Clinical Episode should be dropped from this CEC. Procedure code and code descriptions are updated as of FY2024.</t>
  </si>
  <si>
    <t>Clinical Episodes are a unit of measurement in shadow bundles that are constructed to include all items and services that overlap with the Clinical Episode window, with some exclusions. Clinical Episodes are triggered by the submission of a claim for either an Anchor Stay or an Anchor Procedure at an Acute Care Hospital based on certain eligible Medicare Severity Diagnosis Related Groups (MS-DRG) or Healthcare Common Procedure Coding System (HCPCS) codes being included on the claim. Trigger codes are grouped into specific Clinical Episode Categories (CEC), which can be Inpatient (IP), Outpatient (OP), or Multi-setting (MS). CECs are grouped into eight Clinical Episode Service Line Groups (CESLGs).</t>
  </si>
  <si>
    <t xml:space="preserve">Table 5. List of procedure codes eligible to trigger Clinical Episodes in the MS-Major joint replacement of the upper extremity (MS-MJRUE) CEC. </t>
  </si>
  <si>
    <t xml:space="preserve">Table 6. List of procedure codes ineligible to trigger Clinical Episodes in the MS-Major joint replacement of the upper extremity (MS-MJRUE) CEC. </t>
  </si>
  <si>
    <t>List of procedure codes eligible to trigger Clinical Episodes in MS-Major joint replacement of the upper extremity</t>
  </si>
  <si>
    <t>End of worksheet</t>
  </si>
  <si>
    <t xml:space="preserve">To identify eligible trigger codes for shadow bundles Clinical Episodes. </t>
  </si>
  <si>
    <t>Notes for User</t>
  </si>
  <si>
    <t>Changing this workbook's name, data sheet names (excluding the Overview tab), data column positions, or row where the data starts on a datasheet can break the code. Users should double check that workbook names and datasheet names match what is in the code and update them as needed prior to running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</si>
</sst>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quot;$&quot;#,##0"/>
    <numFmt numFmtId="166" formatCode="&quot;$&quot;#,##0.00"/>
    <numFmt numFmtId="167" formatCode="_(* #,##0_);_(* \(#,##0\);_(* &quot;-&quot;??_);_(@_)"/>
    <numFmt numFmtId="168" formatCode="[$-409]mmmm\ d\,\ yyyy;@"/>
  </numFmts>
  <fonts count="24"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sz val="10"/>
      <name val="Arial"/>
      <family val="2"/>
    </font>
    <font>
      <sz val="11"/>
      <color indexed="8"/>
      <name val="Calibri"/>
      <family val="2"/>
    </font>
    <font>
      <u/>
      <sz val="11"/>
      <color theme="10"/>
      <name val="Calibri"/>
      <family val="2"/>
    </font>
    <font>
      <b/>
      <sz val="10"/>
      <name val="Arial"/>
      <family val="2"/>
    </font>
    <font>
      <sz val="10"/>
      <name val="MS Sans Serif"/>
      <family val="2"/>
    </font>
    <font>
      <u/>
      <sz val="9.35"/>
      <color theme="10"/>
      <name val="Calibri"/>
      <family val="2"/>
    </font>
    <font>
      <sz val="11"/>
      <color indexed="23"/>
      <name val="Calibri"/>
      <family val="2"/>
    </font>
    <font>
      <sz val="10"/>
      <color theme="0"/>
      <name val="Arial"/>
      <family val="2"/>
    </font>
    <font>
      <sz val="12"/>
      <color theme="1"/>
      <name val="Arial"/>
      <family val="2"/>
    </font>
    <font>
      <b/>
      <sz val="10"/>
      <color theme="0"/>
      <name val="Arial"/>
      <family val="2"/>
    </font>
    <font>
      <u/>
      <sz val="11"/>
      <color theme="10"/>
      <name val="Calibri"/>
      <family val="2"/>
      <scheme val="minor"/>
    </font>
    <font>
      <u/>
      <sz val="10"/>
      <color theme="10"/>
      <name val="Arial"/>
      <family val="2"/>
    </font>
    <font>
      <b/>
      <sz val="10"/>
      <color rgb="FFFFFFFF"/>
      <name val="Arial"/>
      <family val="2"/>
    </font>
    <font>
      <i/>
      <sz val="10"/>
      <color theme="1"/>
      <name val="Arial"/>
      <family val="2"/>
    </font>
    <font>
      <b/>
      <sz val="16"/>
      <color rgb="FFFFFFFF"/>
      <name val="Arial"/>
      <family val="2"/>
    </font>
    <font>
      <b/>
      <sz val="12"/>
      <color rgb="FF000000"/>
      <name val="Arial"/>
      <family val="2"/>
    </font>
    <font>
      <b/>
      <sz val="16"/>
      <color theme="0"/>
      <name val="Arial"/>
      <family val="2"/>
    </font>
    <font>
      <i/>
      <sz val="10"/>
      <name val="Arial"/>
      <family val="2"/>
    </font>
    <font>
      <b/>
      <sz val="12"/>
      <name val="Arial"/>
      <family val="2"/>
    </font>
    <font>
      <sz val="10"/>
      <color theme="0" tint="-0.249977111117893"/>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s>
  <borders count="70">
    <border>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style="medium">
        <color indexed="64"/>
      </top>
      <bottom style="hair">
        <color theme="0" tint="-0.24994659260841701"/>
      </bottom>
      <diagonal/>
    </border>
    <border>
      <left/>
      <right/>
      <top style="medium">
        <color indexed="64"/>
      </top>
      <bottom style="hair">
        <color theme="0" tint="-0.24994659260841701"/>
      </bottom>
      <diagonal/>
    </border>
    <border>
      <left/>
      <right style="medium">
        <color indexed="64"/>
      </right>
      <top style="medium">
        <color indexed="64"/>
      </top>
      <bottom style="hair">
        <color theme="0" tint="-0.24994659260841701"/>
      </bottom>
      <diagonal/>
    </border>
    <border>
      <left/>
      <right style="thin">
        <color indexed="64"/>
      </right>
      <top style="medium">
        <color indexed="64"/>
      </top>
      <bottom style="hair">
        <color theme="0" tint="-0.24994659260841701"/>
      </bottom>
      <diagonal/>
    </border>
    <border>
      <left style="medium">
        <color indexed="64"/>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medium">
        <color indexed="64"/>
      </right>
      <top style="hair">
        <color theme="0" tint="-0.24994659260841701"/>
      </top>
      <bottom style="hair">
        <color theme="0" tint="-0.24994659260841701"/>
      </bottom>
      <diagonal/>
    </border>
    <border>
      <left/>
      <right style="thin">
        <color indexed="64"/>
      </right>
      <top style="hair">
        <color theme="0" tint="-0.24994659260841701"/>
      </top>
      <bottom style="hair">
        <color theme="0" tint="-0.24994659260841701"/>
      </bottom>
      <diagonal/>
    </border>
    <border>
      <left style="medium">
        <color indexed="64"/>
      </left>
      <right/>
      <top style="hair">
        <color theme="0" tint="-0.24994659260841701"/>
      </top>
      <bottom style="medium">
        <color indexed="64"/>
      </bottom>
      <diagonal/>
    </border>
    <border>
      <left/>
      <right/>
      <top style="hair">
        <color theme="0" tint="-0.24994659260841701"/>
      </top>
      <bottom style="medium">
        <color indexed="64"/>
      </bottom>
      <diagonal/>
    </border>
    <border>
      <left/>
      <right style="medium">
        <color indexed="64"/>
      </right>
      <top style="hair">
        <color theme="0" tint="-0.24994659260841701"/>
      </top>
      <bottom style="medium">
        <color indexed="64"/>
      </bottom>
      <diagonal/>
    </border>
    <border>
      <left/>
      <right style="thin">
        <color indexed="64"/>
      </right>
      <top style="hair">
        <color theme="0" tint="-0.24994659260841701"/>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hair">
        <color theme="0" tint="-4.9989318521683403E-2"/>
      </bottom>
      <diagonal/>
    </border>
    <border>
      <left/>
      <right style="thin">
        <color indexed="64"/>
      </right>
      <top style="medium">
        <color indexed="64"/>
      </top>
      <bottom style="hair">
        <color theme="0" tint="-4.9989318521683403E-2"/>
      </bottom>
      <diagonal/>
    </border>
    <border>
      <left/>
      <right style="medium">
        <color indexed="64"/>
      </right>
      <top style="medium">
        <color indexed="64"/>
      </top>
      <bottom style="hair">
        <color theme="0" tint="-4.9989318521683403E-2"/>
      </bottom>
      <diagonal/>
    </border>
    <border>
      <left/>
      <right/>
      <top style="hair">
        <color theme="0" tint="-4.9989318521683403E-2"/>
      </top>
      <bottom style="medium">
        <color indexed="64"/>
      </bottom>
      <diagonal/>
    </border>
    <border>
      <left/>
      <right style="thin">
        <color indexed="64"/>
      </right>
      <top style="hair">
        <color theme="0" tint="-4.9989318521683403E-2"/>
      </top>
      <bottom style="medium">
        <color indexed="64"/>
      </bottom>
      <diagonal/>
    </border>
    <border>
      <left/>
      <right style="medium">
        <color indexed="64"/>
      </right>
      <top style="hair">
        <color theme="0" tint="-4.9989318521683403E-2"/>
      </top>
      <bottom style="medium">
        <color indexed="64"/>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hair">
        <color auto="1"/>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rgb="FF000000"/>
      </bottom>
      <diagonal/>
    </border>
    <border>
      <left style="thin">
        <color indexed="64"/>
      </left>
      <right style="thin">
        <color theme="0" tint="-0.14996795556505021"/>
      </right>
      <top style="thin">
        <color indexed="64"/>
      </top>
      <bottom/>
      <diagonal/>
    </border>
    <border>
      <left style="thin">
        <color indexed="64"/>
      </left>
      <right style="thin">
        <color theme="0" tint="-0.14996795556505021"/>
      </right>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medium">
        <color auto="1"/>
      </left>
      <right style="thin">
        <color auto="1"/>
      </right>
      <top/>
      <bottom style="hair">
        <color auto="1"/>
      </bottom>
      <diagonal/>
    </border>
    <border>
      <left style="thin">
        <color auto="1"/>
      </left>
      <right style="thin">
        <color auto="1"/>
      </right>
      <top/>
      <bottom style="hair">
        <color auto="1"/>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style="medium">
        <color indexed="64"/>
      </left>
      <right style="thin">
        <color indexed="64"/>
      </right>
      <top/>
      <bottom/>
      <diagonal/>
    </border>
    <border>
      <left style="thin">
        <color indexed="64"/>
      </left>
      <right/>
      <top style="hair">
        <color auto="1"/>
      </top>
      <bottom style="thin">
        <color indexed="64"/>
      </bottom>
      <diagonal/>
    </border>
    <border>
      <left/>
      <right/>
      <top/>
      <bottom style="thin">
        <color indexed="64"/>
      </bottom>
      <diagonal/>
    </border>
  </borders>
  <cellStyleXfs count="68">
    <xf numFmtId="0" fontId="0" fillId="0" borderId="0"/>
    <xf numFmtId="0" fontId="1" fillId="0" borderId="0"/>
    <xf numFmtId="0" fontId="6" fillId="0" borderId="0" applyNumberFormat="0" applyFill="0" applyBorder="0" applyAlignment="0" applyProtection="0">
      <alignment vertical="top"/>
      <protection locked="0"/>
    </xf>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applyBorder="0"/>
    <xf numFmtId="0" fontId="4" fillId="0" borderId="0"/>
    <xf numFmtId="0" fontId="4" fillId="0" borderId="0"/>
    <xf numFmtId="0" fontId="4" fillId="0" borderId="0" applyBorder="0"/>
    <xf numFmtId="0" fontId="4" fillId="0" borderId="0"/>
    <xf numFmtId="0" fontId="4" fillId="0" borderId="0"/>
    <xf numFmtId="0" fontId="8" fillId="0" borderId="0"/>
    <xf numFmtId="0" fontId="5" fillId="0" borderId="0"/>
    <xf numFmtId="0" fontId="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2" fillId="0" borderId="0">
      <alignment horizontal="center"/>
    </xf>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 fillId="0" borderId="0"/>
    <xf numFmtId="0" fontId="1" fillId="0" borderId="0"/>
    <xf numFmtId="0" fontId="4" fillId="0" borderId="0"/>
    <xf numFmtId="0" fontId="10"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applyBorder="0"/>
    <xf numFmtId="0" fontId="5"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4" fillId="0" borderId="0"/>
    <xf numFmtId="43" fontId="1" fillId="0" borderId="0" applyFont="0" applyFill="0" applyBorder="0" applyAlignment="0" applyProtection="0"/>
    <xf numFmtId="0" fontId="1" fillId="0" borderId="0"/>
    <xf numFmtId="0" fontId="14" fillId="0" borderId="0" applyNumberFormat="0" applyFill="0" applyBorder="0" applyAlignment="0" applyProtection="0"/>
  </cellStyleXfs>
  <cellXfs count="292">
    <xf numFmtId="0" fontId="0" fillId="0" borderId="0" xfId="0"/>
    <xf numFmtId="0" fontId="11" fillId="2" borderId="0" xfId="0" applyFont="1" applyFill="1" applyBorder="1" applyAlignment="1">
      <alignment horizontal="center" vertical="center"/>
    </xf>
    <xf numFmtId="0" fontId="11" fillId="2" borderId="14" xfId="0" applyFont="1" applyFill="1" applyBorder="1" applyAlignment="1">
      <alignment horizontal="center"/>
    </xf>
    <xf numFmtId="0" fontId="11" fillId="2" borderId="0" xfId="0" applyFont="1" applyFill="1" applyBorder="1" applyAlignment="1">
      <alignment horizontal="center"/>
    </xf>
    <xf numFmtId="0" fontId="11" fillId="2" borderId="1" xfId="0" applyFont="1" applyFill="1" applyBorder="1" applyAlignment="1">
      <alignment horizontal="center"/>
    </xf>
    <xf numFmtId="0" fontId="11" fillId="2" borderId="15" xfId="0" applyFont="1" applyFill="1" applyBorder="1" applyAlignment="1">
      <alignment horizontal="center"/>
    </xf>
    <xf numFmtId="9" fontId="3" fillId="0" borderId="31" xfId="34" applyNumberFormat="1" applyFont="1" applyBorder="1" applyAlignment="1">
      <alignment horizontal="center"/>
    </xf>
    <xf numFmtId="165" fontId="3" fillId="0" borderId="31" xfId="34" applyNumberFormat="1" applyFont="1" applyBorder="1" applyAlignment="1">
      <alignment horizontal="right" indent="2"/>
    </xf>
    <xf numFmtId="165" fontId="3" fillId="0" borderId="29" xfId="34" applyNumberFormat="1" applyFont="1" applyBorder="1" applyAlignment="1">
      <alignment horizontal="right" indent="2"/>
    </xf>
    <xf numFmtId="165" fontId="3" fillId="0" borderId="33" xfId="34" applyNumberFormat="1" applyFont="1" applyBorder="1" applyAlignment="1">
      <alignment horizontal="right" indent="2"/>
    </xf>
    <xf numFmtId="165" fontId="3" fillId="0" borderId="33" xfId="34" applyNumberFormat="1" applyFont="1" applyBorder="1" applyAlignment="1">
      <alignment horizontal="center"/>
    </xf>
    <xf numFmtId="3" fontId="7" fillId="0" borderId="29" xfId="0" applyNumberFormat="1" applyFont="1" applyFill="1" applyBorder="1" applyAlignment="1">
      <alignment horizontal="center" vertical="center" wrapText="1"/>
    </xf>
    <xf numFmtId="0" fontId="7" fillId="0" borderId="31" xfId="0" applyFont="1" applyFill="1" applyBorder="1" applyAlignment="1">
      <alignment horizontal="center" vertical="center"/>
    </xf>
    <xf numFmtId="0" fontId="2" fillId="0" borderId="18" xfId="0" applyFont="1" applyBorder="1" applyAlignment="1">
      <alignment horizontal="left" indent="1"/>
    </xf>
    <xf numFmtId="0" fontId="2" fillId="0" borderId="22" xfId="0" applyFont="1" applyBorder="1" applyAlignment="1">
      <alignment horizontal="left" indent="1"/>
    </xf>
    <xf numFmtId="0" fontId="2" fillId="0" borderId="26" xfId="0" applyFont="1" applyBorder="1" applyAlignment="1">
      <alignment horizontal="left" indent="1"/>
    </xf>
    <xf numFmtId="3" fontId="11" fillId="2" borderId="14" xfId="0" applyNumberFormat="1" applyFont="1" applyFill="1" applyBorder="1" applyAlignment="1">
      <alignment horizontal="center" vertical="center"/>
    </xf>
    <xf numFmtId="9" fontId="11" fillId="2" borderId="15" xfId="0" applyNumberFormat="1" applyFont="1" applyFill="1" applyBorder="1" applyAlignment="1">
      <alignment horizontal="center" vertical="center" wrapText="1"/>
    </xf>
    <xf numFmtId="3" fontId="11" fillId="2" borderId="14" xfId="0" applyNumberFormat="1" applyFont="1" applyFill="1" applyBorder="1" applyAlignment="1">
      <alignment horizontal="center" vertical="center" wrapText="1"/>
    </xf>
    <xf numFmtId="49" fontId="7" fillId="0" borderId="31" xfId="0" applyNumberFormat="1" applyFont="1" applyFill="1" applyBorder="1" applyAlignment="1">
      <alignment horizontal="center" vertical="center"/>
    </xf>
    <xf numFmtId="49" fontId="11" fillId="2" borderId="0" xfId="0" applyNumberFormat="1" applyFont="1" applyFill="1" applyBorder="1" applyAlignment="1">
      <alignment horizontal="center" vertical="center"/>
    </xf>
    <xf numFmtId="49" fontId="2" fillId="0" borderId="18" xfId="0" applyNumberFormat="1" applyFont="1" applyBorder="1" applyAlignment="1">
      <alignment horizontal="left"/>
    </xf>
    <xf numFmtId="49" fontId="2" fillId="0" borderId="22" xfId="0" applyNumberFormat="1" applyFont="1" applyBorder="1" applyAlignment="1">
      <alignment horizontal="left"/>
    </xf>
    <xf numFmtId="49" fontId="2" fillId="0" borderId="26" xfId="0" applyNumberFormat="1" applyFont="1" applyBorder="1" applyAlignment="1">
      <alignment horizontal="left"/>
    </xf>
    <xf numFmtId="0" fontId="2" fillId="0" borderId="0" xfId="0" applyFont="1"/>
    <xf numFmtId="49" fontId="2" fillId="0" borderId="0" xfId="0" applyNumberFormat="1" applyFont="1"/>
    <xf numFmtId="167" fontId="2" fillId="0" borderId="0" xfId="65" applyNumberFormat="1" applyFont="1"/>
    <xf numFmtId="3" fontId="2" fillId="0" borderId="0" xfId="0" applyNumberFormat="1" applyFont="1"/>
    <xf numFmtId="9" fontId="2" fillId="0" borderId="0" xfId="0" applyNumberFormat="1" applyFont="1"/>
    <xf numFmtId="0" fontId="4" fillId="0" borderId="0" xfId="0" applyFont="1" applyFill="1"/>
    <xf numFmtId="166" fontId="2" fillId="0" borderId="0" xfId="0" applyNumberFormat="1" applyFont="1"/>
    <xf numFmtId="0" fontId="12" fillId="0" borderId="0" xfId="0" applyFont="1"/>
    <xf numFmtId="165" fontId="2" fillId="0" borderId="0" xfId="0" applyNumberFormat="1" applyFont="1"/>
    <xf numFmtId="10" fontId="2" fillId="0" borderId="0" xfId="0" applyNumberFormat="1" applyFont="1"/>
    <xf numFmtId="10" fontId="2" fillId="0" borderId="19" xfId="0" applyNumberFormat="1" applyFont="1" applyBorder="1" applyAlignment="1">
      <alignment horizontal="left" indent="1"/>
    </xf>
    <xf numFmtId="10" fontId="2" fillId="0" borderId="23" xfId="0" applyNumberFormat="1" applyFont="1" applyBorder="1" applyAlignment="1">
      <alignment horizontal="left" indent="1"/>
    </xf>
    <xf numFmtId="3" fontId="2" fillId="0" borderId="18" xfId="0" applyNumberFormat="1" applyFont="1" applyBorder="1"/>
    <xf numFmtId="3" fontId="2" fillId="0" borderId="22" xfId="0" applyNumberFormat="1" applyFont="1" applyBorder="1"/>
    <xf numFmtId="165" fontId="2" fillId="0" borderId="17" xfId="0" applyNumberFormat="1" applyFont="1" applyBorder="1"/>
    <xf numFmtId="165" fontId="2" fillId="0" borderId="21" xfId="0" applyNumberFormat="1" applyFont="1" applyBorder="1"/>
    <xf numFmtId="164" fontId="2" fillId="0" borderId="0" xfId="0" applyNumberFormat="1" applyFont="1"/>
    <xf numFmtId="165" fontId="11" fillId="3" borderId="0" xfId="0" applyNumberFormat="1" applyFont="1" applyFill="1" applyBorder="1" applyAlignment="1">
      <alignment horizontal="center" vertical="center" wrapText="1"/>
    </xf>
    <xf numFmtId="165" fontId="11" fillId="3" borderId="1" xfId="0" applyNumberFormat="1" applyFont="1" applyFill="1" applyBorder="1" applyAlignment="1">
      <alignment horizontal="center" vertical="center" wrapText="1"/>
    </xf>
    <xf numFmtId="164" fontId="11" fillId="3" borderId="0" xfId="0" applyNumberFormat="1" applyFont="1" applyFill="1" applyBorder="1" applyAlignment="1">
      <alignment horizontal="center" vertical="center" wrapText="1"/>
    </xf>
    <xf numFmtId="3" fontId="2" fillId="0" borderId="29" xfId="0" applyNumberFormat="1" applyFont="1" applyFill="1" applyBorder="1" applyAlignment="1">
      <alignment horizontal="center" vertical="center"/>
    </xf>
    <xf numFmtId="164" fontId="7" fillId="0" borderId="32" xfId="0" applyNumberFormat="1" applyFont="1" applyFill="1" applyBorder="1" applyAlignment="1">
      <alignment horizontal="center" vertical="center" wrapText="1"/>
    </xf>
    <xf numFmtId="164" fontId="3" fillId="0" borderId="31" xfId="34" applyNumberFormat="1" applyFont="1" applyBorder="1" applyAlignment="1">
      <alignment horizontal="center"/>
    </xf>
    <xf numFmtId="3" fontId="2" fillId="0" borderId="17" xfId="0" applyNumberFormat="1" applyFont="1" applyBorder="1" applyAlignment="1">
      <alignment horizontal="center"/>
    </xf>
    <xf numFmtId="3" fontId="2" fillId="0" borderId="21" xfId="0" applyNumberFormat="1" applyFont="1" applyBorder="1" applyAlignment="1">
      <alignment horizontal="center"/>
    </xf>
    <xf numFmtId="3" fontId="2" fillId="0" borderId="25" xfId="0" applyNumberFormat="1" applyFont="1" applyBorder="1" applyAlignment="1">
      <alignment horizontal="center"/>
    </xf>
    <xf numFmtId="0" fontId="11" fillId="3" borderId="0" xfId="0"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2" fillId="0" borderId="17" xfId="0" applyNumberFormat="1" applyFont="1" applyFill="1" applyBorder="1" applyAlignment="1">
      <alignment horizontal="right" indent="1"/>
    </xf>
    <xf numFmtId="165" fontId="2" fillId="0" borderId="21" xfId="0" applyNumberFormat="1" applyFont="1" applyFill="1" applyBorder="1" applyAlignment="1">
      <alignment horizontal="right" indent="1"/>
    </xf>
    <xf numFmtId="165" fontId="2" fillId="0" borderId="25" xfId="0" applyNumberFormat="1" applyFont="1" applyFill="1" applyBorder="1" applyAlignment="1">
      <alignment horizontal="right" indent="1"/>
    </xf>
    <xf numFmtId="164" fontId="2" fillId="0" borderId="19" xfId="0" applyNumberFormat="1" applyFont="1" applyFill="1" applyBorder="1" applyAlignment="1">
      <alignment horizontal="right" indent="1"/>
    </xf>
    <xf numFmtId="164" fontId="2" fillId="0" borderId="23" xfId="0" applyNumberFormat="1" applyFont="1" applyFill="1" applyBorder="1" applyAlignment="1">
      <alignment horizontal="right" indent="1"/>
    </xf>
    <xf numFmtId="164" fontId="2" fillId="0" borderId="27" xfId="0" applyNumberFormat="1" applyFont="1" applyFill="1" applyBorder="1" applyAlignment="1">
      <alignment horizontal="right" indent="1"/>
    </xf>
    <xf numFmtId="3" fontId="2" fillId="0" borderId="17" xfId="0" applyNumberFormat="1" applyFont="1" applyFill="1" applyBorder="1" applyAlignment="1">
      <alignment horizontal="right" indent="1"/>
    </xf>
    <xf numFmtId="3" fontId="2" fillId="0" borderId="21" xfId="0" applyNumberFormat="1" applyFont="1" applyFill="1" applyBorder="1" applyAlignment="1">
      <alignment horizontal="right" indent="1"/>
    </xf>
    <xf numFmtId="3" fontId="2" fillId="0" borderId="25" xfId="0" applyNumberFormat="1" applyFont="1" applyFill="1" applyBorder="1" applyAlignment="1">
      <alignment horizontal="right" indent="1"/>
    </xf>
    <xf numFmtId="9" fontId="2" fillId="0" borderId="18" xfId="0" applyNumberFormat="1" applyFont="1" applyFill="1" applyBorder="1" applyAlignment="1">
      <alignment horizontal="right" indent="1"/>
    </xf>
    <xf numFmtId="165" fontId="2" fillId="0" borderId="18" xfId="0" applyNumberFormat="1" applyFont="1" applyFill="1" applyBorder="1" applyAlignment="1">
      <alignment horizontal="right" indent="1"/>
    </xf>
    <xf numFmtId="165" fontId="2" fillId="0" borderId="20" xfId="0" applyNumberFormat="1" applyFont="1" applyFill="1" applyBorder="1" applyAlignment="1">
      <alignment horizontal="right" indent="1"/>
    </xf>
    <xf numFmtId="164" fontId="2" fillId="0" borderId="18" xfId="0" applyNumberFormat="1" applyFont="1" applyFill="1" applyBorder="1" applyAlignment="1">
      <alignment horizontal="right" indent="1"/>
    </xf>
    <xf numFmtId="165" fontId="2" fillId="0" borderId="19" xfId="0" applyNumberFormat="1" applyFont="1" applyFill="1" applyBorder="1" applyAlignment="1">
      <alignment horizontal="right" indent="1"/>
    </xf>
    <xf numFmtId="9" fontId="2" fillId="0" borderId="22" xfId="0" applyNumberFormat="1" applyFont="1" applyFill="1" applyBorder="1" applyAlignment="1">
      <alignment horizontal="right" indent="1"/>
    </xf>
    <xf numFmtId="165" fontId="2" fillId="0" borderId="22" xfId="0" applyNumberFormat="1" applyFont="1" applyFill="1" applyBorder="1" applyAlignment="1">
      <alignment horizontal="right" indent="1"/>
    </xf>
    <xf numFmtId="165" fontId="2" fillId="0" borderId="24" xfId="0" applyNumberFormat="1" applyFont="1" applyFill="1" applyBorder="1" applyAlignment="1">
      <alignment horizontal="right" indent="1"/>
    </xf>
    <xf numFmtId="164" fontId="2" fillId="0" borderId="22" xfId="0" applyNumberFormat="1" applyFont="1" applyFill="1" applyBorder="1" applyAlignment="1">
      <alignment horizontal="right" indent="1"/>
    </xf>
    <xf numFmtId="165" fontId="2" fillId="0" borderId="23" xfId="0" applyNumberFormat="1" applyFont="1" applyFill="1" applyBorder="1" applyAlignment="1">
      <alignment horizontal="right" indent="1"/>
    </xf>
    <xf numFmtId="9" fontId="2" fillId="0" borderId="26" xfId="0" applyNumberFormat="1" applyFont="1" applyFill="1" applyBorder="1" applyAlignment="1">
      <alignment horizontal="right" indent="1"/>
    </xf>
    <xf numFmtId="165" fontId="2" fillId="0" borderId="26" xfId="0" applyNumberFormat="1" applyFont="1" applyFill="1" applyBorder="1" applyAlignment="1">
      <alignment horizontal="right" indent="1"/>
    </xf>
    <xf numFmtId="165" fontId="2" fillId="0" borderId="28" xfId="0" applyNumberFormat="1" applyFont="1" applyFill="1" applyBorder="1" applyAlignment="1">
      <alignment horizontal="right" indent="1"/>
    </xf>
    <xf numFmtId="164" fontId="2" fillId="0" borderId="26" xfId="0" applyNumberFormat="1" applyFont="1" applyFill="1" applyBorder="1" applyAlignment="1">
      <alignment horizontal="right" indent="1"/>
    </xf>
    <xf numFmtId="165" fontId="2" fillId="0" borderId="27" xfId="0" applyNumberFormat="1" applyFont="1" applyFill="1" applyBorder="1" applyAlignment="1">
      <alignment horizontal="right" indent="1"/>
    </xf>
    <xf numFmtId="9" fontId="2" fillId="0" borderId="36" xfId="0" applyNumberFormat="1" applyFont="1" applyFill="1" applyBorder="1" applyAlignment="1">
      <alignment horizontal="right" indent="1"/>
    </xf>
    <xf numFmtId="165" fontId="2" fillId="0" borderId="36" xfId="0" applyNumberFormat="1" applyFont="1" applyFill="1" applyBorder="1" applyAlignment="1">
      <alignment horizontal="right" indent="1"/>
    </xf>
    <xf numFmtId="165" fontId="2" fillId="0" borderId="37" xfId="0" applyNumberFormat="1" applyFont="1" applyFill="1" applyBorder="1" applyAlignment="1">
      <alignment horizontal="right" indent="1"/>
    </xf>
    <xf numFmtId="164" fontId="2" fillId="0" borderId="36" xfId="0" applyNumberFormat="1" applyFont="1" applyFill="1" applyBorder="1" applyAlignment="1">
      <alignment horizontal="right" indent="1"/>
    </xf>
    <xf numFmtId="165" fontId="2" fillId="0" borderId="38" xfId="0" applyNumberFormat="1" applyFont="1" applyFill="1" applyBorder="1" applyAlignment="1">
      <alignment horizontal="right" indent="1"/>
    </xf>
    <xf numFmtId="9" fontId="2" fillId="0" borderId="39" xfId="0" applyNumberFormat="1" applyFont="1" applyFill="1" applyBorder="1" applyAlignment="1">
      <alignment horizontal="right" indent="1"/>
    </xf>
    <xf numFmtId="165" fontId="2" fillId="0" borderId="39" xfId="0" applyNumberFormat="1" applyFont="1" applyFill="1" applyBorder="1" applyAlignment="1">
      <alignment horizontal="right" indent="1"/>
    </xf>
    <xf numFmtId="165" fontId="2" fillId="0" borderId="40" xfId="0" applyNumberFormat="1" applyFont="1" applyFill="1" applyBorder="1" applyAlignment="1">
      <alignment horizontal="right" indent="1"/>
    </xf>
    <xf numFmtId="164" fontId="2" fillId="0" borderId="39" xfId="0" applyNumberFormat="1" applyFont="1" applyFill="1" applyBorder="1" applyAlignment="1">
      <alignment horizontal="right" indent="1"/>
    </xf>
    <xf numFmtId="165" fontId="2" fillId="0" borderId="41" xfId="0" applyNumberFormat="1" applyFont="1" applyFill="1" applyBorder="1" applyAlignment="1">
      <alignment horizontal="right" indent="1"/>
    </xf>
    <xf numFmtId="165" fontId="2" fillId="0" borderId="12" xfId="0" applyNumberFormat="1" applyFont="1" applyFill="1" applyBorder="1" applyAlignment="1">
      <alignment horizontal="right" indent="1"/>
    </xf>
    <xf numFmtId="165" fontId="2" fillId="0" borderId="10" xfId="0" applyNumberFormat="1" applyFont="1" applyFill="1" applyBorder="1" applyAlignment="1">
      <alignment horizontal="right" indent="1"/>
    </xf>
    <xf numFmtId="164" fontId="2" fillId="0" borderId="12" xfId="0" applyNumberFormat="1" applyFont="1" applyFill="1" applyBorder="1" applyAlignment="1">
      <alignment horizontal="right" indent="1"/>
    </xf>
    <xf numFmtId="165" fontId="2" fillId="0" borderId="0" xfId="0" applyNumberFormat="1" applyFont="1" applyFill="1" applyBorder="1" applyAlignment="1">
      <alignment horizontal="right" indent="1"/>
    </xf>
    <xf numFmtId="165" fontId="2" fillId="0" borderId="1" xfId="0" applyNumberFormat="1" applyFont="1" applyFill="1" applyBorder="1" applyAlignment="1">
      <alignment horizontal="right" indent="1"/>
    </xf>
    <xf numFmtId="164" fontId="2" fillId="0" borderId="0" xfId="0" applyNumberFormat="1" applyFont="1" applyFill="1" applyBorder="1" applyAlignment="1">
      <alignment horizontal="right" indent="1"/>
    </xf>
    <xf numFmtId="165" fontId="2" fillId="0" borderId="6" xfId="0" applyNumberFormat="1" applyFont="1" applyFill="1" applyBorder="1" applyAlignment="1">
      <alignment horizontal="right" indent="1"/>
    </xf>
    <xf numFmtId="165" fontId="2" fillId="0" borderId="7" xfId="0" applyNumberFormat="1" applyFont="1" applyFill="1" applyBorder="1" applyAlignment="1">
      <alignment horizontal="right" indent="1"/>
    </xf>
    <xf numFmtId="164" fontId="2" fillId="0" borderId="7" xfId="0" applyNumberFormat="1" applyFont="1" applyFill="1" applyBorder="1" applyAlignment="1">
      <alignment horizontal="right" indent="1"/>
    </xf>
    <xf numFmtId="165" fontId="2" fillId="0" borderId="11" xfId="0" applyNumberFormat="1" applyFont="1" applyFill="1" applyBorder="1" applyAlignment="1">
      <alignment horizontal="right" indent="1"/>
    </xf>
    <xf numFmtId="165" fontId="2" fillId="0" borderId="8" xfId="0" applyNumberFormat="1" applyFont="1" applyFill="1" applyBorder="1" applyAlignment="1">
      <alignment horizontal="right" indent="1"/>
    </xf>
    <xf numFmtId="3" fontId="12" fillId="0" borderId="0" xfId="0" applyNumberFormat="1" applyFont="1"/>
    <xf numFmtId="0" fontId="2" fillId="0" borderId="0" xfId="0" applyFont="1" applyBorder="1"/>
    <xf numFmtId="49" fontId="2" fillId="0" borderId="0" xfId="0" applyNumberFormat="1" applyFont="1" applyAlignment="1">
      <alignment horizontal="center"/>
    </xf>
    <xf numFmtId="0" fontId="4" fillId="4" borderId="0" xfId="0" applyFont="1" applyFill="1" applyBorder="1" applyAlignment="1" applyProtection="1">
      <alignment horizontal="left" vertical="center" wrapText="1"/>
    </xf>
    <xf numFmtId="49" fontId="3" fillId="0" borderId="0" xfId="0" applyNumberFormat="1" applyFont="1" applyAlignment="1">
      <alignment horizontal="left"/>
    </xf>
    <xf numFmtId="49" fontId="2" fillId="0" borderId="0" xfId="0" applyNumberFormat="1" applyFont="1" applyAlignment="1">
      <alignment horizontal="left"/>
    </xf>
    <xf numFmtId="49" fontId="3"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applyAlignment="1">
      <alignment horizontal="left" vertical="center"/>
    </xf>
    <xf numFmtId="49" fontId="2" fillId="0" borderId="0" xfId="0" applyNumberFormat="1" applyFont="1" applyAlignment="1">
      <alignment horizontal="left" vertical="center"/>
    </xf>
    <xf numFmtId="0" fontId="3" fillId="0" borderId="0" xfId="0" applyFont="1"/>
    <xf numFmtId="168" fontId="2" fillId="0" borderId="0" xfId="0" applyNumberFormat="1" applyFont="1" applyAlignment="1">
      <alignment horizontal="left"/>
    </xf>
    <xf numFmtId="49" fontId="15" fillId="0" borderId="0" xfId="67" applyNumberFormat="1" applyFont="1" applyAlignment="1">
      <alignment horizontal="left"/>
    </xf>
    <xf numFmtId="0" fontId="2" fillId="0" borderId="0" xfId="0" applyFont="1" applyFill="1" applyBorder="1"/>
    <xf numFmtId="49" fontId="7" fillId="0" borderId="0" xfId="0" applyNumberFormat="1" applyFont="1" applyAlignment="1">
      <alignment horizontal="left"/>
    </xf>
    <xf numFmtId="0" fontId="4" fillId="4" borderId="49" xfId="0" applyFont="1" applyFill="1" applyBorder="1" applyAlignment="1">
      <alignment horizontal="left"/>
    </xf>
    <xf numFmtId="0" fontId="4" fillId="0" borderId="50"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alignment horizontal="center"/>
    </xf>
    <xf numFmtId="0" fontId="4" fillId="4" borderId="51" xfId="0" applyFont="1" applyFill="1" applyBorder="1" applyAlignment="1">
      <alignment horizontal="left"/>
    </xf>
    <xf numFmtId="0" fontId="4" fillId="0" borderId="52" xfId="0" applyFont="1" applyFill="1" applyBorder="1" applyAlignment="1">
      <alignment horizontal="center"/>
    </xf>
    <xf numFmtId="0" fontId="4" fillId="4" borderId="53" xfId="0" applyFont="1" applyFill="1" applyBorder="1" applyAlignment="1">
      <alignment horizontal="left"/>
    </xf>
    <xf numFmtId="0" fontId="4" fillId="0" borderId="54" xfId="0" applyFont="1" applyFill="1" applyBorder="1" applyAlignment="1">
      <alignment horizontal="center"/>
    </xf>
    <xf numFmtId="0" fontId="2" fillId="4" borderId="51" xfId="0" applyFont="1" applyFill="1" applyBorder="1"/>
    <xf numFmtId="49" fontId="2" fillId="4" borderId="51" xfId="0" applyNumberFormat="1" applyFont="1" applyFill="1" applyBorder="1" applyAlignment="1">
      <alignment horizontal="left"/>
    </xf>
    <xf numFmtId="49" fontId="2" fillId="0" borderId="52" xfId="0" applyNumberFormat="1" applyFont="1" applyBorder="1" applyAlignment="1">
      <alignment horizontal="center"/>
    </xf>
    <xf numFmtId="0" fontId="2" fillId="4" borderId="53" xfId="0" applyFont="1" applyFill="1" applyBorder="1"/>
    <xf numFmtId="49" fontId="2" fillId="4" borderId="53" xfId="0" applyNumberFormat="1" applyFont="1" applyFill="1" applyBorder="1" applyAlignment="1">
      <alignment horizontal="left"/>
    </xf>
    <xf numFmtId="49" fontId="2" fillId="0" borderId="54" xfId="0" applyNumberFormat="1" applyFont="1" applyBorder="1" applyAlignment="1">
      <alignment horizontal="center"/>
    </xf>
    <xf numFmtId="0" fontId="4" fillId="4" borderId="49" xfId="0" applyFont="1" applyFill="1" applyBorder="1" applyAlignment="1">
      <alignment horizontal="left" vertical="center" wrapText="1"/>
    </xf>
    <xf numFmtId="0" fontId="2" fillId="0" borderId="0" xfId="0" applyFont="1" applyBorder="1" applyAlignment="1">
      <alignment horizontal="left" vertical="center" wrapText="1"/>
    </xf>
    <xf numFmtId="49" fontId="2" fillId="0" borderId="0" xfId="0" applyNumberFormat="1" applyFont="1" applyBorder="1" applyAlignment="1">
      <alignment horizontal="center"/>
    </xf>
    <xf numFmtId="49" fontId="2" fillId="0" borderId="0" xfId="0" applyNumberFormat="1" applyFont="1" applyBorder="1" applyAlignment="1">
      <alignment horizontal="left"/>
    </xf>
    <xf numFmtId="0" fontId="2" fillId="4" borderId="53" xfId="0" applyFont="1" applyFill="1" applyBorder="1" applyAlignment="1">
      <alignment wrapText="1"/>
    </xf>
    <xf numFmtId="0" fontId="2" fillId="0" borderId="0" xfId="0" applyFont="1" applyBorder="1" applyAlignment="1"/>
    <xf numFmtId="49" fontId="2" fillId="4" borderId="49" xfId="0" applyNumberFormat="1" applyFont="1" applyFill="1" applyBorder="1" applyAlignment="1">
      <alignment horizontal="left"/>
    </xf>
    <xf numFmtId="49" fontId="2" fillId="0" borderId="50" xfId="0" applyNumberFormat="1" applyFont="1" applyBorder="1" applyAlignment="1">
      <alignment horizontal="center"/>
    </xf>
    <xf numFmtId="0" fontId="4" fillId="0" borderId="0" xfId="0" applyFont="1" applyFill="1" applyBorder="1" applyAlignment="1">
      <alignment horizontal="left" vertical="center" wrapText="1"/>
    </xf>
    <xf numFmtId="0" fontId="2" fillId="6" borderId="0" xfId="0" applyFont="1" applyFill="1"/>
    <xf numFmtId="49" fontId="3" fillId="0" borderId="0" xfId="0" applyNumberFormat="1" applyFont="1" applyAlignment="1">
      <alignment horizontal="center"/>
    </xf>
    <xf numFmtId="0" fontId="2" fillId="0" borderId="0" xfId="0" applyFont="1" applyBorder="1" applyAlignment="1">
      <alignment horizontal="center"/>
    </xf>
    <xf numFmtId="0" fontId="17" fillId="0" borderId="0" xfId="0" applyNumberFormat="1" applyFont="1" applyFill="1" applyBorder="1" applyAlignment="1">
      <alignment horizontal="center"/>
    </xf>
    <xf numFmtId="0" fontId="2" fillId="0" borderId="0" xfId="0" applyFont="1" applyFill="1" applyBorder="1" applyAlignment="1">
      <alignment horizontal="left" vertical="center" wrapText="1"/>
    </xf>
    <xf numFmtId="49" fontId="2" fillId="0" borderId="0" xfId="0" applyNumberFormat="1" applyFont="1" applyFill="1" applyBorder="1" applyAlignment="1">
      <alignment horizontal="center"/>
    </xf>
    <xf numFmtId="49" fontId="2" fillId="0" borderId="0" xfId="0" applyNumberFormat="1" applyFont="1" applyFill="1" applyBorder="1" applyAlignment="1">
      <alignment horizontal="center" vertical="center" wrapText="1"/>
    </xf>
    <xf numFmtId="49" fontId="4" fillId="0" borderId="0" xfId="0" applyNumberFormat="1" applyFont="1" applyFill="1" applyBorder="1" applyAlignment="1">
      <alignment horizontal="left" vertical="center"/>
    </xf>
    <xf numFmtId="49" fontId="4" fillId="0" borderId="0" xfId="65" applyNumberFormat="1"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Border="1" applyAlignment="1">
      <alignment horizontal="left" vertical="center"/>
    </xf>
    <xf numFmtId="0" fontId="15" fillId="0" borderId="43" xfId="67" applyFont="1" applyBorder="1" applyAlignment="1">
      <alignment horizontal="left" vertical="center"/>
    </xf>
    <xf numFmtId="0" fontId="2" fillId="0" borderId="42" xfId="0" applyFont="1" applyBorder="1" applyAlignment="1">
      <alignment horizontal="left" vertical="center" wrapText="1"/>
    </xf>
    <xf numFmtId="0" fontId="15" fillId="0" borderId="43" xfId="67" applyFont="1" applyFill="1" applyBorder="1" applyAlignment="1">
      <alignment vertical="center"/>
    </xf>
    <xf numFmtId="0" fontId="2" fillId="0" borderId="42" xfId="0" applyFont="1" applyFill="1" applyBorder="1" applyAlignment="1">
      <alignment vertical="center" wrapText="1"/>
    </xf>
    <xf numFmtId="0" fontId="2" fillId="0" borderId="0" xfId="0" applyFont="1" applyFill="1"/>
    <xf numFmtId="0" fontId="4" fillId="0" borderId="0" xfId="0" applyFont="1"/>
    <xf numFmtId="0" fontId="4" fillId="0" borderId="0" xfId="0" applyFont="1" applyBorder="1"/>
    <xf numFmtId="0" fontId="4" fillId="0" borderId="0" xfId="0" applyFont="1" applyFill="1" applyBorder="1"/>
    <xf numFmtId="0" fontId="16" fillId="6" borderId="46" xfId="0" applyFont="1" applyFill="1" applyBorder="1" applyAlignment="1">
      <alignment horizontal="center" vertical="center" wrapText="1"/>
    </xf>
    <xf numFmtId="0" fontId="2" fillId="4" borderId="58" xfId="0" applyFont="1" applyFill="1" applyBorder="1" applyAlignment="1">
      <alignment vertical="center"/>
    </xf>
    <xf numFmtId="0" fontId="2" fillId="4" borderId="59" xfId="0" applyFont="1" applyFill="1" applyBorder="1" applyAlignment="1">
      <alignment vertical="center"/>
    </xf>
    <xf numFmtId="0" fontId="2" fillId="4" borderId="60" xfId="0" applyFont="1" applyFill="1" applyBorder="1" applyAlignment="1">
      <alignment vertical="center"/>
    </xf>
    <xf numFmtId="49" fontId="2" fillId="4" borderId="58" xfId="0" applyNumberFormat="1" applyFont="1" applyFill="1" applyBorder="1" applyAlignment="1">
      <alignment vertical="center"/>
    </xf>
    <xf numFmtId="49" fontId="2" fillId="4" borderId="59" xfId="0" applyNumberFormat="1" applyFont="1" applyFill="1" applyBorder="1" applyAlignment="1">
      <alignment vertical="center"/>
    </xf>
    <xf numFmtId="49" fontId="2" fillId="4" borderId="60" xfId="0" applyNumberFormat="1" applyFont="1" applyFill="1" applyBorder="1" applyAlignment="1">
      <alignment vertical="center"/>
    </xf>
    <xf numFmtId="0" fontId="15" fillId="4" borderId="43" xfId="67" applyFont="1" applyFill="1" applyBorder="1" applyAlignment="1">
      <alignment vertical="center"/>
    </xf>
    <xf numFmtId="0" fontId="2" fillId="4" borderId="42" xfId="0" applyFont="1" applyFill="1" applyBorder="1" applyAlignment="1">
      <alignment vertical="center" wrapText="1"/>
    </xf>
    <xf numFmtId="0" fontId="2" fillId="4" borderId="48" xfId="0" applyFont="1" applyFill="1" applyBorder="1" applyAlignment="1">
      <alignment vertical="center" wrapText="1"/>
    </xf>
    <xf numFmtId="0" fontId="15" fillId="0" borderId="63" xfId="67" applyFont="1" applyFill="1" applyBorder="1" applyAlignment="1">
      <alignment vertical="center"/>
    </xf>
    <xf numFmtId="0" fontId="2" fillId="0" borderId="64" xfId="0" applyFont="1" applyFill="1" applyBorder="1" applyAlignment="1">
      <alignment vertical="center" wrapText="1"/>
    </xf>
    <xf numFmtId="49" fontId="13" fillId="6" borderId="46" xfId="0" applyNumberFormat="1" applyFont="1" applyFill="1" applyBorder="1" applyAlignment="1">
      <alignment horizontal="center" vertical="center" wrapText="1"/>
    </xf>
    <xf numFmtId="0" fontId="4" fillId="4" borderId="61" xfId="0" applyNumberFormat="1" applyFont="1" applyFill="1" applyBorder="1" applyAlignment="1">
      <alignment horizontal="center"/>
    </xf>
    <xf numFmtId="0" fontId="4" fillId="0" borderId="61" xfId="0" applyFont="1" applyFill="1" applyBorder="1" applyAlignment="1">
      <alignment horizontal="left"/>
    </xf>
    <xf numFmtId="0" fontId="4" fillId="0" borderId="61" xfId="0" applyFont="1" applyFill="1" applyBorder="1" applyAlignment="1">
      <alignment horizontal="center"/>
    </xf>
    <xf numFmtId="49" fontId="4" fillId="0" borderId="61" xfId="65" applyNumberFormat="1" applyFont="1" applyFill="1" applyBorder="1" applyAlignment="1">
      <alignment horizontal="center" vertical="center" wrapText="1"/>
    </xf>
    <xf numFmtId="49" fontId="4" fillId="0" borderId="61" xfId="65" applyNumberFormat="1" applyFont="1" applyFill="1" applyBorder="1" applyAlignment="1">
      <alignment horizontal="left" vertical="center" wrapText="1"/>
    </xf>
    <xf numFmtId="0" fontId="4" fillId="4" borderId="42" xfId="0" applyNumberFormat="1" applyFont="1" applyFill="1" applyBorder="1" applyAlignment="1">
      <alignment horizontal="center"/>
    </xf>
    <xf numFmtId="0" fontId="4" fillId="0" borderId="42" xfId="0" applyFont="1" applyFill="1" applyBorder="1" applyAlignment="1">
      <alignment horizontal="left"/>
    </xf>
    <xf numFmtId="0" fontId="4" fillId="0" borderId="42" xfId="0" applyFont="1" applyFill="1" applyBorder="1" applyAlignment="1">
      <alignment horizontal="center"/>
    </xf>
    <xf numFmtId="49" fontId="4" fillId="0" borderId="42" xfId="65" applyNumberFormat="1" applyFont="1" applyFill="1" applyBorder="1" applyAlignment="1">
      <alignment horizontal="center" vertical="center" wrapText="1"/>
    </xf>
    <xf numFmtId="49" fontId="4" fillId="0" borderId="42" xfId="65" applyNumberFormat="1" applyFont="1" applyFill="1" applyBorder="1" applyAlignment="1">
      <alignment horizontal="left" vertical="center" wrapText="1"/>
    </xf>
    <xf numFmtId="0" fontId="4" fillId="0" borderId="42" xfId="0" applyFont="1" applyFill="1" applyBorder="1" applyAlignment="1">
      <alignment horizontal="left" vertical="center" wrapText="1"/>
    </xf>
    <xf numFmtId="49" fontId="4" fillId="0" borderId="42" xfId="0" applyNumberFormat="1" applyFont="1" applyFill="1" applyBorder="1" applyAlignment="1">
      <alignment horizontal="center" vertical="center" wrapText="1"/>
    </xf>
    <xf numFmtId="0" fontId="4" fillId="4" borderId="42" xfId="0" applyFont="1" applyFill="1" applyBorder="1" applyAlignment="1">
      <alignment horizontal="left"/>
    </xf>
    <xf numFmtId="0" fontId="4" fillId="4" borderId="42" xfId="0" applyFont="1" applyFill="1" applyBorder="1" applyAlignment="1">
      <alignment horizontal="center"/>
    </xf>
    <xf numFmtId="49" fontId="4" fillId="4" borderId="42" xfId="65" applyNumberFormat="1" applyFont="1" applyFill="1" applyBorder="1" applyAlignment="1">
      <alignment horizontal="center" vertical="center" wrapText="1"/>
    </xf>
    <xf numFmtId="49" fontId="4" fillId="0" borderId="42" xfId="0" applyNumberFormat="1" applyFont="1" applyBorder="1" applyAlignment="1">
      <alignment horizontal="left"/>
    </xf>
    <xf numFmtId="49" fontId="4" fillId="0" borderId="42" xfId="0" applyNumberFormat="1" applyFont="1" applyBorder="1" applyAlignment="1">
      <alignment horizontal="center"/>
    </xf>
    <xf numFmtId="49" fontId="4" fillId="0" borderId="42" xfId="0" applyNumberFormat="1" applyFont="1" applyBorder="1" applyAlignment="1">
      <alignment horizontal="center" vertical="center"/>
    </xf>
    <xf numFmtId="49" fontId="4" fillId="0" borderId="42" xfId="0" applyNumberFormat="1" applyFont="1" applyFill="1" applyBorder="1" applyAlignment="1">
      <alignment horizontal="left" vertical="center"/>
    </xf>
    <xf numFmtId="49" fontId="4" fillId="4" borderId="42" xfId="0" applyNumberFormat="1" applyFont="1" applyFill="1" applyBorder="1" applyAlignment="1">
      <alignment horizontal="left"/>
    </xf>
    <xf numFmtId="49" fontId="4" fillId="4" borderId="42" xfId="0" applyNumberFormat="1" applyFont="1" applyFill="1" applyBorder="1" applyAlignment="1">
      <alignment horizontal="center"/>
    </xf>
    <xf numFmtId="49" fontId="4" fillId="4" borderId="42" xfId="0" applyNumberFormat="1" applyFont="1" applyFill="1" applyBorder="1" applyAlignment="1">
      <alignment horizontal="center" vertical="center"/>
    </xf>
    <xf numFmtId="0" fontId="4" fillId="0" borderId="42" xfId="0" applyFont="1" applyFill="1" applyBorder="1" applyAlignment="1">
      <alignment horizontal="center" vertical="center" wrapText="1"/>
    </xf>
    <xf numFmtId="0" fontId="4" fillId="4" borderId="62" xfId="0" applyNumberFormat="1" applyFont="1" applyFill="1" applyBorder="1" applyAlignment="1">
      <alignment horizontal="center"/>
    </xf>
    <xf numFmtId="0" fontId="4" fillId="0" borderId="62" xfId="0" applyFont="1" applyFill="1" applyBorder="1" applyAlignment="1">
      <alignment horizontal="left"/>
    </xf>
    <xf numFmtId="0" fontId="4" fillId="0" borderId="62" xfId="0" applyFont="1" applyFill="1" applyBorder="1" applyAlignment="1">
      <alignment horizontal="center"/>
    </xf>
    <xf numFmtId="49" fontId="4" fillId="0" borderId="62" xfId="65" applyNumberFormat="1" applyFont="1" applyFill="1" applyBorder="1" applyAlignment="1">
      <alignment horizontal="center" vertical="center" wrapText="1"/>
    </xf>
    <xf numFmtId="49" fontId="4" fillId="0" borderId="62" xfId="65" applyNumberFormat="1" applyFont="1" applyFill="1" applyBorder="1" applyAlignment="1">
      <alignment horizontal="left" vertical="center" wrapText="1"/>
    </xf>
    <xf numFmtId="49" fontId="21" fillId="0" borderId="0" xfId="0" applyNumberFormat="1" applyFont="1" applyAlignment="1">
      <alignment horizontal="left"/>
    </xf>
    <xf numFmtId="1" fontId="4" fillId="0" borderId="61" xfId="0" applyNumberFormat="1" applyFont="1" applyFill="1" applyBorder="1" applyAlignment="1">
      <alignment horizontal="center"/>
    </xf>
    <xf numFmtId="49" fontId="4" fillId="0" borderId="61" xfId="65" applyNumberFormat="1" applyFont="1" applyFill="1" applyBorder="1" applyAlignment="1">
      <alignment horizontal="left" vertical="center"/>
    </xf>
    <xf numFmtId="49" fontId="4" fillId="0" borderId="61" xfId="65" applyNumberFormat="1" applyFont="1" applyFill="1" applyBorder="1" applyAlignment="1">
      <alignment horizontal="center" vertical="center"/>
    </xf>
    <xf numFmtId="1" fontId="4" fillId="0" borderId="42" xfId="0" applyNumberFormat="1" applyFont="1" applyFill="1" applyBorder="1" applyAlignment="1">
      <alignment horizontal="center"/>
    </xf>
    <xf numFmtId="49" fontId="4" fillId="0" borderId="42" xfId="65" applyNumberFormat="1" applyFont="1" applyFill="1" applyBorder="1" applyAlignment="1">
      <alignment horizontal="left" vertical="center"/>
    </xf>
    <xf numFmtId="49" fontId="4" fillId="0" borderId="42" xfId="65" applyNumberFormat="1" applyFont="1" applyFill="1" applyBorder="1" applyAlignment="1">
      <alignment horizontal="center" vertical="center"/>
    </xf>
    <xf numFmtId="49" fontId="4" fillId="0" borderId="42" xfId="0" applyNumberFormat="1" applyFont="1" applyFill="1" applyBorder="1" applyAlignment="1">
      <alignment horizontal="center"/>
    </xf>
    <xf numFmtId="0" fontId="4" fillId="0" borderId="62" xfId="0" applyFont="1" applyFill="1" applyBorder="1" applyAlignment="1">
      <alignment horizontal="left" vertical="center" wrapText="1"/>
    </xf>
    <xf numFmtId="49" fontId="4" fillId="0" borderId="62" xfId="0" applyNumberFormat="1" applyFont="1" applyFill="1" applyBorder="1" applyAlignment="1">
      <alignment horizontal="center"/>
    </xf>
    <xf numFmtId="49" fontId="4" fillId="0" borderId="62" xfId="0" applyNumberFormat="1" applyFont="1" applyFill="1" applyBorder="1" applyAlignment="1">
      <alignment horizontal="center" vertical="center" wrapText="1"/>
    </xf>
    <xf numFmtId="49" fontId="4" fillId="0" borderId="62" xfId="0" applyNumberFormat="1" applyFont="1" applyFill="1" applyBorder="1" applyAlignment="1">
      <alignment horizontal="left" vertical="center"/>
    </xf>
    <xf numFmtId="49" fontId="4" fillId="0" borderId="62" xfId="65" applyNumberFormat="1" applyFont="1" applyFill="1" applyBorder="1" applyAlignment="1">
      <alignment horizontal="center" vertical="center"/>
    </xf>
    <xf numFmtId="0" fontId="4" fillId="0" borderId="62" xfId="0" applyFont="1" applyFill="1" applyBorder="1" applyAlignment="1">
      <alignment horizontal="center" vertical="center" wrapText="1"/>
    </xf>
    <xf numFmtId="0" fontId="4" fillId="0" borderId="61" xfId="0" applyNumberFormat="1" applyFont="1" applyFill="1" applyBorder="1" applyAlignment="1">
      <alignment horizontal="center"/>
    </xf>
    <xf numFmtId="0" fontId="4" fillId="0" borderId="42" xfId="0" applyNumberFormat="1" applyFont="1" applyFill="1" applyBorder="1" applyAlignment="1">
      <alignment horizontal="center"/>
    </xf>
    <xf numFmtId="0" fontId="4" fillId="0" borderId="62" xfId="0" applyNumberFormat="1" applyFont="1" applyFill="1" applyBorder="1" applyAlignment="1">
      <alignment horizontal="center"/>
    </xf>
    <xf numFmtId="0" fontId="4" fillId="0" borderId="42" xfId="0" applyFont="1" applyFill="1" applyBorder="1"/>
    <xf numFmtId="0" fontId="2" fillId="0" borderId="42" xfId="0" applyFont="1" applyFill="1" applyBorder="1" applyAlignment="1">
      <alignment horizontal="center"/>
    </xf>
    <xf numFmtId="0" fontId="2" fillId="0" borderId="42" xfId="0" applyFont="1" applyFill="1" applyBorder="1"/>
    <xf numFmtId="49" fontId="2" fillId="0" borderId="61" xfId="0" applyNumberFormat="1" applyFont="1" applyFill="1" applyBorder="1" applyAlignment="1">
      <alignment horizontal="center"/>
    </xf>
    <xf numFmtId="0" fontId="2" fillId="0" borderId="61" xfId="0" applyFont="1" applyFill="1" applyBorder="1" applyAlignment="1">
      <alignment horizontal="center"/>
    </xf>
    <xf numFmtId="0" fontId="2" fillId="0" borderId="61" xfId="0" applyFont="1" applyFill="1" applyBorder="1"/>
    <xf numFmtId="49" fontId="2" fillId="0" borderId="42" xfId="0" applyNumberFormat="1" applyFont="1" applyFill="1" applyBorder="1" applyAlignment="1">
      <alignment horizontal="center"/>
    </xf>
    <xf numFmtId="49" fontId="2" fillId="0" borderId="62" xfId="0" applyNumberFormat="1" applyFont="1" applyFill="1" applyBorder="1" applyAlignment="1">
      <alignment horizontal="center"/>
    </xf>
    <xf numFmtId="0" fontId="2" fillId="0" borderId="62" xfId="0" applyFont="1" applyFill="1" applyBorder="1" applyAlignment="1">
      <alignment horizontal="center"/>
    </xf>
    <xf numFmtId="0" fontId="2" fillId="0" borderId="62" xfId="0" applyFont="1" applyFill="1" applyBorder="1"/>
    <xf numFmtId="49" fontId="17" fillId="0" borderId="0" xfId="0" applyNumberFormat="1" applyFont="1" applyAlignment="1">
      <alignment horizontal="left"/>
    </xf>
    <xf numFmtId="0" fontId="13" fillId="6" borderId="65" xfId="0" applyFont="1" applyFill="1" applyBorder="1" applyAlignment="1">
      <alignment horizontal="center" vertical="center"/>
    </xf>
    <xf numFmtId="0" fontId="13" fillId="6" borderId="46" xfId="0" applyFont="1" applyFill="1" applyBorder="1" applyAlignment="1">
      <alignment horizontal="center" vertical="center"/>
    </xf>
    <xf numFmtId="0" fontId="2" fillId="0" borderId="61" xfId="0" applyNumberFormat="1" applyFont="1" applyFill="1" applyBorder="1" applyAlignment="1">
      <alignment horizontal="center"/>
    </xf>
    <xf numFmtId="0" fontId="2" fillId="0" borderId="61" xfId="0" applyFont="1" applyFill="1" applyBorder="1" applyAlignment="1">
      <alignment horizontal="center" vertical="top"/>
    </xf>
    <xf numFmtId="0" fontId="2" fillId="0" borderId="61" xfId="0" applyFont="1" applyFill="1" applyBorder="1" applyAlignment="1">
      <alignment horizontal="left" vertical="center"/>
    </xf>
    <xf numFmtId="0" fontId="2" fillId="0" borderId="42" xfId="0" applyNumberFormat="1" applyFont="1" applyFill="1" applyBorder="1" applyAlignment="1">
      <alignment horizontal="center"/>
    </xf>
    <xf numFmtId="0" fontId="2" fillId="0" borderId="42" xfId="0" applyFont="1" applyFill="1" applyBorder="1" applyAlignment="1">
      <alignment horizontal="center" vertical="top"/>
    </xf>
    <xf numFmtId="0" fontId="2" fillId="0" borderId="42" xfId="0" applyFont="1" applyFill="1" applyBorder="1" applyAlignment="1">
      <alignment horizontal="left" vertical="center"/>
    </xf>
    <xf numFmtId="0" fontId="4" fillId="0" borderId="42" xfId="0" applyFont="1" applyFill="1" applyBorder="1" applyAlignment="1">
      <alignment horizontal="center" vertical="top"/>
    </xf>
    <xf numFmtId="0" fontId="4" fillId="0" borderId="42" xfId="0" applyFont="1" applyFill="1" applyBorder="1" applyAlignment="1">
      <alignment horizontal="left" vertical="center"/>
    </xf>
    <xf numFmtId="0" fontId="4" fillId="0" borderId="62" xfId="0" applyFont="1" applyFill="1" applyBorder="1" applyAlignment="1">
      <alignment horizontal="center" vertical="top"/>
    </xf>
    <xf numFmtId="0" fontId="4" fillId="0" borderId="62" xfId="0" applyFont="1" applyFill="1" applyBorder="1" applyAlignment="1">
      <alignment horizontal="left" vertical="center"/>
    </xf>
    <xf numFmtId="0" fontId="2" fillId="0" borderId="62" xfId="0" applyNumberFormat="1" applyFont="1" applyFill="1" applyBorder="1" applyAlignment="1">
      <alignment horizontal="center"/>
    </xf>
    <xf numFmtId="0" fontId="2" fillId="0" borderId="62" xfId="0" applyFont="1" applyFill="1" applyBorder="1" applyAlignment="1">
      <alignment horizontal="center" vertical="top"/>
    </xf>
    <xf numFmtId="0" fontId="2" fillId="0" borderId="62" xfId="0" applyFont="1" applyFill="1" applyBorder="1" applyAlignment="1">
      <alignment horizontal="left" vertical="center"/>
    </xf>
    <xf numFmtId="49" fontId="11" fillId="5" borderId="46" xfId="0" applyNumberFormat="1" applyFont="1" applyFill="1" applyBorder="1" applyAlignment="1">
      <alignment horizontal="left" vertical="center"/>
    </xf>
    <xf numFmtId="0" fontId="23" fillId="5" borderId="67" xfId="0" applyFont="1" applyFill="1" applyBorder="1"/>
    <xf numFmtId="0" fontId="23" fillId="5" borderId="47" xfId="0" applyFont="1" applyFill="1" applyBorder="1"/>
    <xf numFmtId="0" fontId="2" fillId="0" borderId="62" xfId="0" applyFont="1" applyFill="1" applyBorder="1" applyAlignment="1">
      <alignment vertical="center" wrapText="1"/>
    </xf>
    <xf numFmtId="0" fontId="2" fillId="4" borderId="61"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62" xfId="0" applyFont="1" applyFill="1" applyBorder="1" applyAlignment="1">
      <alignment horizontal="center" vertical="center"/>
    </xf>
    <xf numFmtId="49" fontId="23" fillId="5" borderId="46" xfId="0" applyNumberFormat="1" applyFont="1" applyFill="1" applyBorder="1" applyAlignment="1">
      <alignment horizontal="left" vertical="center"/>
    </xf>
    <xf numFmtId="0" fontId="18" fillId="6" borderId="0" xfId="0" applyFont="1" applyFill="1" applyAlignment="1">
      <alignment horizontal="left"/>
    </xf>
    <xf numFmtId="0" fontId="11" fillId="0" borderId="0" xfId="67" applyFont="1" applyBorder="1" applyAlignment="1">
      <alignment horizontal="center" vertical="center"/>
    </xf>
    <xf numFmtId="0" fontId="19" fillId="0" borderId="55" xfId="0" applyFont="1" applyBorder="1" applyAlignment="1">
      <alignment horizontal="left" wrapText="1" justifyLastLine="1"/>
    </xf>
    <xf numFmtId="0" fontId="22" fillId="0" borderId="55" xfId="0" applyFont="1" applyBorder="1" applyAlignment="1">
      <alignment horizontal="left" wrapText="1" justifyLastLine="1"/>
    </xf>
    <xf numFmtId="0" fontId="4" fillId="0" borderId="0" xfId="0" applyFont="1" applyAlignment="1">
      <alignment horizontal="left" vertical="center" wrapText="1" justifyLastLine="1"/>
    </xf>
    <xf numFmtId="0" fontId="4" fillId="0" borderId="66" xfId="0" applyFont="1" applyBorder="1" applyAlignment="1">
      <alignment horizontal="left" vertical="center" wrapText="1" justifyLastLine="1"/>
    </xf>
    <xf numFmtId="49" fontId="13" fillId="6" borderId="46" xfId="0" applyNumberFormat="1" applyFont="1" applyFill="1" applyBorder="1" applyAlignment="1">
      <alignment horizontal="center" vertical="center" wrapText="1"/>
    </xf>
    <xf numFmtId="49" fontId="13" fillId="6" borderId="45" xfId="0" applyNumberFormat="1" applyFont="1" applyFill="1" applyBorder="1" applyAlignment="1">
      <alignment horizontal="center" vertical="center" wrapText="1"/>
    </xf>
    <xf numFmtId="49" fontId="13" fillId="6" borderId="44" xfId="0" applyNumberFormat="1" applyFont="1" applyFill="1" applyBorder="1" applyAlignment="1">
      <alignment horizontal="center" vertical="center" wrapText="1"/>
    </xf>
    <xf numFmtId="49" fontId="13" fillId="6" borderId="47" xfId="0" applyNumberFormat="1" applyFont="1" applyFill="1" applyBorder="1" applyAlignment="1">
      <alignment horizontal="center" vertical="center" wrapText="1"/>
    </xf>
    <xf numFmtId="0" fontId="16" fillId="6" borderId="45"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46" xfId="0" applyFont="1" applyFill="1" applyBorder="1" applyAlignment="1">
      <alignment horizontal="center" vertical="center" wrapText="1"/>
    </xf>
    <xf numFmtId="0" fontId="16" fillId="6" borderId="56" xfId="0" applyFont="1" applyFill="1" applyBorder="1" applyAlignment="1">
      <alignment horizontal="center" vertical="center" wrapText="1"/>
    </xf>
    <xf numFmtId="0" fontId="16" fillId="6" borderId="57" xfId="0" applyFont="1" applyFill="1" applyBorder="1" applyAlignment="1">
      <alignment horizontal="center" vertical="center" wrapText="1"/>
    </xf>
    <xf numFmtId="49" fontId="17" fillId="0" borderId="69" xfId="0" applyNumberFormat="1" applyFont="1" applyBorder="1" applyAlignment="1">
      <alignment horizontal="left" wrapText="1"/>
    </xf>
    <xf numFmtId="165" fontId="11" fillId="3" borderId="35" xfId="0" applyNumberFormat="1" applyFont="1" applyFill="1" applyBorder="1" applyAlignment="1">
      <alignment horizontal="center" vertical="center" wrapText="1"/>
    </xf>
    <xf numFmtId="165" fontId="11" fillId="3" borderId="30" xfId="0" applyNumberFormat="1" applyFont="1" applyFill="1" applyBorder="1" applyAlignment="1">
      <alignment horizontal="center" vertical="center" wrapText="1"/>
    </xf>
    <xf numFmtId="3" fontId="11" fillId="3" borderId="9" xfId="0" applyNumberFormat="1" applyFont="1" applyFill="1" applyBorder="1" applyAlignment="1">
      <alignment horizontal="center" vertical="center" wrapText="1"/>
    </xf>
    <xf numFmtId="3" fontId="11" fillId="3" borderId="14" xfId="0" applyNumberFormat="1" applyFont="1" applyFill="1" applyBorder="1" applyAlignment="1">
      <alignment horizontal="center" vertical="center" wrapText="1"/>
    </xf>
    <xf numFmtId="3" fontId="11" fillId="3" borderId="5" xfId="0" applyNumberFormat="1" applyFon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11" fillId="3" borderId="0"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2"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3" fontId="11" fillId="3" borderId="16" xfId="0" applyNumberFormat="1" applyFont="1" applyFill="1" applyBorder="1" applyAlignment="1">
      <alignment horizontal="center" vertical="center" wrapText="1"/>
    </xf>
    <xf numFmtId="164" fontId="11" fillId="3" borderId="13" xfId="0" applyNumberFormat="1" applyFont="1" applyFill="1" applyBorder="1" applyAlignment="1">
      <alignment horizontal="center" vertical="center" wrapText="1"/>
    </xf>
    <xf numFmtId="164" fontId="11" fillId="3" borderId="15" xfId="0" applyNumberFormat="1" applyFont="1" applyFill="1" applyBorder="1" applyAlignment="1">
      <alignment horizontal="center" vertical="center" wrapText="1"/>
    </xf>
    <xf numFmtId="0" fontId="11" fillId="3" borderId="34" xfId="0" applyFont="1" applyFill="1" applyBorder="1" applyAlignment="1">
      <alignment horizontal="center" vertical="center" wrapText="1"/>
    </xf>
    <xf numFmtId="0" fontId="11" fillId="3" borderId="35" xfId="0" applyFont="1" applyFill="1" applyBorder="1" applyAlignment="1">
      <alignment horizontal="center" vertical="center" wrapText="1"/>
    </xf>
    <xf numFmtId="0" fontId="11" fillId="3" borderId="30" xfId="0" applyFont="1" applyFill="1" applyBorder="1" applyAlignment="1">
      <alignment horizontal="center" vertical="center" wrapText="1"/>
    </xf>
    <xf numFmtId="165" fontId="11" fillId="3" borderId="9" xfId="0" applyNumberFormat="1" applyFont="1" applyFill="1" applyBorder="1" applyAlignment="1">
      <alignment horizontal="center" vertical="center" wrapText="1"/>
    </xf>
    <xf numFmtId="165" fontId="11" fillId="3" borderId="14" xfId="0" applyNumberFormat="1" applyFont="1" applyFill="1" applyBorder="1" applyAlignment="1">
      <alignment horizontal="center" vertical="center" wrapText="1"/>
    </xf>
    <xf numFmtId="165" fontId="11" fillId="3" borderId="5" xfId="0" applyNumberFormat="1" applyFont="1" applyFill="1" applyBorder="1" applyAlignment="1">
      <alignment horizontal="center" vertical="center" wrapText="1"/>
    </xf>
    <xf numFmtId="3" fontId="11" fillId="3" borderId="12" xfId="0" applyNumberFormat="1" applyFont="1" applyFill="1" applyBorder="1" applyAlignment="1">
      <alignment horizontal="center" vertical="center" wrapText="1"/>
    </xf>
    <xf numFmtId="3" fontId="11" fillId="3" borderId="0" xfId="0" applyNumberFormat="1" applyFont="1" applyFill="1" applyBorder="1" applyAlignment="1">
      <alignment horizontal="center" vertical="center" wrapText="1"/>
    </xf>
    <xf numFmtId="3" fontId="11" fillId="3" borderId="7" xfId="0" applyNumberFormat="1" applyFont="1" applyFill="1" applyBorder="1" applyAlignment="1">
      <alignment horizontal="center" vertical="center" wrapText="1"/>
    </xf>
    <xf numFmtId="10" fontId="11" fillId="3" borderId="11" xfId="0" applyNumberFormat="1" applyFont="1" applyFill="1" applyBorder="1" applyAlignment="1">
      <alignment horizontal="center" vertical="center" wrapText="1"/>
    </xf>
    <xf numFmtId="10" fontId="11" fillId="3" borderId="15" xfId="0" applyNumberFormat="1" applyFont="1" applyFill="1" applyBorder="1" applyAlignment="1">
      <alignment horizontal="center" vertical="center" wrapText="1"/>
    </xf>
    <xf numFmtId="10" fontId="11" fillId="3" borderId="8" xfId="0" applyNumberFormat="1" applyFont="1" applyFill="1" applyBorder="1" applyAlignment="1">
      <alignment horizontal="center" vertical="center" wrapText="1"/>
    </xf>
    <xf numFmtId="0" fontId="15" fillId="0" borderId="68" xfId="67" applyFont="1" applyFill="1" applyBorder="1" applyAlignment="1">
      <alignment vertical="center"/>
    </xf>
  </cellXfs>
  <cellStyles count="68">
    <cellStyle name="Comma" xfId="65" builtinId="3"/>
    <cellStyle name="Comma 2" xfId="3"/>
    <cellStyle name="Comma 2 2" xfId="4"/>
    <cellStyle name="Comma 2 3" xfId="5"/>
    <cellStyle name="Comma 3" xfId="6"/>
    <cellStyle name="Comma 4" xfId="7"/>
    <cellStyle name="Hyperlink" xfId="67" builtinId="8"/>
    <cellStyle name="Hyperlink 2" xfId="2"/>
    <cellStyle name="Hyperlink 2 2" xfId="35"/>
    <cellStyle name="Hyperlink 2 2 2" xfId="36"/>
    <cellStyle name="Normal" xfId="0" builtinId="0"/>
    <cellStyle name="Normal 10" xfId="37"/>
    <cellStyle name="Normal 10 2" xfId="38"/>
    <cellStyle name="Normal 10 3" xfId="39"/>
    <cellStyle name="Normal 10_Provider_wb_appendix" xfId="40"/>
    <cellStyle name="Normal 11" xfId="41"/>
    <cellStyle name="Normal 12" xfId="42"/>
    <cellStyle name="Normal 13" xfId="43"/>
    <cellStyle name="Normal 13 2" xfId="44"/>
    <cellStyle name="Normal 13 2 2" xfId="45"/>
    <cellStyle name="Normal 2" xfId="8"/>
    <cellStyle name="Normal 2 2" xfId="9"/>
    <cellStyle name="Normal 2 2 2" xfId="46"/>
    <cellStyle name="Normal 2 3" xfId="47"/>
    <cellStyle name="Normal 2 4" xfId="66"/>
    <cellStyle name="Normal 2_Exploration_KM_Medicaid_Enrl_template" xfId="10"/>
    <cellStyle name="Normal 3" xfId="11"/>
    <cellStyle name="Normal 3 2" xfId="12"/>
    <cellStyle name="Normal 4" xfId="13"/>
    <cellStyle name="Normal 5" xfId="14"/>
    <cellStyle name="Normal 5 2" xfId="15"/>
    <cellStyle name="Normal 5 2 2" xfId="48"/>
    <cellStyle name="Normal 5_ACEI_ARBs_Summary_Stats_10Sep2010_Cohort_Summary_Stats_01Jan2011" xfId="16"/>
    <cellStyle name="Normal 6" xfId="1"/>
    <cellStyle name="Normal 6 2" xfId="49"/>
    <cellStyle name="Normal 6 2 2" xfId="50"/>
    <cellStyle name="Normal 6 2 2 2" xfId="51"/>
    <cellStyle name="Normal 6 2 2_Provider_wb_appendix" xfId="52"/>
    <cellStyle name="Normal 6 2 3" xfId="53"/>
    <cellStyle name="Normal 6 2_Provider_wb_appendix" xfId="54"/>
    <cellStyle name="Normal 6 3" xfId="17"/>
    <cellStyle name="Normal 6 3 2" xfId="55"/>
    <cellStyle name="Normal 6 3 3" xfId="56"/>
    <cellStyle name="Normal 6 3 4" xfId="57"/>
    <cellStyle name="Normal 6 3_Provider_wb_appendix" xfId="58"/>
    <cellStyle name="Normal 6 4" xfId="59"/>
    <cellStyle name="Normal 6 5" xfId="60"/>
    <cellStyle name="Normal 6 6" xfId="61"/>
    <cellStyle name="Normal 6 6 2" xfId="62"/>
    <cellStyle name="Normal 6_Provider_wb_appendix" xfId="63"/>
    <cellStyle name="Normal 7" xfId="18"/>
    <cellStyle name="Normal 7 2" xfId="19"/>
    <cellStyle name="Normal 7 3" xfId="20"/>
    <cellStyle name="Normal 8" xfId="21"/>
    <cellStyle name="Normal 8 2" xfId="22"/>
    <cellStyle name="Normal 8 3" xfId="23"/>
    <cellStyle name="Normal 9" xfId="24"/>
    <cellStyle name="Percent" xfId="34" builtinId="5"/>
    <cellStyle name="Percent [1]" xfId="33"/>
    <cellStyle name="Percent 2" xfId="25"/>
    <cellStyle name="Percent 2 2" xfId="26"/>
    <cellStyle name="Percent 3" xfId="27"/>
    <cellStyle name="Percent 3 2" xfId="28"/>
    <cellStyle name="Percent 3 2 2" xfId="29"/>
    <cellStyle name="Percent 4" xfId="30"/>
    <cellStyle name="Percent 5" xfId="31"/>
    <cellStyle name="Percent 6" xfId="32"/>
    <cellStyle name="Style 1" xfId="64"/>
  </cellStyles>
  <dxfs count="0"/>
  <tableStyles count="0" defaultTableStyle="TableStyleMedium9" defaultPivotStyle="PivotStyleLight16"/>
  <colors>
    <mruColors>
      <color rgb="FF203764"/>
      <color rgb="FF16365C"/>
      <color rgb="FF808080"/>
      <color rgb="FF244062"/>
      <color rgb="FF0000FF"/>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55"/>
  <sheetViews>
    <sheetView showGridLines="0" tabSelected="1" zoomScale="85" zoomScaleNormal="85" workbookViewId="0">
      <selection sqref="A1:B2"/>
    </sheetView>
  </sheetViews>
  <sheetFormatPr defaultColWidth="0" defaultRowHeight="12.75" zeroHeight="1" x14ac:dyDescent="0.2"/>
  <cols>
    <col min="1" max="1" width="32.5703125" style="24" customWidth="1"/>
    <col min="2" max="2" width="91.5703125" style="24" customWidth="1"/>
    <col min="3" max="3" width="9.140625" style="24" hidden="1" customWidth="1"/>
    <col min="4" max="156" width="0" style="24" hidden="1" customWidth="1"/>
    <col min="157" max="16384" width="9.140625" style="24" hidden="1"/>
  </cols>
  <sheetData>
    <row r="1" spans="1:154" ht="20.25" customHeight="1" x14ac:dyDescent="0.2">
      <c r="A1" s="246" t="s">
        <v>565</v>
      </c>
      <c r="B1" s="246"/>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row>
    <row r="2" spans="1:154" ht="21.75" customHeight="1" x14ac:dyDescent="0.2">
      <c r="A2" s="246"/>
      <c r="B2" s="246"/>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row>
    <row r="3" spans="1:154" ht="31.5" customHeight="1" x14ac:dyDescent="0.25">
      <c r="A3" s="248" t="s">
        <v>294</v>
      </c>
      <c r="B3" s="248"/>
    </row>
    <row r="4" spans="1:154" ht="27" customHeight="1" x14ac:dyDescent="0.2">
      <c r="A4" s="251" t="s">
        <v>575</v>
      </c>
      <c r="B4" s="251"/>
    </row>
    <row r="5" spans="1:154" ht="33" customHeight="1" x14ac:dyDescent="0.25">
      <c r="A5" s="249" t="s">
        <v>556</v>
      </c>
      <c r="B5" s="249"/>
    </row>
    <row r="6" spans="1:154" ht="85.5" customHeight="1" x14ac:dyDescent="0.2">
      <c r="A6" s="250" t="s">
        <v>570</v>
      </c>
      <c r="B6" s="250"/>
    </row>
    <row r="7" spans="1:154" ht="26.25" customHeight="1" x14ac:dyDescent="0.25">
      <c r="A7" s="248" t="s">
        <v>576</v>
      </c>
      <c r="B7" s="248"/>
    </row>
    <row r="8" spans="1:154" ht="57.75" customHeight="1" x14ac:dyDescent="0.2">
      <c r="A8" s="251" t="s">
        <v>577</v>
      </c>
      <c r="B8" s="251"/>
    </row>
    <row r="9" spans="1:154" ht="25.5" customHeight="1" x14ac:dyDescent="0.25">
      <c r="A9" s="248" t="s">
        <v>36</v>
      </c>
      <c r="B9" s="248"/>
    </row>
    <row r="10" spans="1:154" ht="36" customHeight="1" x14ac:dyDescent="0.2">
      <c r="A10" s="223" t="s">
        <v>37</v>
      </c>
      <c r="B10" s="224" t="s">
        <v>194</v>
      </c>
    </row>
    <row r="11" spans="1:154" x14ac:dyDescent="0.2">
      <c r="A11" s="239" t="s">
        <v>564</v>
      </c>
      <c r="B11" s="240" t="s">
        <v>564</v>
      </c>
    </row>
    <row r="12" spans="1:154" ht="21.75" customHeight="1" x14ac:dyDescent="0.2">
      <c r="A12" s="164" t="s">
        <v>134</v>
      </c>
      <c r="B12" s="165" t="s">
        <v>563</v>
      </c>
    </row>
    <row r="13" spans="1:154" ht="24.75" customHeight="1" x14ac:dyDescent="0.2">
      <c r="A13" s="161" t="s">
        <v>135</v>
      </c>
      <c r="B13" s="162" t="s">
        <v>136</v>
      </c>
    </row>
    <row r="14" spans="1:154" ht="34.5" customHeight="1" x14ac:dyDescent="0.2">
      <c r="A14" s="161" t="s">
        <v>216</v>
      </c>
      <c r="B14" s="163" t="s">
        <v>562</v>
      </c>
    </row>
    <row r="15" spans="1:154" ht="15" customHeight="1" x14ac:dyDescent="0.2">
      <c r="A15" s="146" t="s">
        <v>276</v>
      </c>
      <c r="B15" s="147" t="s">
        <v>277</v>
      </c>
    </row>
    <row r="16" spans="1:154" s="150" customFormat="1" ht="34.5" customHeight="1" x14ac:dyDescent="0.2">
      <c r="A16" s="148" t="s">
        <v>416</v>
      </c>
      <c r="B16" s="149" t="s">
        <v>573</v>
      </c>
    </row>
    <row r="17" spans="1:2" s="150" customFormat="1" ht="33.75" customHeight="1" x14ac:dyDescent="0.2">
      <c r="A17" s="291" t="s">
        <v>417</v>
      </c>
      <c r="B17" s="241" t="s">
        <v>557</v>
      </c>
    </row>
    <row r="18" spans="1:2" ht="13.5" customHeight="1" x14ac:dyDescent="0.2">
      <c r="A18" s="247" t="s">
        <v>574</v>
      </c>
      <c r="B18" s="247"/>
    </row>
    <row r="19" spans="1:2" hidden="1" x14ac:dyDescent="0.2"/>
    <row r="20" spans="1:2" hidden="1" x14ac:dyDescent="0.2"/>
    <row r="21" spans="1:2" hidden="1" x14ac:dyDescent="0.2"/>
    <row r="22" spans="1:2" hidden="1" x14ac:dyDescent="0.2">
      <c r="A22" s="151"/>
    </row>
    <row r="23" spans="1:2" hidden="1" x14ac:dyDescent="0.2"/>
    <row r="24" spans="1:2" hidden="1" x14ac:dyDescent="0.2"/>
    <row r="25" spans="1:2" hidden="1" x14ac:dyDescent="0.2"/>
    <row r="26" spans="1:2" hidden="1" x14ac:dyDescent="0.2"/>
    <row r="27" spans="1:2" hidden="1" x14ac:dyDescent="0.2"/>
    <row r="28" spans="1:2" hidden="1" x14ac:dyDescent="0.2"/>
    <row r="29" spans="1:2" hidden="1" x14ac:dyDescent="0.2"/>
    <row r="30" spans="1:2" hidden="1" x14ac:dyDescent="0.2"/>
    <row r="31" spans="1:2" hidden="1" x14ac:dyDescent="0.2"/>
    <row r="32" spans="1:2" hidden="1" x14ac:dyDescent="0.2"/>
    <row r="33" spans="1:2" hidden="1" x14ac:dyDescent="0.2"/>
    <row r="34" spans="1:2" hidden="1" x14ac:dyDescent="0.2"/>
    <row r="35" spans="1:2" hidden="1" x14ac:dyDescent="0.2"/>
    <row r="36" spans="1:2" hidden="1" x14ac:dyDescent="0.2"/>
    <row r="37" spans="1:2" hidden="1" x14ac:dyDescent="0.2"/>
    <row r="38" spans="1:2" hidden="1" x14ac:dyDescent="0.2"/>
    <row r="39" spans="1:2" hidden="1" x14ac:dyDescent="0.2">
      <c r="A39" s="107"/>
    </row>
    <row r="40" spans="1:2" hidden="1" x14ac:dyDescent="0.2">
      <c r="A40" s="107"/>
      <c r="B40" s="108"/>
    </row>
    <row r="41" spans="1:2" hidden="1" x14ac:dyDescent="0.2">
      <c r="A41" s="100"/>
      <c r="B41" s="100"/>
    </row>
    <row r="42" spans="1:2" hidden="1" x14ac:dyDescent="0.2"/>
    <row r="43" spans="1:2" hidden="1" x14ac:dyDescent="0.2">
      <c r="B43" s="98"/>
    </row>
    <row r="44" spans="1:2" hidden="1" x14ac:dyDescent="0.2">
      <c r="A44" s="107"/>
    </row>
    <row r="45" spans="1:2" hidden="1" x14ac:dyDescent="0.2"/>
    <row r="46" spans="1:2" hidden="1" x14ac:dyDescent="0.2"/>
    <row r="47" spans="1:2" hidden="1" x14ac:dyDescent="0.2"/>
    <row r="48" spans="1:2" hidden="1" x14ac:dyDescent="0.2"/>
    <row r="49" hidden="1" x14ac:dyDescent="0.2"/>
    <row r="50" hidden="1" x14ac:dyDescent="0.2"/>
    <row r="51" hidden="1" x14ac:dyDescent="0.2"/>
    <row r="52" hidden="1" x14ac:dyDescent="0.2"/>
    <row r="53" hidden="1" x14ac:dyDescent="0.2"/>
    <row r="54" hidden="1" x14ac:dyDescent="0.2"/>
    <row r="55" hidden="1" x14ac:dyDescent="0.2"/>
  </sheetData>
  <autoFilter ref="A11:B11"/>
  <mergeCells count="9">
    <mergeCell ref="A1:B2"/>
    <mergeCell ref="A18:B18"/>
    <mergeCell ref="A3:B3"/>
    <mergeCell ref="A9:B9"/>
    <mergeCell ref="A5:B5"/>
    <mergeCell ref="A6:B6"/>
    <mergeCell ref="A4:B4"/>
    <mergeCell ref="A7:B7"/>
    <mergeCell ref="A8:B8"/>
  </mergeCells>
  <hyperlinks>
    <hyperlink ref="A12" location="IP_Anchor_Episode_List!A1" display="IP_Anchor_Episode_List"/>
    <hyperlink ref="A13" location="OP_Anchor_Episode_List!A1" display="OP_Anchor_Episode_List"/>
    <hyperlink ref="A14" location="'TAVR Procedure Codes'!A1" display="TAVR Procedure Codes"/>
    <hyperlink ref="A15" location="Service_Line!A1" display="Service_Line"/>
    <hyperlink ref="A16" location="MJRUE_Trigger_Procedure_Codes!A1" display="MJRUE_Trigger_Procedure_Codes"/>
    <hyperlink ref="A17" location="MJRUE_Dropped_Procedure_Codes!A1" display="MJRUE_Dropped_Procedure_Cod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17"/>
  <sheetViews>
    <sheetView showGridLines="0" zoomScale="80" zoomScaleNormal="80" workbookViewId="0">
      <pane ySplit="7" topLeftCell="A8" activePane="bottomLeft" state="frozen"/>
      <selection pane="bottomLeft"/>
    </sheetView>
  </sheetViews>
  <sheetFormatPr defaultColWidth="9.140625" defaultRowHeight="12.75" x14ac:dyDescent="0.2"/>
  <cols>
    <col min="1" max="1" width="3.85546875" style="98" customWidth="1"/>
    <col min="2" max="2" width="12.5703125" style="99" customWidth="1"/>
    <col min="3" max="3" width="60.85546875" style="102" customWidth="1"/>
    <col min="4" max="4" width="15.85546875" style="99" customWidth="1"/>
    <col min="5" max="5" width="10.85546875" style="104" customWidth="1"/>
    <col min="6" max="6" width="91.5703125" style="104" customWidth="1"/>
    <col min="7" max="7" width="15.85546875" style="99" customWidth="1"/>
    <col min="8" max="8" width="31.42578125" style="99" customWidth="1"/>
    <col min="9" max="16384" width="9.140625" style="98"/>
  </cols>
  <sheetData>
    <row r="2" spans="2:8" x14ac:dyDescent="0.2">
      <c r="B2" s="109" t="s">
        <v>174</v>
      </c>
    </row>
    <row r="3" spans="2:8" x14ac:dyDescent="0.2">
      <c r="B3" s="111" t="s">
        <v>558</v>
      </c>
      <c r="C3" s="101"/>
      <c r="D3" s="101"/>
      <c r="E3" s="103"/>
      <c r="F3" s="103"/>
      <c r="G3" s="101"/>
      <c r="H3" s="136"/>
    </row>
    <row r="4" spans="2:8" x14ac:dyDescent="0.2">
      <c r="B4" s="195" t="s">
        <v>559</v>
      </c>
      <c r="C4" s="101"/>
      <c r="D4" s="101"/>
      <c r="E4" s="103"/>
      <c r="F4" s="103"/>
      <c r="G4" s="101"/>
      <c r="H4" s="136"/>
    </row>
    <row r="5" spans="2:8" ht="20.100000000000001" customHeight="1" x14ac:dyDescent="0.2">
      <c r="B5" s="252" t="s">
        <v>8</v>
      </c>
      <c r="C5" s="252" t="s">
        <v>48</v>
      </c>
      <c r="D5" s="252" t="s">
        <v>41</v>
      </c>
      <c r="E5" s="252" t="s">
        <v>40</v>
      </c>
      <c r="F5" s="252"/>
      <c r="G5" s="252" t="s">
        <v>222</v>
      </c>
      <c r="H5" s="252" t="s">
        <v>296</v>
      </c>
    </row>
    <row r="6" spans="2:8" ht="20.100000000000001" customHeight="1" x14ac:dyDescent="0.2">
      <c r="B6" s="252"/>
      <c r="C6" s="252"/>
      <c r="D6" s="252"/>
      <c r="E6" s="166" t="s">
        <v>38</v>
      </c>
      <c r="F6" s="166" t="s">
        <v>39</v>
      </c>
      <c r="G6" s="252"/>
      <c r="H6" s="252"/>
    </row>
    <row r="7" spans="2:8" ht="15" customHeight="1" x14ac:dyDescent="0.2">
      <c r="B7" s="239"/>
      <c r="C7" s="239"/>
      <c r="D7" s="239"/>
      <c r="E7" s="239"/>
      <c r="F7" s="239"/>
      <c r="G7" s="239"/>
      <c r="H7" s="239"/>
    </row>
    <row r="8" spans="2:8" s="152" customFormat="1" ht="12" customHeight="1" x14ac:dyDescent="0.2">
      <c r="B8" s="167">
        <v>1</v>
      </c>
      <c r="C8" s="168" t="s">
        <v>230</v>
      </c>
      <c r="D8" s="169" t="s">
        <v>175</v>
      </c>
      <c r="E8" s="170" t="s">
        <v>50</v>
      </c>
      <c r="F8" s="171" t="s">
        <v>489</v>
      </c>
      <c r="G8" s="169" t="s">
        <v>223</v>
      </c>
      <c r="H8" s="169" t="s">
        <v>298</v>
      </c>
    </row>
    <row r="9" spans="2:8" s="152" customFormat="1" ht="12" customHeight="1" x14ac:dyDescent="0.2">
      <c r="B9" s="172">
        <v>2</v>
      </c>
      <c r="C9" s="173" t="s">
        <v>230</v>
      </c>
      <c r="D9" s="174" t="s">
        <v>175</v>
      </c>
      <c r="E9" s="175" t="s">
        <v>51</v>
      </c>
      <c r="F9" s="176" t="s">
        <v>490</v>
      </c>
      <c r="G9" s="174" t="s">
        <v>223</v>
      </c>
      <c r="H9" s="174" t="s">
        <v>298</v>
      </c>
    </row>
    <row r="10" spans="2:8" s="152" customFormat="1" ht="12" customHeight="1" x14ac:dyDescent="0.2">
      <c r="B10" s="172">
        <v>3</v>
      </c>
      <c r="C10" s="173" t="s">
        <v>230</v>
      </c>
      <c r="D10" s="174" t="s">
        <v>175</v>
      </c>
      <c r="E10" s="175" t="s">
        <v>52</v>
      </c>
      <c r="F10" s="176" t="s">
        <v>491</v>
      </c>
      <c r="G10" s="174" t="s">
        <v>223</v>
      </c>
      <c r="H10" s="174" t="s">
        <v>298</v>
      </c>
    </row>
    <row r="11" spans="2:8" s="152" customFormat="1" ht="12" customHeight="1" x14ac:dyDescent="0.2">
      <c r="B11" s="172">
        <v>4</v>
      </c>
      <c r="C11" s="173" t="s">
        <v>231</v>
      </c>
      <c r="D11" s="174" t="s">
        <v>176</v>
      </c>
      <c r="E11" s="175" t="s">
        <v>53</v>
      </c>
      <c r="F11" s="176" t="s">
        <v>534</v>
      </c>
      <c r="G11" s="174" t="s">
        <v>223</v>
      </c>
      <c r="H11" s="174" t="s">
        <v>297</v>
      </c>
    </row>
    <row r="12" spans="2:8" s="152" customFormat="1" ht="12" customHeight="1" x14ac:dyDescent="0.2">
      <c r="B12" s="172">
        <v>5</v>
      </c>
      <c r="C12" s="173" t="s">
        <v>231</v>
      </c>
      <c r="D12" s="174" t="s">
        <v>176</v>
      </c>
      <c r="E12" s="175" t="s">
        <v>54</v>
      </c>
      <c r="F12" s="176" t="s">
        <v>535</v>
      </c>
      <c r="G12" s="174" t="s">
        <v>223</v>
      </c>
      <c r="H12" s="174" t="s">
        <v>297</v>
      </c>
    </row>
    <row r="13" spans="2:8" s="152" customFormat="1" ht="12" customHeight="1" x14ac:dyDescent="0.2">
      <c r="B13" s="172">
        <v>6</v>
      </c>
      <c r="C13" s="173" t="s">
        <v>231</v>
      </c>
      <c r="D13" s="174" t="s">
        <v>176</v>
      </c>
      <c r="E13" s="175" t="s">
        <v>55</v>
      </c>
      <c r="F13" s="176" t="s">
        <v>536</v>
      </c>
      <c r="G13" s="174" t="s">
        <v>223</v>
      </c>
      <c r="H13" s="174" t="s">
        <v>297</v>
      </c>
    </row>
    <row r="14" spans="2:8" s="152" customFormat="1" ht="12" customHeight="1" x14ac:dyDescent="0.2">
      <c r="B14" s="172">
        <v>7</v>
      </c>
      <c r="C14" s="177" t="s">
        <v>232</v>
      </c>
      <c r="D14" s="174" t="s">
        <v>219</v>
      </c>
      <c r="E14" s="178" t="s">
        <v>209</v>
      </c>
      <c r="F14" s="176" t="s">
        <v>545</v>
      </c>
      <c r="G14" s="174" t="s">
        <v>223</v>
      </c>
      <c r="H14" s="174" t="s">
        <v>297</v>
      </c>
    </row>
    <row r="15" spans="2:8" s="152" customFormat="1" ht="12" customHeight="1" x14ac:dyDescent="0.2">
      <c r="B15" s="172">
        <v>8</v>
      </c>
      <c r="C15" s="177" t="s">
        <v>232</v>
      </c>
      <c r="D15" s="174" t="s">
        <v>219</v>
      </c>
      <c r="E15" s="178" t="s">
        <v>210</v>
      </c>
      <c r="F15" s="176" t="s">
        <v>546</v>
      </c>
      <c r="G15" s="174" t="s">
        <v>223</v>
      </c>
      <c r="H15" s="174" t="s">
        <v>297</v>
      </c>
    </row>
    <row r="16" spans="2:8" s="152" customFormat="1" ht="12" customHeight="1" x14ac:dyDescent="0.2">
      <c r="B16" s="172">
        <v>9</v>
      </c>
      <c r="C16" s="177" t="s">
        <v>232</v>
      </c>
      <c r="D16" s="174" t="s">
        <v>219</v>
      </c>
      <c r="E16" s="178" t="s">
        <v>211</v>
      </c>
      <c r="F16" s="176" t="s">
        <v>547</v>
      </c>
      <c r="G16" s="174" t="s">
        <v>223</v>
      </c>
      <c r="H16" s="174" t="s">
        <v>297</v>
      </c>
    </row>
    <row r="17" spans="2:8" s="152" customFormat="1" ht="12" customHeight="1" x14ac:dyDescent="0.2">
      <c r="B17" s="172">
        <v>10</v>
      </c>
      <c r="C17" s="173" t="s">
        <v>233</v>
      </c>
      <c r="D17" s="174" t="s">
        <v>177</v>
      </c>
      <c r="E17" s="175" t="s">
        <v>62</v>
      </c>
      <c r="F17" s="176" t="s">
        <v>495</v>
      </c>
      <c r="G17" s="174" t="s">
        <v>223</v>
      </c>
      <c r="H17" s="174" t="s">
        <v>298</v>
      </c>
    </row>
    <row r="18" spans="2:8" s="152" customFormat="1" ht="12" customHeight="1" x14ac:dyDescent="0.2">
      <c r="B18" s="172">
        <v>11</v>
      </c>
      <c r="C18" s="173" t="s">
        <v>233</v>
      </c>
      <c r="D18" s="174" t="s">
        <v>177</v>
      </c>
      <c r="E18" s="175" t="s">
        <v>63</v>
      </c>
      <c r="F18" s="176" t="s">
        <v>496</v>
      </c>
      <c r="G18" s="174" t="s">
        <v>223</v>
      </c>
      <c r="H18" s="174" t="s">
        <v>298</v>
      </c>
    </row>
    <row r="19" spans="2:8" s="152" customFormat="1" ht="12" customHeight="1" x14ac:dyDescent="0.2">
      <c r="B19" s="172">
        <v>12</v>
      </c>
      <c r="C19" s="173" t="s">
        <v>233</v>
      </c>
      <c r="D19" s="174" t="s">
        <v>177</v>
      </c>
      <c r="E19" s="175" t="s">
        <v>64</v>
      </c>
      <c r="F19" s="176" t="s">
        <v>497</v>
      </c>
      <c r="G19" s="174" t="s">
        <v>223</v>
      </c>
      <c r="H19" s="174" t="s">
        <v>298</v>
      </c>
    </row>
    <row r="20" spans="2:8" s="152" customFormat="1" ht="12" customHeight="1" x14ac:dyDescent="0.2">
      <c r="B20" s="172">
        <v>13</v>
      </c>
      <c r="C20" s="179" t="s">
        <v>234</v>
      </c>
      <c r="D20" s="180" t="s">
        <v>178</v>
      </c>
      <c r="E20" s="181" t="s">
        <v>443</v>
      </c>
      <c r="F20" s="176" t="s">
        <v>486</v>
      </c>
      <c r="G20" s="180" t="s">
        <v>223</v>
      </c>
      <c r="H20" s="180" t="s">
        <v>297</v>
      </c>
    </row>
    <row r="21" spans="2:8" s="152" customFormat="1" ht="12" customHeight="1" x14ac:dyDescent="0.2">
      <c r="B21" s="172">
        <v>14</v>
      </c>
      <c r="C21" s="179" t="s">
        <v>234</v>
      </c>
      <c r="D21" s="180" t="s">
        <v>178</v>
      </c>
      <c r="E21" s="181" t="s">
        <v>444</v>
      </c>
      <c r="F21" s="176" t="s">
        <v>487</v>
      </c>
      <c r="G21" s="180" t="s">
        <v>223</v>
      </c>
      <c r="H21" s="180" t="s">
        <v>297</v>
      </c>
    </row>
    <row r="22" spans="2:8" s="152" customFormat="1" ht="12" customHeight="1" x14ac:dyDescent="0.2">
      <c r="B22" s="172">
        <v>15</v>
      </c>
      <c r="C22" s="179" t="s">
        <v>234</v>
      </c>
      <c r="D22" s="180" t="s">
        <v>178</v>
      </c>
      <c r="E22" s="181" t="s">
        <v>445</v>
      </c>
      <c r="F22" s="176" t="s">
        <v>488</v>
      </c>
      <c r="G22" s="180" t="s">
        <v>223</v>
      </c>
      <c r="H22" s="180" t="s">
        <v>297</v>
      </c>
    </row>
    <row r="23" spans="2:8" s="152" customFormat="1" ht="12" customHeight="1" x14ac:dyDescent="0.2">
      <c r="B23" s="172">
        <v>16</v>
      </c>
      <c r="C23" s="179" t="s">
        <v>235</v>
      </c>
      <c r="D23" s="180" t="s">
        <v>165</v>
      </c>
      <c r="E23" s="181" t="s">
        <v>446</v>
      </c>
      <c r="F23" s="176" t="s">
        <v>466</v>
      </c>
      <c r="G23" s="180" t="s">
        <v>223</v>
      </c>
      <c r="H23" s="180" t="s">
        <v>297</v>
      </c>
    </row>
    <row r="24" spans="2:8" s="152" customFormat="1" ht="12" customHeight="1" x14ac:dyDescent="0.2">
      <c r="B24" s="172">
        <v>17</v>
      </c>
      <c r="C24" s="173" t="s">
        <v>235</v>
      </c>
      <c r="D24" s="174" t="s">
        <v>165</v>
      </c>
      <c r="E24" s="175" t="s">
        <v>65</v>
      </c>
      <c r="F24" s="176" t="s">
        <v>467</v>
      </c>
      <c r="G24" s="174" t="s">
        <v>223</v>
      </c>
      <c r="H24" s="174" t="s">
        <v>297</v>
      </c>
    </row>
    <row r="25" spans="2:8" s="152" customFormat="1" ht="12" customHeight="1" x14ac:dyDescent="0.2">
      <c r="B25" s="172">
        <v>18</v>
      </c>
      <c r="C25" s="173" t="s">
        <v>235</v>
      </c>
      <c r="D25" s="174" t="s">
        <v>165</v>
      </c>
      <c r="E25" s="175" t="s">
        <v>66</v>
      </c>
      <c r="F25" s="176" t="s">
        <v>468</v>
      </c>
      <c r="G25" s="174" t="s">
        <v>223</v>
      </c>
      <c r="H25" s="174" t="s">
        <v>297</v>
      </c>
    </row>
    <row r="26" spans="2:8" s="152" customFormat="1" ht="12" customHeight="1" x14ac:dyDescent="0.2">
      <c r="B26" s="172">
        <v>19</v>
      </c>
      <c r="C26" s="173" t="s">
        <v>235</v>
      </c>
      <c r="D26" s="174" t="s">
        <v>165</v>
      </c>
      <c r="E26" s="175" t="s">
        <v>67</v>
      </c>
      <c r="F26" s="176" t="s">
        <v>469</v>
      </c>
      <c r="G26" s="174" t="s">
        <v>223</v>
      </c>
      <c r="H26" s="174" t="s">
        <v>297</v>
      </c>
    </row>
    <row r="27" spans="2:8" s="152" customFormat="1" ht="12" customHeight="1" x14ac:dyDescent="0.2">
      <c r="B27" s="172">
        <v>20</v>
      </c>
      <c r="C27" s="173" t="s">
        <v>235</v>
      </c>
      <c r="D27" s="174" t="s">
        <v>165</v>
      </c>
      <c r="E27" s="175" t="s">
        <v>68</v>
      </c>
      <c r="F27" s="176" t="s">
        <v>470</v>
      </c>
      <c r="G27" s="174" t="s">
        <v>223</v>
      </c>
      <c r="H27" s="174" t="s">
        <v>297</v>
      </c>
    </row>
    <row r="28" spans="2:8" s="152" customFormat="1" ht="12" customHeight="1" x14ac:dyDescent="0.2">
      <c r="B28" s="172">
        <v>21</v>
      </c>
      <c r="C28" s="173" t="s">
        <v>235</v>
      </c>
      <c r="D28" s="174" t="s">
        <v>165</v>
      </c>
      <c r="E28" s="175" t="s">
        <v>69</v>
      </c>
      <c r="F28" s="176" t="s">
        <v>471</v>
      </c>
      <c r="G28" s="174" t="s">
        <v>223</v>
      </c>
      <c r="H28" s="174" t="s">
        <v>297</v>
      </c>
    </row>
    <row r="29" spans="2:8" s="152" customFormat="1" ht="12" customHeight="1" x14ac:dyDescent="0.2">
      <c r="B29" s="172">
        <v>22</v>
      </c>
      <c r="C29" s="173" t="s">
        <v>235</v>
      </c>
      <c r="D29" s="174" t="s">
        <v>165</v>
      </c>
      <c r="E29" s="175" t="s">
        <v>70</v>
      </c>
      <c r="F29" s="176" t="s">
        <v>472</v>
      </c>
      <c r="G29" s="174" t="s">
        <v>223</v>
      </c>
      <c r="H29" s="174" t="s">
        <v>297</v>
      </c>
    </row>
    <row r="30" spans="2:8" s="152" customFormat="1" ht="12" customHeight="1" x14ac:dyDescent="0.2">
      <c r="B30" s="172">
        <v>23</v>
      </c>
      <c r="C30" s="173" t="s">
        <v>236</v>
      </c>
      <c r="D30" s="174" t="s">
        <v>166</v>
      </c>
      <c r="E30" s="175" t="s">
        <v>73</v>
      </c>
      <c r="F30" s="176" t="s">
        <v>543</v>
      </c>
      <c r="G30" s="174" t="s">
        <v>223</v>
      </c>
      <c r="H30" s="174" t="s">
        <v>298</v>
      </c>
    </row>
    <row r="31" spans="2:8" s="152" customFormat="1" ht="12" customHeight="1" x14ac:dyDescent="0.2">
      <c r="B31" s="172">
        <v>24</v>
      </c>
      <c r="C31" s="173" t="s">
        <v>236</v>
      </c>
      <c r="D31" s="174" t="s">
        <v>166</v>
      </c>
      <c r="E31" s="175" t="s">
        <v>74</v>
      </c>
      <c r="F31" s="176" t="s">
        <v>544</v>
      </c>
      <c r="G31" s="174" t="s">
        <v>223</v>
      </c>
      <c r="H31" s="174" t="s">
        <v>298</v>
      </c>
    </row>
    <row r="32" spans="2:8" s="152" customFormat="1" ht="12" customHeight="1" x14ac:dyDescent="0.2">
      <c r="B32" s="172">
        <v>25</v>
      </c>
      <c r="C32" s="173" t="s">
        <v>237</v>
      </c>
      <c r="D32" s="174" t="s">
        <v>179</v>
      </c>
      <c r="E32" s="175" t="s">
        <v>84</v>
      </c>
      <c r="F32" s="176" t="s">
        <v>458</v>
      </c>
      <c r="G32" s="174" t="s">
        <v>223</v>
      </c>
      <c r="H32" s="174" t="s">
        <v>298</v>
      </c>
    </row>
    <row r="33" spans="2:8" s="152" customFormat="1" ht="12" customHeight="1" x14ac:dyDescent="0.2">
      <c r="B33" s="172">
        <v>26</v>
      </c>
      <c r="C33" s="173" t="s">
        <v>237</v>
      </c>
      <c r="D33" s="174" t="s">
        <v>179</v>
      </c>
      <c r="E33" s="175" t="s">
        <v>85</v>
      </c>
      <c r="F33" s="176" t="s">
        <v>459</v>
      </c>
      <c r="G33" s="174" t="s">
        <v>223</v>
      </c>
      <c r="H33" s="174" t="s">
        <v>298</v>
      </c>
    </row>
    <row r="34" spans="2:8" s="152" customFormat="1" ht="12" customHeight="1" x14ac:dyDescent="0.2">
      <c r="B34" s="172">
        <v>27</v>
      </c>
      <c r="C34" s="173" t="s">
        <v>237</v>
      </c>
      <c r="D34" s="174" t="s">
        <v>179</v>
      </c>
      <c r="E34" s="175" t="s">
        <v>86</v>
      </c>
      <c r="F34" s="176" t="s">
        <v>460</v>
      </c>
      <c r="G34" s="174" t="s">
        <v>223</v>
      </c>
      <c r="H34" s="174" t="s">
        <v>298</v>
      </c>
    </row>
    <row r="35" spans="2:8" s="152" customFormat="1" ht="12" customHeight="1" x14ac:dyDescent="0.2">
      <c r="B35" s="172">
        <v>28</v>
      </c>
      <c r="C35" s="173" t="s">
        <v>237</v>
      </c>
      <c r="D35" s="174" t="s">
        <v>179</v>
      </c>
      <c r="E35" s="175" t="s">
        <v>87</v>
      </c>
      <c r="F35" s="176" t="s">
        <v>464</v>
      </c>
      <c r="G35" s="174" t="s">
        <v>223</v>
      </c>
      <c r="H35" s="174" t="s">
        <v>298</v>
      </c>
    </row>
    <row r="36" spans="2:8" s="152" customFormat="1" ht="12" customHeight="1" x14ac:dyDescent="0.2">
      <c r="B36" s="172">
        <v>29</v>
      </c>
      <c r="C36" s="173" t="s">
        <v>237</v>
      </c>
      <c r="D36" s="174" t="s">
        <v>179</v>
      </c>
      <c r="E36" s="175" t="s">
        <v>88</v>
      </c>
      <c r="F36" s="176" t="s">
        <v>465</v>
      </c>
      <c r="G36" s="174" t="s">
        <v>223</v>
      </c>
      <c r="H36" s="174" t="s">
        <v>298</v>
      </c>
    </row>
    <row r="37" spans="2:8" s="152" customFormat="1" ht="12" customHeight="1" x14ac:dyDescent="0.2">
      <c r="B37" s="172">
        <v>30</v>
      </c>
      <c r="C37" s="173" t="s">
        <v>238</v>
      </c>
      <c r="D37" s="174" t="s">
        <v>180</v>
      </c>
      <c r="E37" s="175" t="s">
        <v>81</v>
      </c>
      <c r="F37" s="176" t="s">
        <v>492</v>
      </c>
      <c r="G37" s="174" t="s">
        <v>223</v>
      </c>
      <c r="H37" s="174" t="s">
        <v>298</v>
      </c>
    </row>
    <row r="38" spans="2:8" s="152" customFormat="1" ht="12" customHeight="1" x14ac:dyDescent="0.2">
      <c r="B38" s="172">
        <v>31</v>
      </c>
      <c r="C38" s="173" t="s">
        <v>238</v>
      </c>
      <c r="D38" s="174" t="s">
        <v>180</v>
      </c>
      <c r="E38" s="175" t="s">
        <v>82</v>
      </c>
      <c r="F38" s="176" t="s">
        <v>493</v>
      </c>
      <c r="G38" s="174" t="s">
        <v>223</v>
      </c>
      <c r="H38" s="174" t="s">
        <v>298</v>
      </c>
    </row>
    <row r="39" spans="2:8" s="152" customFormat="1" ht="12" customHeight="1" x14ac:dyDescent="0.2">
      <c r="B39" s="172">
        <v>32</v>
      </c>
      <c r="C39" s="173" t="s">
        <v>238</v>
      </c>
      <c r="D39" s="174" t="s">
        <v>180</v>
      </c>
      <c r="E39" s="175" t="s">
        <v>83</v>
      </c>
      <c r="F39" s="176" t="s">
        <v>494</v>
      </c>
      <c r="G39" s="174" t="s">
        <v>223</v>
      </c>
      <c r="H39" s="174" t="s">
        <v>298</v>
      </c>
    </row>
    <row r="40" spans="2:8" s="152" customFormat="1" ht="12" customHeight="1" x14ac:dyDescent="0.2">
      <c r="B40" s="172">
        <v>33</v>
      </c>
      <c r="C40" s="173" t="s">
        <v>239</v>
      </c>
      <c r="D40" s="174" t="s">
        <v>181</v>
      </c>
      <c r="E40" s="175" t="s">
        <v>56</v>
      </c>
      <c r="F40" s="176" t="s">
        <v>473</v>
      </c>
      <c r="G40" s="174" t="s">
        <v>223</v>
      </c>
      <c r="H40" s="174" t="s">
        <v>297</v>
      </c>
    </row>
    <row r="41" spans="2:8" s="152" customFormat="1" ht="12" customHeight="1" x14ac:dyDescent="0.2">
      <c r="B41" s="172">
        <v>34</v>
      </c>
      <c r="C41" s="173" t="s">
        <v>239</v>
      </c>
      <c r="D41" s="174" t="s">
        <v>181</v>
      </c>
      <c r="E41" s="175" t="s">
        <v>57</v>
      </c>
      <c r="F41" s="176" t="s">
        <v>474</v>
      </c>
      <c r="G41" s="174" t="s">
        <v>223</v>
      </c>
      <c r="H41" s="174" t="s">
        <v>297</v>
      </c>
    </row>
    <row r="42" spans="2:8" s="152" customFormat="1" ht="12" customHeight="1" x14ac:dyDescent="0.2">
      <c r="B42" s="172">
        <v>35</v>
      </c>
      <c r="C42" s="173" t="s">
        <v>239</v>
      </c>
      <c r="D42" s="174" t="s">
        <v>181</v>
      </c>
      <c r="E42" s="175" t="s">
        <v>58</v>
      </c>
      <c r="F42" s="176" t="s">
        <v>475</v>
      </c>
      <c r="G42" s="174" t="s">
        <v>223</v>
      </c>
      <c r="H42" s="174" t="s">
        <v>297</v>
      </c>
    </row>
    <row r="43" spans="2:8" s="152" customFormat="1" ht="12" customHeight="1" x14ac:dyDescent="0.2">
      <c r="B43" s="172">
        <v>36</v>
      </c>
      <c r="C43" s="173" t="s">
        <v>239</v>
      </c>
      <c r="D43" s="174" t="s">
        <v>181</v>
      </c>
      <c r="E43" s="175" t="s">
        <v>59</v>
      </c>
      <c r="F43" s="176" t="s">
        <v>476</v>
      </c>
      <c r="G43" s="174" t="s">
        <v>223</v>
      </c>
      <c r="H43" s="174" t="s">
        <v>297</v>
      </c>
    </row>
    <row r="44" spans="2:8" s="152" customFormat="1" ht="12" customHeight="1" x14ac:dyDescent="0.2">
      <c r="B44" s="172">
        <v>37</v>
      </c>
      <c r="C44" s="173" t="s">
        <v>239</v>
      </c>
      <c r="D44" s="174" t="s">
        <v>181</v>
      </c>
      <c r="E44" s="175" t="s">
        <v>60</v>
      </c>
      <c r="F44" s="176" t="s">
        <v>477</v>
      </c>
      <c r="G44" s="174" t="s">
        <v>223</v>
      </c>
      <c r="H44" s="174" t="s">
        <v>297</v>
      </c>
    </row>
    <row r="45" spans="2:8" s="152" customFormat="1" ht="12" customHeight="1" x14ac:dyDescent="0.2">
      <c r="B45" s="172">
        <v>38</v>
      </c>
      <c r="C45" s="173" t="s">
        <v>239</v>
      </c>
      <c r="D45" s="174" t="s">
        <v>181</v>
      </c>
      <c r="E45" s="175" t="s">
        <v>61</v>
      </c>
      <c r="F45" s="176" t="s">
        <v>478</v>
      </c>
      <c r="G45" s="174" t="s">
        <v>223</v>
      </c>
      <c r="H45" s="174" t="s">
        <v>297</v>
      </c>
    </row>
    <row r="46" spans="2:8" s="152" customFormat="1" ht="12" customHeight="1" x14ac:dyDescent="0.2">
      <c r="B46" s="172">
        <v>39</v>
      </c>
      <c r="C46" s="173" t="s">
        <v>240</v>
      </c>
      <c r="D46" s="174" t="s">
        <v>168</v>
      </c>
      <c r="E46" s="175" t="s">
        <v>131</v>
      </c>
      <c r="F46" s="176" t="s">
        <v>512</v>
      </c>
      <c r="G46" s="174" t="s">
        <v>223</v>
      </c>
      <c r="H46" s="174" t="s">
        <v>298</v>
      </c>
    </row>
    <row r="47" spans="2:8" s="152" customFormat="1" ht="12" customHeight="1" x14ac:dyDescent="0.2">
      <c r="B47" s="172">
        <v>40</v>
      </c>
      <c r="C47" s="173" t="s">
        <v>240</v>
      </c>
      <c r="D47" s="174" t="s">
        <v>168</v>
      </c>
      <c r="E47" s="175" t="s">
        <v>132</v>
      </c>
      <c r="F47" s="176" t="s">
        <v>513</v>
      </c>
      <c r="G47" s="174" t="s">
        <v>223</v>
      </c>
      <c r="H47" s="174" t="s">
        <v>298</v>
      </c>
    </row>
    <row r="48" spans="2:8" s="152" customFormat="1" ht="12" customHeight="1" x14ac:dyDescent="0.2">
      <c r="B48" s="172">
        <v>41</v>
      </c>
      <c r="C48" s="173" t="s">
        <v>240</v>
      </c>
      <c r="D48" s="174" t="s">
        <v>168</v>
      </c>
      <c r="E48" s="175" t="s">
        <v>133</v>
      </c>
      <c r="F48" s="176" t="s">
        <v>514</v>
      </c>
      <c r="G48" s="174" t="s">
        <v>223</v>
      </c>
      <c r="H48" s="174" t="s">
        <v>298</v>
      </c>
    </row>
    <row r="49" spans="2:8" s="152" customFormat="1" ht="12" customHeight="1" x14ac:dyDescent="0.2">
      <c r="B49" s="172">
        <v>42</v>
      </c>
      <c r="C49" s="173" t="s">
        <v>241</v>
      </c>
      <c r="D49" s="174" t="s">
        <v>182</v>
      </c>
      <c r="E49" s="175" t="s">
        <v>89</v>
      </c>
      <c r="F49" s="176" t="s">
        <v>520</v>
      </c>
      <c r="G49" s="174" t="s">
        <v>223</v>
      </c>
      <c r="H49" s="174" t="s">
        <v>297</v>
      </c>
    </row>
    <row r="50" spans="2:8" s="152" customFormat="1" ht="12" customHeight="1" x14ac:dyDescent="0.2">
      <c r="B50" s="172">
        <v>43</v>
      </c>
      <c r="C50" s="173" t="s">
        <v>241</v>
      </c>
      <c r="D50" s="174" t="s">
        <v>182</v>
      </c>
      <c r="E50" s="175" t="s">
        <v>90</v>
      </c>
      <c r="F50" s="176" t="s">
        <v>521</v>
      </c>
      <c r="G50" s="174" t="s">
        <v>223</v>
      </c>
      <c r="H50" s="174" t="s">
        <v>297</v>
      </c>
    </row>
    <row r="51" spans="2:8" s="152" customFormat="1" ht="12" customHeight="1" x14ac:dyDescent="0.2">
      <c r="B51" s="172">
        <v>44</v>
      </c>
      <c r="C51" s="173" t="s">
        <v>242</v>
      </c>
      <c r="D51" s="174" t="s">
        <v>183</v>
      </c>
      <c r="E51" s="175" t="s">
        <v>91</v>
      </c>
      <c r="F51" s="176" t="s">
        <v>539</v>
      </c>
      <c r="G51" s="174" t="s">
        <v>223</v>
      </c>
      <c r="H51" s="174" t="s">
        <v>298</v>
      </c>
    </row>
    <row r="52" spans="2:8" s="152" customFormat="1" ht="12" customHeight="1" x14ac:dyDescent="0.2">
      <c r="B52" s="172">
        <v>45</v>
      </c>
      <c r="C52" s="173" t="s">
        <v>242</v>
      </c>
      <c r="D52" s="174" t="s">
        <v>183</v>
      </c>
      <c r="E52" s="175" t="s">
        <v>92</v>
      </c>
      <c r="F52" s="176" t="s">
        <v>540</v>
      </c>
      <c r="G52" s="174" t="s">
        <v>223</v>
      </c>
      <c r="H52" s="174" t="s">
        <v>298</v>
      </c>
    </row>
    <row r="53" spans="2:8" s="152" customFormat="1" ht="12" customHeight="1" x14ac:dyDescent="0.2">
      <c r="B53" s="172">
        <v>46</v>
      </c>
      <c r="C53" s="173" t="s">
        <v>242</v>
      </c>
      <c r="D53" s="174" t="s">
        <v>183</v>
      </c>
      <c r="E53" s="175" t="s">
        <v>93</v>
      </c>
      <c r="F53" s="176" t="s">
        <v>541</v>
      </c>
      <c r="G53" s="174" t="s">
        <v>223</v>
      </c>
      <c r="H53" s="174" t="s">
        <v>298</v>
      </c>
    </row>
    <row r="54" spans="2:8" s="152" customFormat="1" ht="12" customHeight="1" x14ac:dyDescent="0.2">
      <c r="B54" s="172">
        <v>47</v>
      </c>
      <c r="C54" s="173" t="s">
        <v>242</v>
      </c>
      <c r="D54" s="174" t="s">
        <v>183</v>
      </c>
      <c r="E54" s="175" t="s">
        <v>94</v>
      </c>
      <c r="F54" s="176" t="s">
        <v>542</v>
      </c>
      <c r="G54" s="174" t="s">
        <v>223</v>
      </c>
      <c r="H54" s="174" t="s">
        <v>298</v>
      </c>
    </row>
    <row r="55" spans="2:8" s="152" customFormat="1" ht="12" customHeight="1" x14ac:dyDescent="0.2">
      <c r="B55" s="172">
        <v>48</v>
      </c>
      <c r="C55" s="173" t="s">
        <v>243</v>
      </c>
      <c r="D55" s="174" t="s">
        <v>184</v>
      </c>
      <c r="E55" s="175" t="s">
        <v>95</v>
      </c>
      <c r="F55" s="176" t="s">
        <v>503</v>
      </c>
      <c r="G55" s="174" t="s">
        <v>223</v>
      </c>
      <c r="H55" s="174" t="s">
        <v>298</v>
      </c>
    </row>
    <row r="56" spans="2:8" s="152" customFormat="1" ht="12" customHeight="1" x14ac:dyDescent="0.2">
      <c r="B56" s="172">
        <v>49</v>
      </c>
      <c r="C56" s="173" t="s">
        <v>243</v>
      </c>
      <c r="D56" s="174" t="s">
        <v>184</v>
      </c>
      <c r="E56" s="175" t="s">
        <v>96</v>
      </c>
      <c r="F56" s="176" t="s">
        <v>504</v>
      </c>
      <c r="G56" s="174" t="s">
        <v>223</v>
      </c>
      <c r="H56" s="174" t="s">
        <v>298</v>
      </c>
    </row>
    <row r="57" spans="2:8" s="152" customFormat="1" ht="12" customHeight="1" x14ac:dyDescent="0.2">
      <c r="B57" s="172">
        <v>50</v>
      </c>
      <c r="C57" s="173" t="s">
        <v>243</v>
      </c>
      <c r="D57" s="174" t="s">
        <v>184</v>
      </c>
      <c r="E57" s="175" t="s">
        <v>97</v>
      </c>
      <c r="F57" s="176" t="s">
        <v>505</v>
      </c>
      <c r="G57" s="174" t="s">
        <v>223</v>
      </c>
      <c r="H57" s="174" t="s">
        <v>298</v>
      </c>
    </row>
    <row r="58" spans="2:8" s="152" customFormat="1" ht="12" customHeight="1" x14ac:dyDescent="0.2">
      <c r="B58" s="172">
        <v>51</v>
      </c>
      <c r="C58" s="173" t="s">
        <v>244</v>
      </c>
      <c r="D58" s="174" t="s">
        <v>169</v>
      </c>
      <c r="E58" s="175" t="s">
        <v>98</v>
      </c>
      <c r="F58" s="176" t="s">
        <v>509</v>
      </c>
      <c r="G58" s="174" t="s">
        <v>223</v>
      </c>
      <c r="H58" s="174" t="s">
        <v>298</v>
      </c>
    </row>
    <row r="59" spans="2:8" s="152" customFormat="1" ht="12" customHeight="1" x14ac:dyDescent="0.2">
      <c r="B59" s="172">
        <v>52</v>
      </c>
      <c r="C59" s="173" t="s">
        <v>244</v>
      </c>
      <c r="D59" s="174" t="s">
        <v>169</v>
      </c>
      <c r="E59" s="175" t="s">
        <v>99</v>
      </c>
      <c r="F59" s="176" t="s">
        <v>510</v>
      </c>
      <c r="G59" s="174" t="s">
        <v>223</v>
      </c>
      <c r="H59" s="174" t="s">
        <v>298</v>
      </c>
    </row>
    <row r="60" spans="2:8" s="152" customFormat="1" ht="12" customHeight="1" x14ac:dyDescent="0.2">
      <c r="B60" s="172">
        <v>53</v>
      </c>
      <c r="C60" s="173" t="s">
        <v>244</v>
      </c>
      <c r="D60" s="174" t="s">
        <v>169</v>
      </c>
      <c r="E60" s="175" t="s">
        <v>100</v>
      </c>
      <c r="F60" s="176" t="s">
        <v>511</v>
      </c>
      <c r="G60" s="174" t="s">
        <v>223</v>
      </c>
      <c r="H60" s="174" t="s">
        <v>298</v>
      </c>
    </row>
    <row r="61" spans="2:8" s="152" customFormat="1" ht="12" customHeight="1" x14ac:dyDescent="0.2">
      <c r="B61" s="172">
        <v>54</v>
      </c>
      <c r="C61" s="173" t="s">
        <v>245</v>
      </c>
      <c r="D61" s="174" t="s">
        <v>170</v>
      </c>
      <c r="E61" s="175" t="s">
        <v>101</v>
      </c>
      <c r="F61" s="176" t="s">
        <v>527</v>
      </c>
      <c r="G61" s="174" t="s">
        <v>223</v>
      </c>
      <c r="H61" s="174" t="s">
        <v>297</v>
      </c>
    </row>
    <row r="62" spans="2:8" s="152" customFormat="1" ht="12" customHeight="1" x14ac:dyDescent="0.2">
      <c r="B62" s="172">
        <v>55</v>
      </c>
      <c r="C62" s="173" t="s">
        <v>245</v>
      </c>
      <c r="D62" s="174" t="s">
        <v>170</v>
      </c>
      <c r="E62" s="175" t="s">
        <v>102</v>
      </c>
      <c r="F62" s="176" t="s">
        <v>528</v>
      </c>
      <c r="G62" s="174" t="s">
        <v>223</v>
      </c>
      <c r="H62" s="174" t="s">
        <v>297</v>
      </c>
    </row>
    <row r="63" spans="2:8" s="152" customFormat="1" ht="12" customHeight="1" x14ac:dyDescent="0.2">
      <c r="B63" s="172">
        <v>56</v>
      </c>
      <c r="C63" s="173" t="s">
        <v>245</v>
      </c>
      <c r="D63" s="174" t="s">
        <v>170</v>
      </c>
      <c r="E63" s="175" t="s">
        <v>103</v>
      </c>
      <c r="F63" s="176" t="s">
        <v>529</v>
      </c>
      <c r="G63" s="174" t="s">
        <v>223</v>
      </c>
      <c r="H63" s="174" t="s">
        <v>297</v>
      </c>
    </row>
    <row r="64" spans="2:8" s="152" customFormat="1" ht="12" customHeight="1" x14ac:dyDescent="0.2">
      <c r="B64" s="172">
        <v>57</v>
      </c>
      <c r="C64" s="173" t="s">
        <v>246</v>
      </c>
      <c r="D64" s="174" t="s">
        <v>221</v>
      </c>
      <c r="E64" s="175" t="s">
        <v>212</v>
      </c>
      <c r="F64" s="176" t="s">
        <v>506</v>
      </c>
      <c r="G64" s="174" t="s">
        <v>223</v>
      </c>
      <c r="H64" s="174" t="s">
        <v>298</v>
      </c>
    </row>
    <row r="65" spans="2:29" s="152" customFormat="1" ht="12" customHeight="1" x14ac:dyDescent="0.2">
      <c r="B65" s="172">
        <v>58</v>
      </c>
      <c r="C65" s="173" t="s">
        <v>246</v>
      </c>
      <c r="D65" s="174" t="s">
        <v>221</v>
      </c>
      <c r="E65" s="175" t="s">
        <v>213</v>
      </c>
      <c r="F65" s="176" t="s">
        <v>507</v>
      </c>
      <c r="G65" s="174" t="s">
        <v>223</v>
      </c>
      <c r="H65" s="174" t="s">
        <v>298</v>
      </c>
    </row>
    <row r="66" spans="2:29" s="152" customFormat="1" ht="12" customHeight="1" x14ac:dyDescent="0.2">
      <c r="B66" s="172">
        <v>59</v>
      </c>
      <c r="C66" s="173" t="s">
        <v>246</v>
      </c>
      <c r="D66" s="174" t="s">
        <v>221</v>
      </c>
      <c r="E66" s="175" t="s">
        <v>214</v>
      </c>
      <c r="F66" s="176" t="s">
        <v>508</v>
      </c>
      <c r="G66" s="174" t="s">
        <v>223</v>
      </c>
      <c r="H66" s="174" t="s">
        <v>298</v>
      </c>
    </row>
    <row r="67" spans="2:29" s="152" customFormat="1" ht="12" customHeight="1" x14ac:dyDescent="0.2">
      <c r="B67" s="172">
        <v>60</v>
      </c>
      <c r="C67" s="173" t="s">
        <v>247</v>
      </c>
      <c r="D67" s="174" t="s">
        <v>185</v>
      </c>
      <c r="E67" s="175" t="s">
        <v>104</v>
      </c>
      <c r="F67" s="176" t="s">
        <v>531</v>
      </c>
      <c r="G67" s="174" t="s">
        <v>223</v>
      </c>
      <c r="H67" s="174" t="s">
        <v>297</v>
      </c>
    </row>
    <row r="68" spans="2:29" s="152" customFormat="1" ht="12" customHeight="1" x14ac:dyDescent="0.2">
      <c r="B68" s="172">
        <v>61</v>
      </c>
      <c r="C68" s="173" t="s">
        <v>247</v>
      </c>
      <c r="D68" s="174" t="s">
        <v>185</v>
      </c>
      <c r="E68" s="175" t="s">
        <v>105</v>
      </c>
      <c r="F68" s="176" t="s">
        <v>532</v>
      </c>
      <c r="G68" s="174" t="s">
        <v>223</v>
      </c>
      <c r="H68" s="174" t="s">
        <v>297</v>
      </c>
    </row>
    <row r="69" spans="2:29" s="152" customFormat="1" ht="12" customHeight="1" x14ac:dyDescent="0.2">
      <c r="B69" s="172">
        <v>62</v>
      </c>
      <c r="C69" s="173" t="s">
        <v>247</v>
      </c>
      <c r="D69" s="174" t="s">
        <v>185</v>
      </c>
      <c r="E69" s="175" t="s">
        <v>106</v>
      </c>
      <c r="F69" s="176" t="s">
        <v>533</v>
      </c>
      <c r="G69" s="174" t="s">
        <v>223</v>
      </c>
      <c r="H69" s="174" t="s">
        <v>297</v>
      </c>
    </row>
    <row r="70" spans="2:29" s="152" customFormat="1" ht="12" customHeight="1" x14ac:dyDescent="0.2">
      <c r="B70" s="172">
        <v>63</v>
      </c>
      <c r="C70" s="173" t="s">
        <v>248</v>
      </c>
      <c r="D70" s="174" t="s">
        <v>226</v>
      </c>
      <c r="E70" s="175" t="s">
        <v>227</v>
      </c>
      <c r="F70" s="176" t="s">
        <v>500</v>
      </c>
      <c r="G70" s="174" t="s">
        <v>223</v>
      </c>
      <c r="H70" s="174" t="s">
        <v>297</v>
      </c>
    </row>
    <row r="71" spans="2:29" s="152" customFormat="1" ht="12" customHeight="1" x14ac:dyDescent="0.2">
      <c r="B71" s="172">
        <v>64</v>
      </c>
      <c r="C71" s="173" t="s">
        <v>248</v>
      </c>
      <c r="D71" s="174" t="s">
        <v>226</v>
      </c>
      <c r="E71" s="175" t="s">
        <v>228</v>
      </c>
      <c r="F71" s="176" t="s">
        <v>501</v>
      </c>
      <c r="G71" s="174" t="s">
        <v>223</v>
      </c>
      <c r="H71" s="174" t="s">
        <v>297</v>
      </c>
    </row>
    <row r="72" spans="2:29" s="152" customFormat="1" ht="12" customHeight="1" x14ac:dyDescent="0.2">
      <c r="B72" s="172">
        <v>65</v>
      </c>
      <c r="C72" s="173" t="s">
        <v>248</v>
      </c>
      <c r="D72" s="174" t="s">
        <v>226</v>
      </c>
      <c r="E72" s="175" t="s">
        <v>229</v>
      </c>
      <c r="F72" s="176" t="s">
        <v>502</v>
      </c>
      <c r="G72" s="174" t="s">
        <v>223</v>
      </c>
      <c r="H72" s="174" t="s">
        <v>297</v>
      </c>
    </row>
    <row r="73" spans="2:29" s="152" customFormat="1" ht="12" customHeight="1" x14ac:dyDescent="0.2">
      <c r="B73" s="172">
        <v>66</v>
      </c>
      <c r="C73" s="173" t="s">
        <v>299</v>
      </c>
      <c r="D73" s="174" t="s">
        <v>187</v>
      </c>
      <c r="E73" s="175" t="s">
        <v>109</v>
      </c>
      <c r="F73" s="176" t="s">
        <v>530</v>
      </c>
      <c r="G73" s="180" t="s">
        <v>224</v>
      </c>
      <c r="H73" s="174" t="s">
        <v>297</v>
      </c>
      <c r="I73" s="153"/>
      <c r="J73" s="153"/>
      <c r="K73" s="153"/>
      <c r="L73" s="153"/>
      <c r="M73" s="153"/>
      <c r="N73" s="153"/>
      <c r="O73" s="153"/>
      <c r="P73" s="153"/>
      <c r="Q73" s="153"/>
      <c r="R73" s="153"/>
      <c r="S73" s="153"/>
      <c r="T73" s="153"/>
      <c r="U73" s="153"/>
      <c r="V73" s="153"/>
      <c r="W73" s="153"/>
      <c r="X73" s="153"/>
      <c r="Y73" s="153"/>
      <c r="Z73" s="153"/>
      <c r="AA73" s="153"/>
      <c r="AB73" s="153"/>
      <c r="AC73" s="153"/>
    </row>
    <row r="74" spans="2:29" s="152" customFormat="1" ht="12" customHeight="1" x14ac:dyDescent="0.2">
      <c r="B74" s="172">
        <v>67</v>
      </c>
      <c r="C74" s="173" t="s">
        <v>249</v>
      </c>
      <c r="D74" s="174" t="s">
        <v>188</v>
      </c>
      <c r="E74" s="175" t="s">
        <v>110</v>
      </c>
      <c r="F74" s="176" t="s">
        <v>479</v>
      </c>
      <c r="G74" s="174" t="s">
        <v>223</v>
      </c>
      <c r="H74" s="174" t="s">
        <v>297</v>
      </c>
    </row>
    <row r="75" spans="2:29" s="152" customFormat="1" ht="12" customHeight="1" x14ac:dyDescent="0.2">
      <c r="B75" s="172">
        <v>68</v>
      </c>
      <c r="C75" s="173" t="s">
        <v>249</v>
      </c>
      <c r="D75" s="174" t="s">
        <v>188</v>
      </c>
      <c r="E75" s="175" t="s">
        <v>111</v>
      </c>
      <c r="F75" s="176" t="s">
        <v>480</v>
      </c>
      <c r="G75" s="174" t="s">
        <v>223</v>
      </c>
      <c r="H75" s="174" t="s">
        <v>297</v>
      </c>
    </row>
    <row r="76" spans="2:29" s="152" customFormat="1" ht="12" customHeight="1" x14ac:dyDescent="0.2">
      <c r="B76" s="172">
        <v>69</v>
      </c>
      <c r="C76" s="173" t="s">
        <v>249</v>
      </c>
      <c r="D76" s="174" t="s">
        <v>188</v>
      </c>
      <c r="E76" s="175" t="s">
        <v>112</v>
      </c>
      <c r="F76" s="176" t="s">
        <v>481</v>
      </c>
      <c r="G76" s="174" t="s">
        <v>223</v>
      </c>
      <c r="H76" s="174" t="s">
        <v>297</v>
      </c>
    </row>
    <row r="77" spans="2:29" s="152" customFormat="1" ht="12" customHeight="1" x14ac:dyDescent="0.2">
      <c r="B77" s="172">
        <v>70</v>
      </c>
      <c r="C77" s="182" t="s">
        <v>250</v>
      </c>
      <c r="D77" s="183" t="s">
        <v>189</v>
      </c>
      <c r="E77" s="184" t="s">
        <v>113</v>
      </c>
      <c r="F77" s="185" t="s">
        <v>482</v>
      </c>
      <c r="G77" s="174" t="s">
        <v>223</v>
      </c>
      <c r="H77" s="174" t="s">
        <v>297</v>
      </c>
    </row>
    <row r="78" spans="2:29" s="152" customFormat="1" ht="12" customHeight="1" x14ac:dyDescent="0.2">
      <c r="B78" s="172">
        <v>71</v>
      </c>
      <c r="C78" s="182" t="s">
        <v>250</v>
      </c>
      <c r="D78" s="183" t="s">
        <v>189</v>
      </c>
      <c r="E78" s="184" t="s">
        <v>114</v>
      </c>
      <c r="F78" s="185" t="s">
        <v>483</v>
      </c>
      <c r="G78" s="174" t="s">
        <v>223</v>
      </c>
      <c r="H78" s="174" t="s">
        <v>297</v>
      </c>
    </row>
    <row r="79" spans="2:29" s="152" customFormat="1" ht="12" customHeight="1" x14ac:dyDescent="0.2">
      <c r="B79" s="172">
        <v>72</v>
      </c>
      <c r="C79" s="186" t="s">
        <v>250</v>
      </c>
      <c r="D79" s="187" t="s">
        <v>189</v>
      </c>
      <c r="E79" s="188" t="s">
        <v>441</v>
      </c>
      <c r="F79" s="185" t="s">
        <v>498</v>
      </c>
      <c r="G79" s="180" t="s">
        <v>223</v>
      </c>
      <c r="H79" s="180" t="s">
        <v>297</v>
      </c>
    </row>
    <row r="80" spans="2:29" s="152" customFormat="1" ht="12" customHeight="1" x14ac:dyDescent="0.2">
      <c r="B80" s="172">
        <v>73</v>
      </c>
      <c r="C80" s="186" t="s">
        <v>250</v>
      </c>
      <c r="D80" s="187" t="s">
        <v>189</v>
      </c>
      <c r="E80" s="188" t="s">
        <v>442</v>
      </c>
      <c r="F80" s="185" t="s">
        <v>499</v>
      </c>
      <c r="G80" s="180" t="s">
        <v>223</v>
      </c>
      <c r="H80" s="180" t="s">
        <v>297</v>
      </c>
    </row>
    <row r="81" spans="2:8" s="152" customFormat="1" ht="12" customHeight="1" x14ac:dyDescent="0.2">
      <c r="B81" s="172">
        <v>74</v>
      </c>
      <c r="C81" s="186" t="s">
        <v>251</v>
      </c>
      <c r="D81" s="187" t="s">
        <v>190</v>
      </c>
      <c r="E81" s="188" t="s">
        <v>115</v>
      </c>
      <c r="F81" s="185" t="s">
        <v>548</v>
      </c>
      <c r="G81" s="180" t="s">
        <v>223</v>
      </c>
      <c r="H81" s="187" t="s">
        <v>298</v>
      </c>
    </row>
    <row r="82" spans="2:8" s="152" customFormat="1" ht="12" customHeight="1" x14ac:dyDescent="0.2">
      <c r="B82" s="172">
        <v>75</v>
      </c>
      <c r="C82" s="182" t="s">
        <v>251</v>
      </c>
      <c r="D82" s="183" t="s">
        <v>190</v>
      </c>
      <c r="E82" s="184" t="s">
        <v>116</v>
      </c>
      <c r="F82" s="185" t="s">
        <v>549</v>
      </c>
      <c r="G82" s="174" t="s">
        <v>223</v>
      </c>
      <c r="H82" s="183" t="s">
        <v>298</v>
      </c>
    </row>
    <row r="83" spans="2:8" s="152" customFormat="1" ht="12" customHeight="1" x14ac:dyDescent="0.2">
      <c r="B83" s="172">
        <v>76</v>
      </c>
      <c r="C83" s="182" t="s">
        <v>251</v>
      </c>
      <c r="D83" s="183" t="s">
        <v>190</v>
      </c>
      <c r="E83" s="184" t="s">
        <v>117</v>
      </c>
      <c r="F83" s="185" t="s">
        <v>550</v>
      </c>
      <c r="G83" s="174" t="s">
        <v>223</v>
      </c>
      <c r="H83" s="183" t="s">
        <v>298</v>
      </c>
    </row>
    <row r="84" spans="2:8" s="152" customFormat="1" ht="12" customHeight="1" x14ac:dyDescent="0.2">
      <c r="B84" s="172">
        <v>77</v>
      </c>
      <c r="C84" s="182" t="s">
        <v>252</v>
      </c>
      <c r="D84" s="183" t="s">
        <v>225</v>
      </c>
      <c r="E84" s="184" t="s">
        <v>217</v>
      </c>
      <c r="F84" s="185" t="s">
        <v>453</v>
      </c>
      <c r="G84" s="174" t="s">
        <v>223</v>
      </c>
      <c r="H84" s="183" t="s">
        <v>298</v>
      </c>
    </row>
    <row r="85" spans="2:8" s="152" customFormat="1" ht="12" customHeight="1" x14ac:dyDescent="0.2">
      <c r="B85" s="172">
        <v>78</v>
      </c>
      <c r="C85" s="182" t="s">
        <v>252</v>
      </c>
      <c r="D85" s="183" t="s">
        <v>225</v>
      </c>
      <c r="E85" s="184" t="s">
        <v>218</v>
      </c>
      <c r="F85" s="185" t="s">
        <v>454</v>
      </c>
      <c r="G85" s="174" t="s">
        <v>223</v>
      </c>
      <c r="H85" s="183" t="s">
        <v>298</v>
      </c>
    </row>
    <row r="86" spans="2:8" s="152" customFormat="1" ht="12" customHeight="1" x14ac:dyDescent="0.2">
      <c r="B86" s="172">
        <v>79</v>
      </c>
      <c r="C86" s="182" t="s">
        <v>253</v>
      </c>
      <c r="D86" s="183" t="s">
        <v>171</v>
      </c>
      <c r="E86" s="184" t="s">
        <v>118</v>
      </c>
      <c r="F86" s="185" t="s">
        <v>553</v>
      </c>
      <c r="G86" s="174" t="s">
        <v>223</v>
      </c>
      <c r="H86" s="183" t="s">
        <v>298</v>
      </c>
    </row>
    <row r="87" spans="2:8" s="152" customFormat="1" ht="12" customHeight="1" x14ac:dyDescent="0.2">
      <c r="B87" s="172">
        <v>80</v>
      </c>
      <c r="C87" s="182" t="s">
        <v>253</v>
      </c>
      <c r="D87" s="183" t="s">
        <v>171</v>
      </c>
      <c r="E87" s="184" t="s">
        <v>119</v>
      </c>
      <c r="F87" s="185" t="s">
        <v>554</v>
      </c>
      <c r="G87" s="174" t="s">
        <v>223</v>
      </c>
      <c r="H87" s="183" t="s">
        <v>298</v>
      </c>
    </row>
    <row r="88" spans="2:8" s="152" customFormat="1" ht="12" customHeight="1" x14ac:dyDescent="0.2">
      <c r="B88" s="172">
        <v>81</v>
      </c>
      <c r="C88" s="182" t="s">
        <v>253</v>
      </c>
      <c r="D88" s="183" t="s">
        <v>171</v>
      </c>
      <c r="E88" s="184" t="s">
        <v>120</v>
      </c>
      <c r="F88" s="185" t="s">
        <v>555</v>
      </c>
      <c r="G88" s="174" t="s">
        <v>223</v>
      </c>
      <c r="H88" s="183" t="s">
        <v>298</v>
      </c>
    </row>
    <row r="89" spans="2:8" s="152" customFormat="1" ht="12" customHeight="1" x14ac:dyDescent="0.2">
      <c r="B89" s="172">
        <v>82</v>
      </c>
      <c r="C89" s="182" t="s">
        <v>254</v>
      </c>
      <c r="D89" s="183" t="s">
        <v>172</v>
      </c>
      <c r="E89" s="184" t="s">
        <v>121</v>
      </c>
      <c r="F89" s="185" t="s">
        <v>455</v>
      </c>
      <c r="G89" s="174" t="s">
        <v>223</v>
      </c>
      <c r="H89" s="183" t="s">
        <v>298</v>
      </c>
    </row>
    <row r="90" spans="2:8" s="152" customFormat="1" ht="12" customHeight="1" x14ac:dyDescent="0.2">
      <c r="B90" s="172">
        <v>83</v>
      </c>
      <c r="C90" s="182" t="s">
        <v>254</v>
      </c>
      <c r="D90" s="183" t="s">
        <v>172</v>
      </c>
      <c r="E90" s="184" t="s">
        <v>122</v>
      </c>
      <c r="F90" s="185" t="s">
        <v>456</v>
      </c>
      <c r="G90" s="174" t="s">
        <v>223</v>
      </c>
      <c r="H90" s="183" t="s">
        <v>298</v>
      </c>
    </row>
    <row r="91" spans="2:8" s="152" customFormat="1" ht="12" customHeight="1" x14ac:dyDescent="0.2">
      <c r="B91" s="172">
        <v>84</v>
      </c>
      <c r="C91" s="182" t="s">
        <v>254</v>
      </c>
      <c r="D91" s="183" t="s">
        <v>172</v>
      </c>
      <c r="E91" s="184" t="s">
        <v>123</v>
      </c>
      <c r="F91" s="185" t="s">
        <v>457</v>
      </c>
      <c r="G91" s="174" t="s">
        <v>223</v>
      </c>
      <c r="H91" s="183" t="s">
        <v>298</v>
      </c>
    </row>
    <row r="92" spans="2:8" s="152" customFormat="1" ht="12" customHeight="1" x14ac:dyDescent="0.2">
      <c r="B92" s="172">
        <v>85</v>
      </c>
      <c r="C92" s="182" t="s">
        <v>254</v>
      </c>
      <c r="D92" s="183" t="s">
        <v>172</v>
      </c>
      <c r="E92" s="184" t="s">
        <v>124</v>
      </c>
      <c r="F92" s="185" t="s">
        <v>461</v>
      </c>
      <c r="G92" s="174" t="s">
        <v>223</v>
      </c>
      <c r="H92" s="183" t="s">
        <v>298</v>
      </c>
    </row>
    <row r="93" spans="2:8" s="152" customFormat="1" ht="12" customHeight="1" x14ac:dyDescent="0.2">
      <c r="B93" s="172">
        <v>86</v>
      </c>
      <c r="C93" s="182" t="s">
        <v>254</v>
      </c>
      <c r="D93" s="183" t="s">
        <v>172</v>
      </c>
      <c r="E93" s="184" t="s">
        <v>125</v>
      </c>
      <c r="F93" s="185" t="s">
        <v>462</v>
      </c>
      <c r="G93" s="174" t="s">
        <v>223</v>
      </c>
      <c r="H93" s="183" t="s">
        <v>298</v>
      </c>
    </row>
    <row r="94" spans="2:8" s="152" customFormat="1" ht="12" customHeight="1" x14ac:dyDescent="0.2">
      <c r="B94" s="172">
        <v>87</v>
      </c>
      <c r="C94" s="182" t="s">
        <v>254</v>
      </c>
      <c r="D94" s="183" t="s">
        <v>172</v>
      </c>
      <c r="E94" s="184" t="s">
        <v>126</v>
      </c>
      <c r="F94" s="185" t="s">
        <v>463</v>
      </c>
      <c r="G94" s="174" t="s">
        <v>223</v>
      </c>
      <c r="H94" s="183" t="s">
        <v>298</v>
      </c>
    </row>
    <row r="95" spans="2:8" s="152" customFormat="1" ht="12" customHeight="1" x14ac:dyDescent="0.2">
      <c r="B95" s="172">
        <v>88</v>
      </c>
      <c r="C95" s="173" t="s">
        <v>275</v>
      </c>
      <c r="D95" s="174" t="s">
        <v>167</v>
      </c>
      <c r="E95" s="175" t="s">
        <v>75</v>
      </c>
      <c r="F95" s="176" t="s">
        <v>524</v>
      </c>
      <c r="G95" s="174" t="s">
        <v>223</v>
      </c>
      <c r="H95" s="174" t="s">
        <v>297</v>
      </c>
    </row>
    <row r="96" spans="2:8" s="152" customFormat="1" ht="12" customHeight="1" x14ac:dyDescent="0.2">
      <c r="B96" s="172">
        <v>89</v>
      </c>
      <c r="C96" s="173" t="s">
        <v>275</v>
      </c>
      <c r="D96" s="174" t="s">
        <v>167</v>
      </c>
      <c r="E96" s="175" t="s">
        <v>76</v>
      </c>
      <c r="F96" s="176" t="s">
        <v>525</v>
      </c>
      <c r="G96" s="174" t="s">
        <v>223</v>
      </c>
      <c r="H96" s="174" t="s">
        <v>297</v>
      </c>
    </row>
    <row r="97" spans="2:8" s="152" customFormat="1" ht="12" customHeight="1" x14ac:dyDescent="0.2">
      <c r="B97" s="172">
        <v>90</v>
      </c>
      <c r="C97" s="173" t="s">
        <v>275</v>
      </c>
      <c r="D97" s="174" t="s">
        <v>167</v>
      </c>
      <c r="E97" s="175" t="s">
        <v>77</v>
      </c>
      <c r="F97" s="176" t="s">
        <v>526</v>
      </c>
      <c r="G97" s="174" t="s">
        <v>223</v>
      </c>
      <c r="H97" s="174" t="s">
        <v>297</v>
      </c>
    </row>
    <row r="98" spans="2:8" s="152" customFormat="1" ht="12" customHeight="1" x14ac:dyDescent="0.2">
      <c r="B98" s="172">
        <v>91</v>
      </c>
      <c r="C98" s="173" t="s">
        <v>275</v>
      </c>
      <c r="D98" s="174" t="s">
        <v>167</v>
      </c>
      <c r="E98" s="175" t="s">
        <v>78</v>
      </c>
      <c r="F98" s="176" t="s">
        <v>515</v>
      </c>
      <c r="G98" s="174" t="s">
        <v>223</v>
      </c>
      <c r="H98" s="174" t="s">
        <v>297</v>
      </c>
    </row>
    <row r="99" spans="2:8" s="152" customFormat="1" ht="12" customHeight="1" x14ac:dyDescent="0.2">
      <c r="B99" s="172">
        <v>92</v>
      </c>
      <c r="C99" s="173" t="s">
        <v>275</v>
      </c>
      <c r="D99" s="174" t="s">
        <v>167</v>
      </c>
      <c r="E99" s="175" t="s">
        <v>79</v>
      </c>
      <c r="F99" s="176" t="s">
        <v>516</v>
      </c>
      <c r="G99" s="174" t="s">
        <v>223</v>
      </c>
      <c r="H99" s="174" t="s">
        <v>297</v>
      </c>
    </row>
    <row r="100" spans="2:8" s="152" customFormat="1" ht="12" customHeight="1" x14ac:dyDescent="0.2">
      <c r="B100" s="172">
        <v>93</v>
      </c>
      <c r="C100" s="173" t="s">
        <v>275</v>
      </c>
      <c r="D100" s="174" t="s">
        <v>167</v>
      </c>
      <c r="E100" s="175" t="s">
        <v>80</v>
      </c>
      <c r="F100" s="176" t="s">
        <v>517</v>
      </c>
      <c r="G100" s="174" t="s">
        <v>223</v>
      </c>
      <c r="H100" s="174" t="s">
        <v>297</v>
      </c>
    </row>
    <row r="101" spans="2:8" s="152" customFormat="1" ht="12" customHeight="1" x14ac:dyDescent="0.2">
      <c r="B101" s="172">
        <v>94</v>
      </c>
      <c r="C101" s="182" t="s">
        <v>275</v>
      </c>
      <c r="D101" s="183" t="s">
        <v>167</v>
      </c>
      <c r="E101" s="184" t="s">
        <v>127</v>
      </c>
      <c r="F101" s="185" t="s">
        <v>518</v>
      </c>
      <c r="G101" s="174" t="s">
        <v>223</v>
      </c>
      <c r="H101" s="174" t="s">
        <v>297</v>
      </c>
    </row>
    <row r="102" spans="2:8" s="152" customFormat="1" ht="12" customHeight="1" x14ac:dyDescent="0.2">
      <c r="B102" s="172">
        <v>95</v>
      </c>
      <c r="C102" s="182" t="s">
        <v>275</v>
      </c>
      <c r="D102" s="183" t="s">
        <v>167</v>
      </c>
      <c r="E102" s="184" t="s">
        <v>128</v>
      </c>
      <c r="F102" s="185" t="s">
        <v>519</v>
      </c>
      <c r="G102" s="174" t="s">
        <v>223</v>
      </c>
      <c r="H102" s="174" t="s">
        <v>297</v>
      </c>
    </row>
    <row r="103" spans="2:8" s="152" customFormat="1" ht="12" customHeight="1" x14ac:dyDescent="0.2">
      <c r="B103" s="172">
        <v>96</v>
      </c>
      <c r="C103" s="182" t="s">
        <v>255</v>
      </c>
      <c r="D103" s="183" t="s">
        <v>173</v>
      </c>
      <c r="E103" s="184" t="s">
        <v>42</v>
      </c>
      <c r="F103" s="185" t="s">
        <v>447</v>
      </c>
      <c r="G103" s="174" t="s">
        <v>223</v>
      </c>
      <c r="H103" s="183" t="s">
        <v>298</v>
      </c>
    </row>
    <row r="104" spans="2:8" s="152" customFormat="1" ht="12" customHeight="1" x14ac:dyDescent="0.2">
      <c r="B104" s="172">
        <v>97</v>
      </c>
      <c r="C104" s="182" t="s">
        <v>255</v>
      </c>
      <c r="D104" s="183" t="s">
        <v>173</v>
      </c>
      <c r="E104" s="184" t="s">
        <v>43</v>
      </c>
      <c r="F104" s="185" t="s">
        <v>448</v>
      </c>
      <c r="G104" s="174" t="s">
        <v>223</v>
      </c>
      <c r="H104" s="183" t="s">
        <v>298</v>
      </c>
    </row>
    <row r="105" spans="2:8" s="152" customFormat="1" ht="12" customHeight="1" x14ac:dyDescent="0.2">
      <c r="B105" s="172">
        <v>98</v>
      </c>
      <c r="C105" s="182" t="s">
        <v>255</v>
      </c>
      <c r="D105" s="183" t="s">
        <v>173</v>
      </c>
      <c r="E105" s="184" t="s">
        <v>44</v>
      </c>
      <c r="F105" s="185" t="s">
        <v>449</v>
      </c>
      <c r="G105" s="174" t="s">
        <v>223</v>
      </c>
      <c r="H105" s="183" t="s">
        <v>298</v>
      </c>
    </row>
    <row r="106" spans="2:8" s="152" customFormat="1" ht="12" customHeight="1" x14ac:dyDescent="0.2">
      <c r="B106" s="172">
        <v>99</v>
      </c>
      <c r="C106" s="182" t="s">
        <v>255</v>
      </c>
      <c r="D106" s="183" t="s">
        <v>173</v>
      </c>
      <c r="E106" s="184" t="s">
        <v>45</v>
      </c>
      <c r="F106" s="185" t="s">
        <v>450</v>
      </c>
      <c r="G106" s="174" t="s">
        <v>223</v>
      </c>
      <c r="H106" s="183" t="s">
        <v>298</v>
      </c>
    </row>
    <row r="107" spans="2:8" s="152" customFormat="1" ht="12" customHeight="1" x14ac:dyDescent="0.2">
      <c r="B107" s="172">
        <v>100</v>
      </c>
      <c r="C107" s="182" t="s">
        <v>255</v>
      </c>
      <c r="D107" s="183" t="s">
        <v>173</v>
      </c>
      <c r="E107" s="184" t="s">
        <v>46</v>
      </c>
      <c r="F107" s="185" t="s">
        <v>451</v>
      </c>
      <c r="G107" s="174" t="s">
        <v>223</v>
      </c>
      <c r="H107" s="183" t="s">
        <v>298</v>
      </c>
    </row>
    <row r="108" spans="2:8" s="152" customFormat="1" ht="12" customHeight="1" x14ac:dyDescent="0.2">
      <c r="B108" s="172">
        <v>101</v>
      </c>
      <c r="C108" s="182" t="s">
        <v>255</v>
      </c>
      <c r="D108" s="183" t="s">
        <v>173</v>
      </c>
      <c r="E108" s="184" t="s">
        <v>47</v>
      </c>
      <c r="F108" s="185" t="s">
        <v>452</v>
      </c>
      <c r="G108" s="174" t="s">
        <v>223</v>
      </c>
      <c r="H108" s="183" t="s">
        <v>298</v>
      </c>
    </row>
    <row r="109" spans="2:8" s="152" customFormat="1" ht="12" customHeight="1" x14ac:dyDescent="0.2">
      <c r="B109" s="172">
        <v>102</v>
      </c>
      <c r="C109" s="177" t="s">
        <v>283</v>
      </c>
      <c r="D109" s="174" t="s">
        <v>220</v>
      </c>
      <c r="E109" s="178" t="s">
        <v>71</v>
      </c>
      <c r="F109" s="176" t="s">
        <v>484</v>
      </c>
      <c r="G109" s="174" t="s">
        <v>223</v>
      </c>
      <c r="H109" s="189" t="s">
        <v>297</v>
      </c>
    </row>
    <row r="110" spans="2:8" s="152" customFormat="1" ht="12" customHeight="1" x14ac:dyDescent="0.2">
      <c r="B110" s="172">
        <v>103</v>
      </c>
      <c r="C110" s="177" t="s">
        <v>283</v>
      </c>
      <c r="D110" s="174" t="s">
        <v>220</v>
      </c>
      <c r="E110" s="178" t="s">
        <v>72</v>
      </c>
      <c r="F110" s="176" t="s">
        <v>485</v>
      </c>
      <c r="G110" s="174" t="s">
        <v>223</v>
      </c>
      <c r="H110" s="189" t="s">
        <v>297</v>
      </c>
    </row>
    <row r="111" spans="2:8" s="152" customFormat="1" ht="12" customHeight="1" x14ac:dyDescent="0.2">
      <c r="B111" s="172">
        <v>104</v>
      </c>
      <c r="C111" s="182" t="s">
        <v>256</v>
      </c>
      <c r="D111" s="183" t="s">
        <v>191</v>
      </c>
      <c r="E111" s="184" t="s">
        <v>129</v>
      </c>
      <c r="F111" s="185" t="s">
        <v>551</v>
      </c>
      <c r="G111" s="174" t="s">
        <v>223</v>
      </c>
      <c r="H111" s="183" t="s">
        <v>298</v>
      </c>
    </row>
    <row r="112" spans="2:8" s="152" customFormat="1" ht="12" customHeight="1" x14ac:dyDescent="0.2">
      <c r="B112" s="172">
        <v>105</v>
      </c>
      <c r="C112" s="182" t="s">
        <v>256</v>
      </c>
      <c r="D112" s="183" t="s">
        <v>191</v>
      </c>
      <c r="E112" s="184" t="s">
        <v>130</v>
      </c>
      <c r="F112" s="185" t="s">
        <v>552</v>
      </c>
      <c r="G112" s="174" t="s">
        <v>223</v>
      </c>
      <c r="H112" s="183" t="s">
        <v>298</v>
      </c>
    </row>
    <row r="113" spans="2:8" s="152" customFormat="1" ht="12" customHeight="1" x14ac:dyDescent="0.2">
      <c r="B113" s="172">
        <v>106</v>
      </c>
      <c r="C113" s="173" t="s">
        <v>257</v>
      </c>
      <c r="D113" s="174" t="s">
        <v>186</v>
      </c>
      <c r="E113" s="175" t="s">
        <v>107</v>
      </c>
      <c r="F113" s="176" t="s">
        <v>522</v>
      </c>
      <c r="G113" s="174" t="s">
        <v>224</v>
      </c>
      <c r="H113" s="174" t="s">
        <v>297</v>
      </c>
    </row>
    <row r="114" spans="2:8" s="152" customFormat="1" ht="12" customHeight="1" x14ac:dyDescent="0.2">
      <c r="B114" s="172">
        <v>107</v>
      </c>
      <c r="C114" s="173" t="s">
        <v>257</v>
      </c>
      <c r="D114" s="174" t="s">
        <v>186</v>
      </c>
      <c r="E114" s="175" t="s">
        <v>108</v>
      </c>
      <c r="F114" s="176" t="s">
        <v>523</v>
      </c>
      <c r="G114" s="174" t="s">
        <v>224</v>
      </c>
      <c r="H114" s="174" t="s">
        <v>297</v>
      </c>
    </row>
    <row r="115" spans="2:8" s="152" customFormat="1" ht="12" customHeight="1" x14ac:dyDescent="0.2">
      <c r="B115" s="172">
        <v>108</v>
      </c>
      <c r="C115" s="173" t="s">
        <v>257</v>
      </c>
      <c r="D115" s="174" t="s">
        <v>186</v>
      </c>
      <c r="E115" s="175" t="s">
        <v>292</v>
      </c>
      <c r="F115" s="176" t="s">
        <v>537</v>
      </c>
      <c r="G115" s="174" t="s">
        <v>224</v>
      </c>
      <c r="H115" s="174" t="s">
        <v>297</v>
      </c>
    </row>
    <row r="116" spans="2:8" s="152" customFormat="1" ht="12" customHeight="1" x14ac:dyDescent="0.2">
      <c r="B116" s="190">
        <v>109</v>
      </c>
      <c r="C116" s="191" t="s">
        <v>257</v>
      </c>
      <c r="D116" s="192" t="s">
        <v>186</v>
      </c>
      <c r="E116" s="193" t="s">
        <v>293</v>
      </c>
      <c r="F116" s="194" t="s">
        <v>538</v>
      </c>
      <c r="G116" s="192" t="s">
        <v>224</v>
      </c>
      <c r="H116" s="192" t="s">
        <v>297</v>
      </c>
    </row>
    <row r="117" spans="2:8" ht="12" customHeight="1" x14ac:dyDescent="0.2">
      <c r="B117" s="98"/>
      <c r="C117" s="98"/>
      <c r="D117" s="98"/>
      <c r="E117" s="98"/>
      <c r="F117" s="98"/>
      <c r="G117" s="98"/>
      <c r="H117" s="137"/>
    </row>
  </sheetData>
  <sheetProtection sort="0" autoFilter="0"/>
  <autoFilter ref="B7:H116"/>
  <mergeCells count="6">
    <mergeCell ref="H5:H6"/>
    <mergeCell ref="B5:B6"/>
    <mergeCell ref="C5:C6"/>
    <mergeCell ref="D5:D6"/>
    <mergeCell ref="E5:F5"/>
    <mergeCell ref="G5:G6"/>
  </mergeCells>
  <hyperlinks>
    <hyperlink ref="B2" location="Overview!A1" display="Back to Overview"/>
  </hyperlink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showGridLines="0" zoomScale="80" zoomScaleNormal="80" workbookViewId="0">
      <pane ySplit="7" topLeftCell="A8" activePane="bottomLeft" state="frozen"/>
      <selection activeCell="B2" sqref="B2"/>
      <selection pane="bottomLeft"/>
    </sheetView>
  </sheetViews>
  <sheetFormatPr defaultColWidth="9.140625" defaultRowHeight="12.75" x14ac:dyDescent="0.2"/>
  <cols>
    <col min="1" max="1" width="3.85546875" style="98" customWidth="1"/>
    <col min="2" max="2" width="12.5703125" style="99" customWidth="1"/>
    <col min="3" max="3" width="44.140625" style="102" customWidth="1"/>
    <col min="4" max="4" width="15.85546875" style="99" customWidth="1"/>
    <col min="5" max="6" width="20.85546875" style="99" customWidth="1"/>
    <col min="7" max="7" width="10.85546875" style="104" customWidth="1"/>
    <col min="8" max="8" width="120.5703125" style="106" customWidth="1"/>
    <col min="9" max="9" width="15.140625" style="106" customWidth="1"/>
    <col min="10" max="10" width="26.5703125" style="99" customWidth="1"/>
    <col min="11" max="16384" width="9.140625" style="98"/>
  </cols>
  <sheetData>
    <row r="2" spans="2:10" x14ac:dyDescent="0.2">
      <c r="B2" s="109" t="s">
        <v>174</v>
      </c>
    </row>
    <row r="3" spans="2:10" x14ac:dyDescent="0.2">
      <c r="B3" s="111" t="s">
        <v>566</v>
      </c>
      <c r="C3" s="101"/>
      <c r="D3" s="101"/>
      <c r="E3" s="101"/>
      <c r="F3" s="101"/>
      <c r="G3" s="103"/>
      <c r="H3" s="105"/>
      <c r="I3" s="105"/>
      <c r="J3" s="136"/>
    </row>
    <row r="4" spans="2:10" x14ac:dyDescent="0.2">
      <c r="B4" s="195" t="s">
        <v>560</v>
      </c>
      <c r="C4" s="101"/>
      <c r="D4" s="101"/>
      <c r="E4" s="101"/>
      <c r="F4" s="101"/>
      <c r="G4" s="103"/>
      <c r="H4" s="105"/>
      <c r="I4" s="105"/>
      <c r="J4" s="136"/>
    </row>
    <row r="5" spans="2:10" ht="20.100000000000001" customHeight="1" x14ac:dyDescent="0.2">
      <c r="B5" s="253" t="s">
        <v>8</v>
      </c>
      <c r="C5" s="252" t="s">
        <v>48</v>
      </c>
      <c r="D5" s="252" t="s">
        <v>41</v>
      </c>
      <c r="E5" s="252" t="s">
        <v>192</v>
      </c>
      <c r="F5" s="252" t="s">
        <v>193</v>
      </c>
      <c r="G5" s="252" t="s">
        <v>49</v>
      </c>
      <c r="H5" s="252"/>
      <c r="I5" s="252" t="s">
        <v>222</v>
      </c>
      <c r="J5" s="253" t="s">
        <v>296</v>
      </c>
    </row>
    <row r="6" spans="2:10" ht="20.100000000000001" customHeight="1" x14ac:dyDescent="0.2">
      <c r="B6" s="255"/>
      <c r="C6" s="252"/>
      <c r="D6" s="252"/>
      <c r="E6" s="252"/>
      <c r="F6" s="252"/>
      <c r="G6" s="166" t="s">
        <v>38</v>
      </c>
      <c r="H6" s="166" t="s">
        <v>39</v>
      </c>
      <c r="I6" s="252"/>
      <c r="J6" s="254"/>
    </row>
    <row r="7" spans="2:10" ht="15" customHeight="1" x14ac:dyDescent="0.2">
      <c r="B7" s="239"/>
      <c r="C7" s="239"/>
      <c r="D7" s="239"/>
      <c r="E7" s="239"/>
      <c r="F7" s="239"/>
      <c r="G7" s="239"/>
      <c r="H7" s="239"/>
      <c r="I7" s="239"/>
      <c r="J7" s="239"/>
    </row>
    <row r="8" spans="2:10" ht="12" customHeight="1" x14ac:dyDescent="0.2">
      <c r="B8" s="209">
        <v>1</v>
      </c>
      <c r="C8" s="168" t="s">
        <v>258</v>
      </c>
      <c r="D8" s="169" t="s">
        <v>176</v>
      </c>
      <c r="E8" s="196">
        <v>2017</v>
      </c>
      <c r="F8" s="196"/>
      <c r="G8" s="170" t="s">
        <v>137</v>
      </c>
      <c r="H8" s="197" t="s">
        <v>303</v>
      </c>
      <c r="I8" s="198" t="s">
        <v>223</v>
      </c>
      <c r="J8" s="169" t="s">
        <v>297</v>
      </c>
    </row>
    <row r="9" spans="2:10" ht="12" customHeight="1" x14ac:dyDescent="0.2">
      <c r="B9" s="210">
        <v>2</v>
      </c>
      <c r="C9" s="173" t="s">
        <v>258</v>
      </c>
      <c r="D9" s="174" t="s">
        <v>176</v>
      </c>
      <c r="E9" s="199">
        <v>2016</v>
      </c>
      <c r="F9" s="199"/>
      <c r="G9" s="175" t="s">
        <v>138</v>
      </c>
      <c r="H9" s="200" t="s">
        <v>418</v>
      </c>
      <c r="I9" s="201" t="s">
        <v>223</v>
      </c>
      <c r="J9" s="174" t="s">
        <v>297</v>
      </c>
    </row>
    <row r="10" spans="2:10" ht="12" customHeight="1" x14ac:dyDescent="0.2">
      <c r="B10" s="210">
        <v>3</v>
      </c>
      <c r="C10" s="173" t="s">
        <v>258</v>
      </c>
      <c r="D10" s="174" t="s">
        <v>176</v>
      </c>
      <c r="E10" s="199">
        <v>2016</v>
      </c>
      <c r="F10" s="199"/>
      <c r="G10" s="175" t="s">
        <v>139</v>
      </c>
      <c r="H10" s="200" t="s">
        <v>419</v>
      </c>
      <c r="I10" s="201" t="s">
        <v>223</v>
      </c>
      <c r="J10" s="174" t="s">
        <v>297</v>
      </c>
    </row>
    <row r="11" spans="2:10" ht="12" customHeight="1" x14ac:dyDescent="0.2">
      <c r="B11" s="210">
        <v>4</v>
      </c>
      <c r="C11" s="173" t="s">
        <v>258</v>
      </c>
      <c r="D11" s="174" t="s">
        <v>176</v>
      </c>
      <c r="E11" s="199">
        <v>2016</v>
      </c>
      <c r="F11" s="199"/>
      <c r="G11" s="175" t="s">
        <v>140</v>
      </c>
      <c r="H11" s="200" t="s">
        <v>420</v>
      </c>
      <c r="I11" s="201" t="s">
        <v>223</v>
      </c>
      <c r="J11" s="174" t="s">
        <v>297</v>
      </c>
    </row>
    <row r="12" spans="2:10" ht="12" customHeight="1" x14ac:dyDescent="0.2">
      <c r="B12" s="210">
        <v>5</v>
      </c>
      <c r="C12" s="173" t="s">
        <v>258</v>
      </c>
      <c r="D12" s="174" t="s">
        <v>176</v>
      </c>
      <c r="E12" s="199">
        <v>2016</v>
      </c>
      <c r="F12" s="199"/>
      <c r="G12" s="175" t="s">
        <v>141</v>
      </c>
      <c r="H12" s="200" t="s">
        <v>421</v>
      </c>
      <c r="I12" s="201" t="s">
        <v>223</v>
      </c>
      <c r="J12" s="174" t="s">
        <v>297</v>
      </c>
    </row>
    <row r="13" spans="2:10" ht="12" customHeight="1" x14ac:dyDescent="0.2">
      <c r="B13" s="210">
        <v>6</v>
      </c>
      <c r="C13" s="173" t="s">
        <v>258</v>
      </c>
      <c r="D13" s="174" t="s">
        <v>176</v>
      </c>
      <c r="E13" s="199">
        <v>2016</v>
      </c>
      <c r="F13" s="199"/>
      <c r="G13" s="175" t="s">
        <v>142</v>
      </c>
      <c r="H13" s="200" t="s">
        <v>438</v>
      </c>
      <c r="I13" s="201" t="s">
        <v>223</v>
      </c>
      <c r="J13" s="174" t="s">
        <v>297</v>
      </c>
    </row>
    <row r="14" spans="2:10" ht="12" customHeight="1" x14ac:dyDescent="0.2">
      <c r="B14" s="210">
        <v>7</v>
      </c>
      <c r="C14" s="173" t="s">
        <v>258</v>
      </c>
      <c r="D14" s="174" t="s">
        <v>176</v>
      </c>
      <c r="E14" s="199">
        <v>2016</v>
      </c>
      <c r="F14" s="199"/>
      <c r="G14" s="175" t="s">
        <v>143</v>
      </c>
      <c r="H14" s="200" t="s">
        <v>422</v>
      </c>
      <c r="I14" s="201" t="s">
        <v>223</v>
      </c>
      <c r="J14" s="174" t="s">
        <v>297</v>
      </c>
    </row>
    <row r="15" spans="2:10" ht="12" customHeight="1" x14ac:dyDescent="0.2">
      <c r="B15" s="210">
        <v>8</v>
      </c>
      <c r="C15" s="173" t="s">
        <v>258</v>
      </c>
      <c r="D15" s="174" t="s">
        <v>176</v>
      </c>
      <c r="E15" s="199">
        <v>2016</v>
      </c>
      <c r="F15" s="199"/>
      <c r="G15" s="175" t="s">
        <v>144</v>
      </c>
      <c r="H15" s="200" t="s">
        <v>423</v>
      </c>
      <c r="I15" s="201" t="s">
        <v>223</v>
      </c>
      <c r="J15" s="174" t="s">
        <v>297</v>
      </c>
    </row>
    <row r="16" spans="2:10" ht="12" customHeight="1" x14ac:dyDescent="0.2">
      <c r="B16" s="210">
        <v>9</v>
      </c>
      <c r="C16" s="173" t="s">
        <v>258</v>
      </c>
      <c r="D16" s="174" t="s">
        <v>176</v>
      </c>
      <c r="E16" s="199">
        <v>2016</v>
      </c>
      <c r="F16" s="199"/>
      <c r="G16" s="175" t="s">
        <v>145</v>
      </c>
      <c r="H16" s="200" t="s">
        <v>424</v>
      </c>
      <c r="I16" s="201" t="s">
        <v>223</v>
      </c>
      <c r="J16" s="174" t="s">
        <v>297</v>
      </c>
    </row>
    <row r="17" spans="2:10" ht="12" customHeight="1" x14ac:dyDescent="0.2">
      <c r="B17" s="210">
        <v>10</v>
      </c>
      <c r="C17" s="173" t="s">
        <v>258</v>
      </c>
      <c r="D17" s="174" t="s">
        <v>176</v>
      </c>
      <c r="E17" s="199">
        <v>2016</v>
      </c>
      <c r="F17" s="199"/>
      <c r="G17" s="175" t="s">
        <v>146</v>
      </c>
      <c r="H17" s="200" t="s">
        <v>425</v>
      </c>
      <c r="I17" s="201" t="s">
        <v>223</v>
      </c>
      <c r="J17" s="174" t="s">
        <v>297</v>
      </c>
    </row>
    <row r="18" spans="2:10" ht="12" customHeight="1" x14ac:dyDescent="0.2">
      <c r="B18" s="210">
        <v>11</v>
      </c>
      <c r="C18" s="173" t="s">
        <v>258</v>
      </c>
      <c r="D18" s="174" t="s">
        <v>176</v>
      </c>
      <c r="E18" s="199">
        <v>2016</v>
      </c>
      <c r="F18" s="199"/>
      <c r="G18" s="175" t="s">
        <v>147</v>
      </c>
      <c r="H18" s="200" t="s">
        <v>426</v>
      </c>
      <c r="I18" s="201" t="s">
        <v>223</v>
      </c>
      <c r="J18" s="174" t="s">
        <v>297</v>
      </c>
    </row>
    <row r="19" spans="2:10" ht="12" customHeight="1" x14ac:dyDescent="0.2">
      <c r="B19" s="210">
        <v>12</v>
      </c>
      <c r="C19" s="173" t="s">
        <v>258</v>
      </c>
      <c r="D19" s="174" t="s">
        <v>176</v>
      </c>
      <c r="E19" s="199">
        <v>2016</v>
      </c>
      <c r="F19" s="199"/>
      <c r="G19" s="175" t="s">
        <v>148</v>
      </c>
      <c r="H19" s="200" t="s">
        <v>427</v>
      </c>
      <c r="I19" s="201" t="s">
        <v>223</v>
      </c>
      <c r="J19" s="174" t="s">
        <v>297</v>
      </c>
    </row>
    <row r="20" spans="2:10" ht="12" customHeight="1" x14ac:dyDescent="0.2">
      <c r="B20" s="210">
        <v>13</v>
      </c>
      <c r="C20" s="173" t="s">
        <v>258</v>
      </c>
      <c r="D20" s="174" t="s">
        <v>176</v>
      </c>
      <c r="E20" s="199">
        <v>2016</v>
      </c>
      <c r="F20" s="199"/>
      <c r="G20" s="175" t="s">
        <v>149</v>
      </c>
      <c r="H20" s="200" t="s">
        <v>428</v>
      </c>
      <c r="I20" s="201" t="s">
        <v>223</v>
      </c>
      <c r="J20" s="174" t="s">
        <v>297</v>
      </c>
    </row>
    <row r="21" spans="2:10" ht="12" customHeight="1" x14ac:dyDescent="0.2">
      <c r="B21" s="210">
        <v>14</v>
      </c>
      <c r="C21" s="173" t="s">
        <v>259</v>
      </c>
      <c r="D21" s="174" t="s">
        <v>178</v>
      </c>
      <c r="E21" s="199">
        <v>2015</v>
      </c>
      <c r="F21" s="199"/>
      <c r="G21" s="175" t="s">
        <v>150</v>
      </c>
      <c r="H21" s="200" t="s">
        <v>429</v>
      </c>
      <c r="I21" s="201" t="s">
        <v>223</v>
      </c>
      <c r="J21" s="174" t="s">
        <v>297</v>
      </c>
    </row>
    <row r="22" spans="2:10" ht="12" customHeight="1" x14ac:dyDescent="0.2">
      <c r="B22" s="210">
        <v>15</v>
      </c>
      <c r="C22" s="173" t="s">
        <v>259</v>
      </c>
      <c r="D22" s="174" t="s">
        <v>178</v>
      </c>
      <c r="E22" s="199">
        <v>2015</v>
      </c>
      <c r="F22" s="199"/>
      <c r="G22" s="175" t="s">
        <v>151</v>
      </c>
      <c r="H22" s="200" t="s">
        <v>439</v>
      </c>
      <c r="I22" s="201" t="s">
        <v>223</v>
      </c>
      <c r="J22" s="174" t="s">
        <v>297</v>
      </c>
    </row>
    <row r="23" spans="2:10" ht="12" customHeight="1" x14ac:dyDescent="0.2">
      <c r="B23" s="210">
        <v>16</v>
      </c>
      <c r="C23" s="173" t="s">
        <v>259</v>
      </c>
      <c r="D23" s="174" t="s">
        <v>178</v>
      </c>
      <c r="E23" s="199">
        <v>2015</v>
      </c>
      <c r="F23" s="199"/>
      <c r="G23" s="175" t="s">
        <v>152</v>
      </c>
      <c r="H23" s="200" t="s">
        <v>430</v>
      </c>
      <c r="I23" s="201" t="s">
        <v>223</v>
      </c>
      <c r="J23" s="174" t="s">
        <v>297</v>
      </c>
    </row>
    <row r="24" spans="2:10" ht="12" customHeight="1" x14ac:dyDescent="0.2">
      <c r="B24" s="210">
        <v>17</v>
      </c>
      <c r="C24" s="173" t="s">
        <v>259</v>
      </c>
      <c r="D24" s="174" t="s">
        <v>178</v>
      </c>
      <c r="E24" s="199">
        <v>2015</v>
      </c>
      <c r="F24" s="199"/>
      <c r="G24" s="175" t="s">
        <v>153</v>
      </c>
      <c r="H24" s="200" t="s">
        <v>431</v>
      </c>
      <c r="I24" s="201" t="s">
        <v>223</v>
      </c>
      <c r="J24" s="174" t="s">
        <v>297</v>
      </c>
    </row>
    <row r="25" spans="2:10" ht="12" customHeight="1" x14ac:dyDescent="0.2">
      <c r="B25" s="210">
        <v>18</v>
      </c>
      <c r="C25" s="173" t="s">
        <v>259</v>
      </c>
      <c r="D25" s="174" t="s">
        <v>178</v>
      </c>
      <c r="E25" s="199">
        <v>2015</v>
      </c>
      <c r="F25" s="199"/>
      <c r="G25" s="175" t="s">
        <v>154</v>
      </c>
      <c r="H25" s="200" t="s">
        <v>195</v>
      </c>
      <c r="I25" s="201" t="s">
        <v>223</v>
      </c>
      <c r="J25" s="174" t="s">
        <v>297</v>
      </c>
    </row>
    <row r="26" spans="2:10" x14ac:dyDescent="0.2">
      <c r="B26" s="210">
        <v>19</v>
      </c>
      <c r="C26" s="173" t="s">
        <v>260</v>
      </c>
      <c r="D26" s="174" t="s">
        <v>189</v>
      </c>
      <c r="E26" s="199">
        <v>2015</v>
      </c>
      <c r="F26" s="199">
        <v>2016</v>
      </c>
      <c r="G26" s="175" t="s">
        <v>155</v>
      </c>
      <c r="H26" s="200" t="s">
        <v>432</v>
      </c>
      <c r="I26" s="201" t="s">
        <v>223</v>
      </c>
      <c r="J26" s="174" t="s">
        <v>297</v>
      </c>
    </row>
    <row r="27" spans="2:10" x14ac:dyDescent="0.2">
      <c r="B27" s="210">
        <v>20</v>
      </c>
      <c r="C27" s="173" t="s">
        <v>260</v>
      </c>
      <c r="D27" s="174" t="s">
        <v>189</v>
      </c>
      <c r="E27" s="199">
        <v>2015</v>
      </c>
      <c r="F27" s="199">
        <v>2016</v>
      </c>
      <c r="G27" s="175" t="s">
        <v>156</v>
      </c>
      <c r="H27" s="200" t="s">
        <v>433</v>
      </c>
      <c r="I27" s="201" t="s">
        <v>223</v>
      </c>
      <c r="J27" s="174" t="s">
        <v>297</v>
      </c>
    </row>
    <row r="28" spans="2:10" x14ac:dyDescent="0.2">
      <c r="B28" s="210">
        <v>21</v>
      </c>
      <c r="C28" s="173" t="s">
        <v>260</v>
      </c>
      <c r="D28" s="174" t="s">
        <v>189</v>
      </c>
      <c r="E28" s="199">
        <v>2015</v>
      </c>
      <c r="F28" s="199">
        <v>2016</v>
      </c>
      <c r="G28" s="175" t="s">
        <v>157</v>
      </c>
      <c r="H28" s="200" t="s">
        <v>440</v>
      </c>
      <c r="I28" s="201" t="s">
        <v>223</v>
      </c>
      <c r="J28" s="174" t="s">
        <v>297</v>
      </c>
    </row>
    <row r="29" spans="2:10" x14ac:dyDescent="0.2">
      <c r="B29" s="210">
        <v>22</v>
      </c>
      <c r="C29" s="173" t="s">
        <v>260</v>
      </c>
      <c r="D29" s="174" t="s">
        <v>189</v>
      </c>
      <c r="E29" s="199">
        <v>2015</v>
      </c>
      <c r="F29" s="199"/>
      <c r="G29" s="175" t="s">
        <v>158</v>
      </c>
      <c r="H29" s="200" t="s">
        <v>434</v>
      </c>
      <c r="I29" s="201" t="s">
        <v>223</v>
      </c>
      <c r="J29" s="174" t="s">
        <v>297</v>
      </c>
    </row>
    <row r="30" spans="2:10" x14ac:dyDescent="0.2">
      <c r="B30" s="210">
        <v>23</v>
      </c>
      <c r="C30" s="173" t="s">
        <v>260</v>
      </c>
      <c r="D30" s="174" t="s">
        <v>189</v>
      </c>
      <c r="E30" s="199">
        <v>2015</v>
      </c>
      <c r="F30" s="199"/>
      <c r="G30" s="175" t="s">
        <v>159</v>
      </c>
      <c r="H30" s="200" t="s">
        <v>304</v>
      </c>
      <c r="I30" s="201" t="s">
        <v>223</v>
      </c>
      <c r="J30" s="174" t="s">
        <v>297</v>
      </c>
    </row>
    <row r="31" spans="2:10" x14ac:dyDescent="0.2">
      <c r="B31" s="210">
        <v>24</v>
      </c>
      <c r="C31" s="173" t="s">
        <v>260</v>
      </c>
      <c r="D31" s="174" t="s">
        <v>189</v>
      </c>
      <c r="E31" s="199">
        <v>2015</v>
      </c>
      <c r="F31" s="199"/>
      <c r="G31" s="175" t="s">
        <v>160</v>
      </c>
      <c r="H31" s="200" t="s">
        <v>305</v>
      </c>
      <c r="I31" s="201" t="s">
        <v>223</v>
      </c>
      <c r="J31" s="174" t="s">
        <v>297</v>
      </c>
    </row>
    <row r="32" spans="2:10" x14ac:dyDescent="0.2">
      <c r="B32" s="210">
        <v>25</v>
      </c>
      <c r="C32" s="173" t="s">
        <v>260</v>
      </c>
      <c r="D32" s="174" t="s">
        <v>189</v>
      </c>
      <c r="E32" s="199">
        <v>2015</v>
      </c>
      <c r="F32" s="199">
        <v>2016</v>
      </c>
      <c r="G32" s="175" t="s">
        <v>161</v>
      </c>
      <c r="H32" s="200" t="s">
        <v>196</v>
      </c>
      <c r="I32" s="201" t="s">
        <v>223</v>
      </c>
      <c r="J32" s="174" t="s">
        <v>297</v>
      </c>
    </row>
    <row r="33" spans="2:10" x14ac:dyDescent="0.2">
      <c r="B33" s="210">
        <v>26</v>
      </c>
      <c r="C33" s="173" t="s">
        <v>260</v>
      </c>
      <c r="D33" s="174" t="s">
        <v>189</v>
      </c>
      <c r="E33" s="199">
        <v>2015</v>
      </c>
      <c r="F33" s="199"/>
      <c r="G33" s="175" t="s">
        <v>162</v>
      </c>
      <c r="H33" s="200" t="s">
        <v>197</v>
      </c>
      <c r="I33" s="201" t="s">
        <v>223</v>
      </c>
      <c r="J33" s="174" t="s">
        <v>297</v>
      </c>
    </row>
    <row r="34" spans="2:10" x14ac:dyDescent="0.2">
      <c r="B34" s="210">
        <v>27</v>
      </c>
      <c r="C34" s="173" t="s">
        <v>260</v>
      </c>
      <c r="D34" s="174" t="s">
        <v>189</v>
      </c>
      <c r="E34" s="199">
        <v>2015</v>
      </c>
      <c r="F34" s="199">
        <v>2016</v>
      </c>
      <c r="G34" s="175" t="s">
        <v>163</v>
      </c>
      <c r="H34" s="200" t="s">
        <v>301</v>
      </c>
      <c r="I34" s="201" t="s">
        <v>223</v>
      </c>
      <c r="J34" s="174" t="s">
        <v>297</v>
      </c>
    </row>
    <row r="35" spans="2:10" x14ac:dyDescent="0.2">
      <c r="B35" s="210">
        <v>28</v>
      </c>
      <c r="C35" s="173" t="s">
        <v>260</v>
      </c>
      <c r="D35" s="174" t="s">
        <v>189</v>
      </c>
      <c r="E35" s="199">
        <v>2015</v>
      </c>
      <c r="F35" s="199"/>
      <c r="G35" s="175" t="s">
        <v>164</v>
      </c>
      <c r="H35" s="200" t="s">
        <v>302</v>
      </c>
      <c r="I35" s="201" t="s">
        <v>223</v>
      </c>
      <c r="J35" s="174" t="s">
        <v>297</v>
      </c>
    </row>
    <row r="36" spans="2:10" x14ac:dyDescent="0.2">
      <c r="B36" s="210">
        <v>29</v>
      </c>
      <c r="C36" s="173" t="s">
        <v>257</v>
      </c>
      <c r="D36" s="174" t="s">
        <v>186</v>
      </c>
      <c r="E36" s="199"/>
      <c r="F36" s="199"/>
      <c r="G36" s="175" t="s">
        <v>215</v>
      </c>
      <c r="H36" s="200" t="s">
        <v>306</v>
      </c>
      <c r="I36" s="201" t="s">
        <v>224</v>
      </c>
      <c r="J36" s="174" t="s">
        <v>297</v>
      </c>
    </row>
    <row r="37" spans="2:10" x14ac:dyDescent="0.2">
      <c r="B37" s="210">
        <v>30</v>
      </c>
      <c r="C37" s="177" t="s">
        <v>257</v>
      </c>
      <c r="D37" s="202" t="s">
        <v>186</v>
      </c>
      <c r="E37" s="202"/>
      <c r="F37" s="202"/>
      <c r="G37" s="178" t="s">
        <v>295</v>
      </c>
      <c r="H37" s="185" t="s">
        <v>435</v>
      </c>
      <c r="I37" s="201" t="s">
        <v>224</v>
      </c>
      <c r="J37" s="189" t="s">
        <v>297</v>
      </c>
    </row>
    <row r="38" spans="2:10" x14ac:dyDescent="0.2">
      <c r="B38" s="211">
        <v>31</v>
      </c>
      <c r="C38" s="203" t="s">
        <v>299</v>
      </c>
      <c r="D38" s="204" t="s">
        <v>187</v>
      </c>
      <c r="E38" s="204"/>
      <c r="F38" s="204"/>
      <c r="G38" s="205" t="s">
        <v>300</v>
      </c>
      <c r="H38" s="206" t="s">
        <v>307</v>
      </c>
      <c r="I38" s="207" t="s">
        <v>224</v>
      </c>
      <c r="J38" s="208" t="s">
        <v>297</v>
      </c>
    </row>
    <row r="39" spans="2:10" ht="12.75" customHeight="1" x14ac:dyDescent="0.2">
      <c r="B39" s="138"/>
      <c r="C39" s="139"/>
      <c r="D39" s="140"/>
      <c r="E39" s="140"/>
      <c r="F39" s="140"/>
      <c r="G39" s="141"/>
      <c r="H39" s="142"/>
      <c r="I39" s="143"/>
      <c r="J39" s="144"/>
    </row>
  </sheetData>
  <sheetProtection sort="0" autoFilter="0"/>
  <autoFilter ref="B7:J7"/>
  <mergeCells count="8">
    <mergeCell ref="J5:J6"/>
    <mergeCell ref="I5:I6"/>
    <mergeCell ref="B5:B6"/>
    <mergeCell ref="C5:C6"/>
    <mergeCell ref="D5:D6"/>
    <mergeCell ref="G5:H5"/>
    <mergeCell ref="E5:E6"/>
    <mergeCell ref="F5:F6"/>
  </mergeCells>
  <hyperlinks>
    <hyperlink ref="B2" location="Overview!A1" display="Back to Overview"/>
  </hyperlink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showGridLines="0" zoomScale="85" zoomScaleNormal="85" workbookViewId="0">
      <pane ySplit="6" topLeftCell="A7" activePane="bottomLeft" state="frozen"/>
      <selection activeCell="D20" sqref="D20"/>
      <selection pane="bottomLeft"/>
    </sheetView>
  </sheetViews>
  <sheetFormatPr defaultColWidth="9.140625" defaultRowHeight="12.75" x14ac:dyDescent="0.2"/>
  <cols>
    <col min="1" max="1" width="3.85546875" style="98" customWidth="1"/>
    <col min="2" max="2" width="12.5703125" style="102" customWidth="1"/>
    <col min="3" max="3" width="20.5703125" style="102" customWidth="1"/>
    <col min="4" max="4" width="16" style="98" customWidth="1"/>
    <col min="5" max="5" width="113.5703125" style="98" customWidth="1"/>
    <col min="6" max="16384" width="9.140625" style="98"/>
  </cols>
  <sheetData>
    <row r="2" spans="2:9" x14ac:dyDescent="0.2">
      <c r="B2" s="109" t="s">
        <v>174</v>
      </c>
      <c r="C2" s="109"/>
      <c r="D2" s="102"/>
      <c r="E2" s="99"/>
      <c r="F2" s="99"/>
      <c r="G2" s="99"/>
      <c r="H2" s="104"/>
      <c r="I2" s="106"/>
    </row>
    <row r="3" spans="2:9" x14ac:dyDescent="0.2">
      <c r="B3" s="101" t="s">
        <v>561</v>
      </c>
      <c r="C3" s="101"/>
    </row>
    <row r="4" spans="2:9" x14ac:dyDescent="0.2">
      <c r="B4" s="222" t="s">
        <v>567</v>
      </c>
      <c r="C4" s="101"/>
    </row>
    <row r="5" spans="2:9" ht="30" customHeight="1" x14ac:dyDescent="0.2">
      <c r="B5" s="154" t="s">
        <v>8</v>
      </c>
      <c r="C5" s="154" t="s">
        <v>198</v>
      </c>
      <c r="D5" s="154" t="s">
        <v>199</v>
      </c>
      <c r="E5" s="154" t="s">
        <v>274</v>
      </c>
    </row>
    <row r="6" spans="2:9" x14ac:dyDescent="0.2">
      <c r="B6" s="239"/>
      <c r="C6" s="239"/>
      <c r="D6" s="245"/>
      <c r="E6" s="238"/>
    </row>
    <row r="7" spans="2:9" x14ac:dyDescent="0.2">
      <c r="B7" s="209">
        <v>1</v>
      </c>
      <c r="C7" s="215">
        <v>3505</v>
      </c>
      <c r="D7" s="216" t="s">
        <v>261</v>
      </c>
      <c r="E7" s="217" t="s">
        <v>263</v>
      </c>
    </row>
    <row r="8" spans="2:9" x14ac:dyDescent="0.2">
      <c r="B8" s="210">
        <v>2</v>
      </c>
      <c r="C8" s="218">
        <v>3506</v>
      </c>
      <c r="D8" s="213" t="s">
        <v>261</v>
      </c>
      <c r="E8" s="214" t="s">
        <v>264</v>
      </c>
    </row>
    <row r="9" spans="2:9" x14ac:dyDescent="0.2">
      <c r="B9" s="210">
        <v>3</v>
      </c>
      <c r="C9" s="218" t="s">
        <v>200</v>
      </c>
      <c r="D9" s="213" t="s">
        <v>262</v>
      </c>
      <c r="E9" s="214" t="s">
        <v>265</v>
      </c>
    </row>
    <row r="10" spans="2:9" x14ac:dyDescent="0.2">
      <c r="B10" s="210">
        <v>4</v>
      </c>
      <c r="C10" s="218" t="s">
        <v>201</v>
      </c>
      <c r="D10" s="213" t="s">
        <v>262</v>
      </c>
      <c r="E10" s="214" t="s">
        <v>266</v>
      </c>
    </row>
    <row r="11" spans="2:9" x14ac:dyDescent="0.2">
      <c r="B11" s="210">
        <v>5</v>
      </c>
      <c r="C11" s="218" t="s">
        <v>202</v>
      </c>
      <c r="D11" s="213" t="s">
        <v>262</v>
      </c>
      <c r="E11" s="214" t="s">
        <v>267</v>
      </c>
    </row>
    <row r="12" spans="2:9" x14ac:dyDescent="0.2">
      <c r="B12" s="210">
        <v>6</v>
      </c>
      <c r="C12" s="202" t="s">
        <v>436</v>
      </c>
      <c r="D12" s="174" t="s">
        <v>262</v>
      </c>
      <c r="E12" s="212" t="s">
        <v>437</v>
      </c>
    </row>
    <row r="13" spans="2:9" s="110" customFormat="1" x14ac:dyDescent="0.2">
      <c r="B13" s="210">
        <v>7</v>
      </c>
      <c r="C13" s="218" t="s">
        <v>203</v>
      </c>
      <c r="D13" s="213" t="s">
        <v>262</v>
      </c>
      <c r="E13" s="214" t="s">
        <v>268</v>
      </c>
    </row>
    <row r="14" spans="2:9" x14ac:dyDescent="0.2">
      <c r="B14" s="210">
        <v>8</v>
      </c>
      <c r="C14" s="218" t="s">
        <v>204</v>
      </c>
      <c r="D14" s="213" t="s">
        <v>262</v>
      </c>
      <c r="E14" s="214" t="s">
        <v>269</v>
      </c>
    </row>
    <row r="15" spans="2:9" x14ac:dyDescent="0.2">
      <c r="B15" s="210">
        <v>9</v>
      </c>
      <c r="C15" s="218" t="s">
        <v>205</v>
      </c>
      <c r="D15" s="213" t="s">
        <v>262</v>
      </c>
      <c r="E15" s="214" t="s">
        <v>270</v>
      </c>
    </row>
    <row r="16" spans="2:9" x14ac:dyDescent="0.2">
      <c r="B16" s="210">
        <v>10</v>
      </c>
      <c r="C16" s="218" t="s">
        <v>206</v>
      </c>
      <c r="D16" s="213" t="s">
        <v>262</v>
      </c>
      <c r="E16" s="214" t="s">
        <v>271</v>
      </c>
    </row>
    <row r="17" spans="2:5" x14ac:dyDescent="0.2">
      <c r="B17" s="210">
        <v>11</v>
      </c>
      <c r="C17" s="218" t="s">
        <v>207</v>
      </c>
      <c r="D17" s="213" t="s">
        <v>262</v>
      </c>
      <c r="E17" s="214" t="s">
        <v>272</v>
      </c>
    </row>
    <row r="18" spans="2:5" x14ac:dyDescent="0.2">
      <c r="B18" s="211">
        <v>12</v>
      </c>
      <c r="C18" s="219" t="s">
        <v>208</v>
      </c>
      <c r="D18" s="220" t="s">
        <v>262</v>
      </c>
      <c r="E18" s="221" t="s">
        <v>273</v>
      </c>
    </row>
  </sheetData>
  <sheetProtection sort="0" autoFilter="0"/>
  <autoFilter ref="B6:E6"/>
  <hyperlinks>
    <hyperlink ref="B2" location="Overview!A1" display="Back to Overview"/>
  </hyperlink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showGridLines="0" zoomScale="85" zoomScaleNormal="85" workbookViewId="0"/>
  </sheetViews>
  <sheetFormatPr defaultColWidth="9.140625" defaultRowHeight="12.75" x14ac:dyDescent="0.2"/>
  <cols>
    <col min="1" max="1" width="3.85546875" style="98" customWidth="1"/>
    <col min="2" max="2" width="12.85546875" style="98" customWidth="1"/>
    <col min="3" max="3" width="27.140625" style="102" customWidth="1"/>
    <col min="4" max="4" width="63.140625" style="98" customWidth="1"/>
    <col min="5" max="5" width="18.5703125" style="98" customWidth="1"/>
    <col min="6" max="7" width="9.140625" style="98"/>
    <col min="8" max="8" width="29.85546875" style="98" customWidth="1"/>
    <col min="9" max="16384" width="9.140625" style="98"/>
  </cols>
  <sheetData>
    <row r="2" spans="2:9" x14ac:dyDescent="0.2">
      <c r="B2" s="109" t="s">
        <v>174</v>
      </c>
      <c r="D2" s="99"/>
      <c r="E2" s="104"/>
      <c r="F2" s="106"/>
    </row>
    <row r="3" spans="2:9" x14ac:dyDescent="0.2">
      <c r="B3" s="109"/>
      <c r="D3" s="99"/>
      <c r="E3" s="104"/>
      <c r="F3" s="106"/>
    </row>
    <row r="4" spans="2:9" x14ac:dyDescent="0.2">
      <c r="B4" s="101" t="s">
        <v>278</v>
      </c>
    </row>
    <row r="5" spans="2:9" ht="21.6" customHeight="1" x14ac:dyDescent="0.2">
      <c r="B5" s="256" t="s">
        <v>8</v>
      </c>
      <c r="C5" s="256" t="s">
        <v>279</v>
      </c>
      <c r="D5" s="256" t="s">
        <v>48</v>
      </c>
      <c r="E5" s="256" t="s">
        <v>280</v>
      </c>
    </row>
    <row r="6" spans="2:9" ht="21.6" customHeight="1" x14ac:dyDescent="0.2">
      <c r="B6" s="257"/>
      <c r="C6" s="257"/>
      <c r="D6" s="257"/>
      <c r="E6" s="257"/>
    </row>
    <row r="7" spans="2:9" x14ac:dyDescent="0.2">
      <c r="B7" s="239"/>
      <c r="C7" s="239"/>
      <c r="D7" s="239"/>
      <c r="E7" s="239"/>
    </row>
    <row r="8" spans="2:9" x14ac:dyDescent="0.2">
      <c r="B8" s="242">
        <v>1</v>
      </c>
      <c r="C8" s="155" t="s">
        <v>281</v>
      </c>
      <c r="D8" s="112" t="s">
        <v>230</v>
      </c>
      <c r="E8" s="113" t="s">
        <v>175</v>
      </c>
      <c r="H8" s="114"/>
      <c r="I8" s="115"/>
    </row>
    <row r="9" spans="2:9" ht="14.45" customHeight="1" x14ac:dyDescent="0.2">
      <c r="B9" s="243">
        <v>2</v>
      </c>
      <c r="C9" s="156" t="s">
        <v>281</v>
      </c>
      <c r="D9" s="116" t="s">
        <v>233</v>
      </c>
      <c r="E9" s="117" t="s">
        <v>177</v>
      </c>
      <c r="H9" s="114"/>
      <c r="I9" s="115"/>
    </row>
    <row r="10" spans="2:9" ht="14.45" customHeight="1" x14ac:dyDescent="0.2">
      <c r="B10" s="244">
        <v>3</v>
      </c>
      <c r="C10" s="157" t="s">
        <v>281</v>
      </c>
      <c r="D10" s="118" t="s">
        <v>238</v>
      </c>
      <c r="E10" s="119" t="s">
        <v>180</v>
      </c>
      <c r="H10" s="114"/>
      <c r="I10" s="115"/>
    </row>
    <row r="11" spans="2:9" x14ac:dyDescent="0.2">
      <c r="B11" s="242">
        <v>4</v>
      </c>
      <c r="C11" s="155" t="s">
        <v>282</v>
      </c>
      <c r="D11" s="112" t="s">
        <v>234</v>
      </c>
      <c r="E11" s="113" t="s">
        <v>178</v>
      </c>
      <c r="H11" s="114"/>
      <c r="I11" s="115"/>
    </row>
    <row r="12" spans="2:9" ht="14.45" customHeight="1" x14ac:dyDescent="0.2">
      <c r="B12" s="243">
        <v>5</v>
      </c>
      <c r="C12" s="156" t="s">
        <v>282</v>
      </c>
      <c r="D12" s="120" t="s">
        <v>259</v>
      </c>
      <c r="E12" s="117" t="s">
        <v>178</v>
      </c>
      <c r="H12" s="114"/>
    </row>
    <row r="13" spans="2:9" s="110" customFormat="1" ht="14.45" customHeight="1" x14ac:dyDescent="0.2">
      <c r="B13" s="243">
        <v>6</v>
      </c>
      <c r="C13" s="156" t="s">
        <v>282</v>
      </c>
      <c r="D13" s="116" t="s">
        <v>235</v>
      </c>
      <c r="E13" s="117" t="s">
        <v>165</v>
      </c>
      <c r="H13" s="114"/>
      <c r="I13" s="115"/>
    </row>
    <row r="14" spans="2:9" ht="14.45" customHeight="1" x14ac:dyDescent="0.2">
      <c r="B14" s="243">
        <v>7</v>
      </c>
      <c r="C14" s="156" t="s">
        <v>282</v>
      </c>
      <c r="D14" s="116" t="s">
        <v>239</v>
      </c>
      <c r="E14" s="117" t="s">
        <v>181</v>
      </c>
      <c r="H14" s="114"/>
      <c r="I14" s="115"/>
    </row>
    <row r="15" spans="2:9" ht="14.45" customHeight="1" x14ac:dyDescent="0.2">
      <c r="B15" s="243">
        <v>8</v>
      </c>
      <c r="C15" s="156" t="s">
        <v>282</v>
      </c>
      <c r="D15" s="116" t="s">
        <v>249</v>
      </c>
      <c r="E15" s="117" t="s">
        <v>188</v>
      </c>
      <c r="H15" s="114"/>
      <c r="I15" s="115"/>
    </row>
    <row r="16" spans="2:9" ht="14.45" customHeight="1" x14ac:dyDescent="0.2">
      <c r="B16" s="243">
        <v>9</v>
      </c>
      <c r="C16" s="156" t="s">
        <v>282</v>
      </c>
      <c r="D16" s="121" t="s">
        <v>250</v>
      </c>
      <c r="E16" s="122" t="s">
        <v>189</v>
      </c>
      <c r="H16" s="114"/>
      <c r="I16" s="115"/>
    </row>
    <row r="17" spans="2:9" ht="14.45" customHeight="1" x14ac:dyDescent="0.2">
      <c r="B17" s="243">
        <v>10</v>
      </c>
      <c r="C17" s="156" t="s">
        <v>282</v>
      </c>
      <c r="D17" s="121" t="s">
        <v>260</v>
      </c>
      <c r="E17" s="117" t="s">
        <v>189</v>
      </c>
      <c r="H17" s="114"/>
      <c r="I17" s="115"/>
    </row>
    <row r="18" spans="2:9" ht="14.45" customHeight="1" x14ac:dyDescent="0.2">
      <c r="B18" s="244">
        <v>11</v>
      </c>
      <c r="C18" s="157" t="s">
        <v>282</v>
      </c>
      <c r="D18" s="123" t="s">
        <v>283</v>
      </c>
      <c r="E18" s="119" t="s">
        <v>220</v>
      </c>
      <c r="H18" s="114"/>
      <c r="I18" s="115"/>
    </row>
    <row r="19" spans="2:9" x14ac:dyDescent="0.2">
      <c r="B19" s="242">
        <v>12</v>
      </c>
      <c r="C19" s="158" t="s">
        <v>284</v>
      </c>
      <c r="D19" s="112" t="s">
        <v>236</v>
      </c>
      <c r="E19" s="113" t="s">
        <v>166</v>
      </c>
      <c r="H19" s="114"/>
      <c r="I19" s="115"/>
    </row>
    <row r="20" spans="2:9" ht="14.45" customHeight="1" x14ac:dyDescent="0.2">
      <c r="B20" s="243">
        <v>13</v>
      </c>
      <c r="C20" s="159" t="s">
        <v>284</v>
      </c>
      <c r="D20" s="116" t="s">
        <v>237</v>
      </c>
      <c r="E20" s="117" t="s">
        <v>179</v>
      </c>
      <c r="H20" s="114"/>
      <c r="I20" s="115"/>
    </row>
    <row r="21" spans="2:9" ht="14.45" customHeight="1" x14ac:dyDescent="0.2">
      <c r="B21" s="243">
        <v>14</v>
      </c>
      <c r="C21" s="159" t="s">
        <v>284</v>
      </c>
      <c r="D21" s="121" t="s">
        <v>251</v>
      </c>
      <c r="E21" s="122" t="s">
        <v>190</v>
      </c>
      <c r="H21" s="114"/>
      <c r="I21" s="115"/>
    </row>
    <row r="22" spans="2:9" ht="14.45" customHeight="1" x14ac:dyDescent="0.2">
      <c r="B22" s="243">
        <v>15</v>
      </c>
      <c r="C22" s="159" t="s">
        <v>284</v>
      </c>
      <c r="D22" s="121" t="s">
        <v>253</v>
      </c>
      <c r="E22" s="122" t="s">
        <v>171</v>
      </c>
      <c r="H22" s="114"/>
      <c r="I22" s="115"/>
    </row>
    <row r="23" spans="2:9" ht="14.45" customHeight="1" x14ac:dyDescent="0.2">
      <c r="B23" s="243">
        <v>16</v>
      </c>
      <c r="C23" s="159" t="s">
        <v>284</v>
      </c>
      <c r="D23" s="121" t="s">
        <v>254</v>
      </c>
      <c r="E23" s="122" t="s">
        <v>172</v>
      </c>
      <c r="H23" s="114"/>
      <c r="I23" s="115"/>
    </row>
    <row r="24" spans="2:9" ht="14.45" customHeight="1" x14ac:dyDescent="0.2">
      <c r="B24" s="244">
        <v>17</v>
      </c>
      <c r="C24" s="160" t="s">
        <v>284</v>
      </c>
      <c r="D24" s="124" t="s">
        <v>256</v>
      </c>
      <c r="E24" s="125" t="s">
        <v>191</v>
      </c>
      <c r="H24" s="114"/>
      <c r="I24" s="115"/>
    </row>
    <row r="25" spans="2:9" x14ac:dyDescent="0.2">
      <c r="B25" s="242">
        <v>18</v>
      </c>
      <c r="C25" s="158" t="s">
        <v>285</v>
      </c>
      <c r="D25" s="112" t="s">
        <v>243</v>
      </c>
      <c r="E25" s="113" t="s">
        <v>184</v>
      </c>
      <c r="H25" s="114"/>
      <c r="I25" s="115"/>
    </row>
    <row r="26" spans="2:9" ht="14.45" customHeight="1" x14ac:dyDescent="0.2">
      <c r="B26" s="243">
        <v>19</v>
      </c>
      <c r="C26" s="159" t="s">
        <v>285</v>
      </c>
      <c r="D26" s="116" t="s">
        <v>244</v>
      </c>
      <c r="E26" s="117" t="s">
        <v>169</v>
      </c>
      <c r="H26" s="114"/>
      <c r="I26" s="115"/>
    </row>
    <row r="27" spans="2:9" ht="14.45" customHeight="1" x14ac:dyDescent="0.2">
      <c r="B27" s="243">
        <v>20</v>
      </c>
      <c r="C27" s="159" t="s">
        <v>285</v>
      </c>
      <c r="D27" s="116" t="s">
        <v>286</v>
      </c>
      <c r="E27" s="117" t="s">
        <v>221</v>
      </c>
      <c r="H27" s="114"/>
      <c r="I27" s="115"/>
    </row>
    <row r="28" spans="2:9" ht="14.45" customHeight="1" x14ac:dyDescent="0.2">
      <c r="B28" s="244">
        <v>21</v>
      </c>
      <c r="C28" s="160" t="s">
        <v>285</v>
      </c>
      <c r="D28" s="118" t="s">
        <v>240</v>
      </c>
      <c r="E28" s="119" t="s">
        <v>168</v>
      </c>
      <c r="H28" s="114"/>
      <c r="I28" s="115"/>
    </row>
    <row r="29" spans="2:9" x14ac:dyDescent="0.2">
      <c r="B29" s="242">
        <v>22</v>
      </c>
      <c r="C29" s="158" t="s">
        <v>287</v>
      </c>
      <c r="D29" s="126" t="s">
        <v>288</v>
      </c>
      <c r="E29" s="113" t="s">
        <v>219</v>
      </c>
      <c r="H29" s="114"/>
      <c r="I29" s="115"/>
    </row>
    <row r="30" spans="2:9" ht="14.45" customHeight="1" x14ac:dyDescent="0.2">
      <c r="B30" s="244">
        <v>23</v>
      </c>
      <c r="C30" s="160" t="s">
        <v>287</v>
      </c>
      <c r="D30" s="118" t="s">
        <v>248</v>
      </c>
      <c r="E30" s="119" t="s">
        <v>226</v>
      </c>
      <c r="H30" s="114"/>
      <c r="I30" s="115"/>
    </row>
    <row r="31" spans="2:9" x14ac:dyDescent="0.2">
      <c r="B31" s="242">
        <v>24</v>
      </c>
      <c r="C31" s="158" t="s">
        <v>289</v>
      </c>
      <c r="D31" s="112" t="s">
        <v>241</v>
      </c>
      <c r="E31" s="113" t="s">
        <v>182</v>
      </c>
      <c r="H31" s="127"/>
      <c r="I31" s="128"/>
    </row>
    <row r="32" spans="2:9" ht="14.45" customHeight="1" x14ac:dyDescent="0.2">
      <c r="B32" s="243">
        <v>25</v>
      </c>
      <c r="C32" s="159" t="s">
        <v>289</v>
      </c>
      <c r="D32" s="116" t="s">
        <v>242</v>
      </c>
      <c r="E32" s="117" t="s">
        <v>183</v>
      </c>
      <c r="H32" s="129"/>
      <c r="I32" s="128"/>
    </row>
    <row r="33" spans="2:9" ht="14.45" customHeight="1" x14ac:dyDescent="0.2">
      <c r="B33" s="243">
        <v>26</v>
      </c>
      <c r="C33" s="159" t="s">
        <v>289</v>
      </c>
      <c r="D33" s="116" t="s">
        <v>245</v>
      </c>
      <c r="E33" s="117" t="s">
        <v>170</v>
      </c>
      <c r="H33" s="129"/>
      <c r="I33" s="128"/>
    </row>
    <row r="34" spans="2:9" ht="14.45" customHeight="1" x14ac:dyDescent="0.2">
      <c r="B34" s="243">
        <v>27</v>
      </c>
      <c r="C34" s="159" t="s">
        <v>289</v>
      </c>
      <c r="D34" s="116" t="s">
        <v>247</v>
      </c>
      <c r="E34" s="117" t="s">
        <v>185</v>
      </c>
      <c r="H34" s="129"/>
      <c r="I34" s="128"/>
    </row>
    <row r="35" spans="2:9" ht="14.45" customHeight="1" x14ac:dyDescent="0.2">
      <c r="B35" s="243">
        <v>28</v>
      </c>
      <c r="C35" s="159" t="s">
        <v>289</v>
      </c>
      <c r="D35" s="116" t="s">
        <v>299</v>
      </c>
      <c r="E35" s="117" t="s">
        <v>187</v>
      </c>
      <c r="H35" s="129"/>
      <c r="I35" s="128"/>
    </row>
    <row r="36" spans="2:9" s="131" customFormat="1" ht="14.45" customHeight="1" x14ac:dyDescent="0.2">
      <c r="B36" s="244">
        <v>29</v>
      </c>
      <c r="C36" s="160" t="s">
        <v>289</v>
      </c>
      <c r="D36" s="130" t="s">
        <v>257</v>
      </c>
      <c r="E36" s="119" t="s">
        <v>186</v>
      </c>
      <c r="H36" s="114"/>
      <c r="I36" s="115"/>
    </row>
    <row r="37" spans="2:9" x14ac:dyDescent="0.2">
      <c r="B37" s="242">
        <v>30</v>
      </c>
      <c r="C37" s="158" t="s">
        <v>290</v>
      </c>
      <c r="D37" s="132" t="s">
        <v>252</v>
      </c>
      <c r="E37" s="133" t="s">
        <v>225</v>
      </c>
      <c r="H37" s="114"/>
      <c r="I37" s="115"/>
    </row>
    <row r="38" spans="2:9" ht="14.45" customHeight="1" x14ac:dyDescent="0.2">
      <c r="B38" s="244">
        <v>31</v>
      </c>
      <c r="C38" s="160" t="s">
        <v>290</v>
      </c>
      <c r="D38" s="124" t="s">
        <v>255</v>
      </c>
      <c r="E38" s="125" t="s">
        <v>173</v>
      </c>
      <c r="H38" s="114"/>
      <c r="I38" s="115"/>
    </row>
    <row r="39" spans="2:9" x14ac:dyDescent="0.2">
      <c r="B39" s="242">
        <v>32</v>
      </c>
      <c r="C39" s="158" t="s">
        <v>291</v>
      </c>
      <c r="D39" s="112" t="s">
        <v>231</v>
      </c>
      <c r="E39" s="113" t="s">
        <v>176</v>
      </c>
      <c r="H39" s="114"/>
      <c r="I39" s="115"/>
    </row>
    <row r="40" spans="2:9" ht="14.45" customHeight="1" x14ac:dyDescent="0.2">
      <c r="B40" s="243">
        <v>33</v>
      </c>
      <c r="C40" s="159" t="s">
        <v>291</v>
      </c>
      <c r="D40" s="116" t="s">
        <v>258</v>
      </c>
      <c r="E40" s="117" t="s">
        <v>176</v>
      </c>
      <c r="H40" s="114"/>
      <c r="I40" s="115"/>
    </row>
    <row r="41" spans="2:9" ht="14.45" customHeight="1" x14ac:dyDescent="0.2">
      <c r="B41" s="244">
        <v>34</v>
      </c>
      <c r="C41" s="160" t="s">
        <v>291</v>
      </c>
      <c r="D41" s="118" t="s">
        <v>275</v>
      </c>
      <c r="E41" s="119" t="s">
        <v>167</v>
      </c>
      <c r="H41" s="114"/>
      <c r="I41" s="115"/>
    </row>
    <row r="42" spans="2:9" x14ac:dyDescent="0.2">
      <c r="H42" s="129"/>
      <c r="I42" s="128"/>
    </row>
    <row r="43" spans="2:9" x14ac:dyDescent="0.2">
      <c r="H43" s="129"/>
      <c r="I43" s="128"/>
    </row>
    <row r="44" spans="2:9" x14ac:dyDescent="0.2">
      <c r="H44" s="129"/>
      <c r="I44" s="128"/>
    </row>
    <row r="45" spans="2:9" x14ac:dyDescent="0.2">
      <c r="H45" s="129"/>
      <c r="I45" s="128"/>
    </row>
    <row r="46" spans="2:9" x14ac:dyDescent="0.2">
      <c r="H46" s="129"/>
      <c r="I46" s="128"/>
    </row>
    <row r="47" spans="2:9" x14ac:dyDescent="0.2">
      <c r="H47" s="129"/>
      <c r="I47" s="128"/>
    </row>
    <row r="48" spans="2:9" x14ac:dyDescent="0.2">
      <c r="H48" s="129"/>
      <c r="I48" s="128"/>
    </row>
    <row r="49" spans="8:9" x14ac:dyDescent="0.2">
      <c r="H49" s="129"/>
      <c r="I49" s="128"/>
    </row>
    <row r="50" spans="8:9" x14ac:dyDescent="0.2">
      <c r="H50" s="134"/>
      <c r="I50" s="115"/>
    </row>
    <row r="51" spans="8:9" x14ac:dyDescent="0.2">
      <c r="H51" s="134"/>
      <c r="I51" s="115"/>
    </row>
    <row r="52" spans="8:9" x14ac:dyDescent="0.2">
      <c r="H52" s="129"/>
      <c r="I52" s="128"/>
    </row>
    <row r="53" spans="8:9" x14ac:dyDescent="0.2">
      <c r="H53" s="129"/>
      <c r="I53" s="128"/>
    </row>
    <row r="54" spans="8:9" x14ac:dyDescent="0.2">
      <c r="H54" s="114"/>
      <c r="I54" s="115"/>
    </row>
    <row r="55" spans="8:9" x14ac:dyDescent="0.2">
      <c r="H55" s="114"/>
      <c r="I55" s="115"/>
    </row>
  </sheetData>
  <autoFilter ref="B7:E7"/>
  <mergeCells count="4">
    <mergeCell ref="B5:B6"/>
    <mergeCell ref="C5:C6"/>
    <mergeCell ref="D5:D6"/>
    <mergeCell ref="E5:E6"/>
  </mergeCells>
  <hyperlinks>
    <hyperlink ref="B2" location="Overview!A1" display="Back to Overview"/>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1"/>
  <sheetViews>
    <sheetView showGridLines="0" zoomScale="85" zoomScaleNormal="85" workbookViewId="0">
      <pane ySplit="7" topLeftCell="A8" activePane="bottomLeft" state="frozen"/>
      <selection activeCell="D20" sqref="D20"/>
      <selection pane="bottomLeft"/>
    </sheetView>
  </sheetViews>
  <sheetFormatPr defaultColWidth="9.140625" defaultRowHeight="12.75" x14ac:dyDescent="0.2"/>
  <cols>
    <col min="1" max="1" width="3.85546875" style="98" customWidth="1"/>
    <col min="2" max="2" width="12.5703125" style="102" customWidth="1"/>
    <col min="3" max="3" width="20.5703125" style="137" customWidth="1"/>
    <col min="4" max="4" width="88.42578125" style="98" customWidth="1"/>
    <col min="5" max="16384" width="9.140625" style="98"/>
  </cols>
  <sheetData>
    <row r="2" spans="2:5" x14ac:dyDescent="0.2">
      <c r="B2" s="109" t="s">
        <v>174</v>
      </c>
      <c r="C2" s="99"/>
      <c r="D2" s="99"/>
      <c r="E2" s="106"/>
    </row>
    <row r="3" spans="2:5" x14ac:dyDescent="0.2">
      <c r="B3" s="101" t="s">
        <v>571</v>
      </c>
    </row>
    <row r="4" spans="2:5" x14ac:dyDescent="0.2">
      <c r="B4" s="222" t="s">
        <v>568</v>
      </c>
    </row>
    <row r="5" spans="2:5" ht="19.5" customHeight="1" x14ac:dyDescent="0.2">
      <c r="B5" s="258" t="s">
        <v>8</v>
      </c>
      <c r="C5" s="258" t="s">
        <v>198</v>
      </c>
      <c r="D5" s="258" t="s">
        <v>274</v>
      </c>
    </row>
    <row r="6" spans="2:5" ht="19.5" customHeight="1" x14ac:dyDescent="0.2">
      <c r="B6" s="258"/>
      <c r="C6" s="258"/>
      <c r="D6" s="258"/>
    </row>
    <row r="7" spans="2:5" x14ac:dyDescent="0.2">
      <c r="B7" s="239"/>
      <c r="C7" s="239"/>
      <c r="D7" s="239"/>
    </row>
    <row r="8" spans="2:5" x14ac:dyDescent="0.2">
      <c r="B8" s="225">
        <v>1</v>
      </c>
      <c r="C8" s="226" t="s">
        <v>308</v>
      </c>
      <c r="D8" s="227" t="s">
        <v>309</v>
      </c>
    </row>
    <row r="9" spans="2:5" x14ac:dyDescent="0.2">
      <c r="B9" s="228">
        <v>2</v>
      </c>
      <c r="C9" s="229" t="s">
        <v>310</v>
      </c>
      <c r="D9" s="230" t="s">
        <v>311</v>
      </c>
    </row>
    <row r="10" spans="2:5" x14ac:dyDescent="0.2">
      <c r="B10" s="228">
        <v>3</v>
      </c>
      <c r="C10" s="229" t="s">
        <v>312</v>
      </c>
      <c r="D10" s="230" t="s">
        <v>313</v>
      </c>
    </row>
    <row r="11" spans="2:5" x14ac:dyDescent="0.2">
      <c r="B11" s="228">
        <v>4</v>
      </c>
      <c r="C11" s="229" t="s">
        <v>314</v>
      </c>
      <c r="D11" s="230" t="s">
        <v>315</v>
      </c>
    </row>
    <row r="12" spans="2:5" x14ac:dyDescent="0.2">
      <c r="B12" s="228">
        <v>5</v>
      </c>
      <c r="C12" s="229" t="s">
        <v>316</v>
      </c>
      <c r="D12" s="230" t="s">
        <v>317</v>
      </c>
    </row>
    <row r="13" spans="2:5" s="110" customFormat="1" x14ac:dyDescent="0.2">
      <c r="B13" s="228">
        <v>6</v>
      </c>
      <c r="C13" s="229" t="s">
        <v>318</v>
      </c>
      <c r="D13" s="230" t="s">
        <v>319</v>
      </c>
    </row>
    <row r="14" spans="2:5" x14ac:dyDescent="0.2">
      <c r="B14" s="228">
        <v>7</v>
      </c>
      <c r="C14" s="229" t="s">
        <v>320</v>
      </c>
      <c r="D14" s="230" t="s">
        <v>321</v>
      </c>
    </row>
    <row r="15" spans="2:5" x14ac:dyDescent="0.2">
      <c r="B15" s="228">
        <v>8</v>
      </c>
      <c r="C15" s="229" t="s">
        <v>322</v>
      </c>
      <c r="D15" s="230" t="s">
        <v>323</v>
      </c>
    </row>
    <row r="16" spans="2:5" x14ac:dyDescent="0.2">
      <c r="B16" s="228">
        <v>9</v>
      </c>
      <c r="C16" s="229" t="s">
        <v>324</v>
      </c>
      <c r="D16" s="230" t="s">
        <v>325</v>
      </c>
    </row>
    <row r="17" spans="2:4" x14ac:dyDescent="0.2">
      <c r="B17" s="228">
        <v>10</v>
      </c>
      <c r="C17" s="229" t="s">
        <v>326</v>
      </c>
      <c r="D17" s="230" t="s">
        <v>327</v>
      </c>
    </row>
    <row r="18" spans="2:4" x14ac:dyDescent="0.2">
      <c r="B18" s="228">
        <v>11</v>
      </c>
      <c r="C18" s="229" t="s">
        <v>328</v>
      </c>
      <c r="D18" s="230" t="s">
        <v>329</v>
      </c>
    </row>
    <row r="19" spans="2:4" x14ac:dyDescent="0.2">
      <c r="B19" s="228">
        <v>12</v>
      </c>
      <c r="C19" s="229" t="s">
        <v>330</v>
      </c>
      <c r="D19" s="230" t="s">
        <v>331</v>
      </c>
    </row>
    <row r="20" spans="2:4" x14ac:dyDescent="0.2">
      <c r="B20" s="228">
        <v>13</v>
      </c>
      <c r="C20" s="229" t="s">
        <v>332</v>
      </c>
      <c r="D20" s="230" t="s">
        <v>333</v>
      </c>
    </row>
    <row r="21" spans="2:4" x14ac:dyDescent="0.2">
      <c r="B21" s="228">
        <v>14</v>
      </c>
      <c r="C21" s="229" t="s">
        <v>334</v>
      </c>
      <c r="D21" s="230" t="s">
        <v>335</v>
      </c>
    </row>
    <row r="22" spans="2:4" x14ac:dyDescent="0.2">
      <c r="B22" s="228">
        <v>15</v>
      </c>
      <c r="C22" s="229" t="s">
        <v>336</v>
      </c>
      <c r="D22" s="230" t="s">
        <v>337</v>
      </c>
    </row>
    <row r="23" spans="2:4" x14ac:dyDescent="0.2">
      <c r="B23" s="228">
        <v>16</v>
      </c>
      <c r="C23" s="229" t="s">
        <v>338</v>
      </c>
      <c r="D23" s="230" t="s">
        <v>339</v>
      </c>
    </row>
    <row r="24" spans="2:4" x14ac:dyDescent="0.2">
      <c r="B24" s="228">
        <v>17</v>
      </c>
      <c r="C24" s="229" t="s">
        <v>340</v>
      </c>
      <c r="D24" s="230" t="s">
        <v>341</v>
      </c>
    </row>
    <row r="25" spans="2:4" x14ac:dyDescent="0.2">
      <c r="B25" s="228">
        <v>18</v>
      </c>
      <c r="C25" s="229" t="s">
        <v>342</v>
      </c>
      <c r="D25" s="230" t="s">
        <v>343</v>
      </c>
    </row>
    <row r="26" spans="2:4" x14ac:dyDescent="0.2">
      <c r="B26" s="228">
        <v>19</v>
      </c>
      <c r="C26" s="229" t="s">
        <v>344</v>
      </c>
      <c r="D26" s="230" t="s">
        <v>345</v>
      </c>
    </row>
    <row r="27" spans="2:4" x14ac:dyDescent="0.2">
      <c r="B27" s="228">
        <v>20</v>
      </c>
      <c r="C27" s="229" t="s">
        <v>346</v>
      </c>
      <c r="D27" s="230" t="s">
        <v>347</v>
      </c>
    </row>
    <row r="28" spans="2:4" x14ac:dyDescent="0.2">
      <c r="B28" s="228">
        <v>21</v>
      </c>
      <c r="C28" s="229" t="s">
        <v>348</v>
      </c>
      <c r="D28" s="230" t="s">
        <v>349</v>
      </c>
    </row>
    <row r="29" spans="2:4" x14ac:dyDescent="0.2">
      <c r="B29" s="228">
        <v>22</v>
      </c>
      <c r="C29" s="229" t="s">
        <v>350</v>
      </c>
      <c r="D29" s="230" t="s">
        <v>351</v>
      </c>
    </row>
    <row r="30" spans="2:4" x14ac:dyDescent="0.2">
      <c r="B30" s="228">
        <v>23</v>
      </c>
      <c r="C30" s="229" t="s">
        <v>352</v>
      </c>
      <c r="D30" s="230" t="s">
        <v>353</v>
      </c>
    </row>
    <row r="31" spans="2:4" x14ac:dyDescent="0.2">
      <c r="B31" s="228">
        <v>24</v>
      </c>
      <c r="C31" s="229" t="s">
        <v>354</v>
      </c>
      <c r="D31" s="230" t="s">
        <v>355</v>
      </c>
    </row>
    <row r="32" spans="2:4" x14ac:dyDescent="0.2">
      <c r="B32" s="210">
        <v>25</v>
      </c>
      <c r="C32" s="231" t="s">
        <v>380</v>
      </c>
      <c r="D32" s="232" t="s">
        <v>381</v>
      </c>
    </row>
    <row r="33" spans="2:4" x14ac:dyDescent="0.2">
      <c r="B33" s="210">
        <v>26</v>
      </c>
      <c r="C33" s="231" t="s">
        <v>382</v>
      </c>
      <c r="D33" s="232" t="s">
        <v>383</v>
      </c>
    </row>
    <row r="34" spans="2:4" x14ac:dyDescent="0.2">
      <c r="B34" s="210">
        <v>27</v>
      </c>
      <c r="C34" s="231" t="s">
        <v>384</v>
      </c>
      <c r="D34" s="232" t="s">
        <v>385</v>
      </c>
    </row>
    <row r="35" spans="2:4" x14ac:dyDescent="0.2">
      <c r="B35" s="210">
        <v>28</v>
      </c>
      <c r="C35" s="231" t="s">
        <v>386</v>
      </c>
      <c r="D35" s="232" t="s">
        <v>387</v>
      </c>
    </row>
    <row r="36" spans="2:4" x14ac:dyDescent="0.2">
      <c r="B36" s="210">
        <v>29</v>
      </c>
      <c r="C36" s="231" t="s">
        <v>388</v>
      </c>
      <c r="D36" s="232" t="s">
        <v>389</v>
      </c>
    </row>
    <row r="37" spans="2:4" x14ac:dyDescent="0.2">
      <c r="B37" s="210">
        <v>30</v>
      </c>
      <c r="C37" s="231" t="s">
        <v>390</v>
      </c>
      <c r="D37" s="232" t="s">
        <v>391</v>
      </c>
    </row>
    <row r="38" spans="2:4" x14ac:dyDescent="0.2">
      <c r="B38" s="210">
        <v>31</v>
      </c>
      <c r="C38" s="231" t="s">
        <v>392</v>
      </c>
      <c r="D38" s="232" t="s">
        <v>393</v>
      </c>
    </row>
    <row r="39" spans="2:4" x14ac:dyDescent="0.2">
      <c r="B39" s="210">
        <v>32</v>
      </c>
      <c r="C39" s="231" t="s">
        <v>394</v>
      </c>
      <c r="D39" s="232" t="s">
        <v>395</v>
      </c>
    </row>
    <row r="40" spans="2:4" x14ac:dyDescent="0.2">
      <c r="B40" s="210">
        <v>33</v>
      </c>
      <c r="C40" s="231" t="s">
        <v>396</v>
      </c>
      <c r="D40" s="232" t="s">
        <v>397</v>
      </c>
    </row>
    <row r="41" spans="2:4" x14ac:dyDescent="0.2">
      <c r="B41" s="211">
        <v>34</v>
      </c>
      <c r="C41" s="233" t="s">
        <v>398</v>
      </c>
      <c r="D41" s="234" t="s">
        <v>399</v>
      </c>
    </row>
  </sheetData>
  <sheetProtection sort="0" autoFilter="0"/>
  <autoFilter ref="B7:D7"/>
  <mergeCells count="3">
    <mergeCell ref="B5:B6"/>
    <mergeCell ref="C5:C6"/>
    <mergeCell ref="D5:D6"/>
  </mergeCells>
  <hyperlinks>
    <hyperlink ref="B2" location="Overview!A1" display="Back to Overview"/>
  </hyperlink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zoomScale="85" zoomScaleNormal="85" workbookViewId="0">
      <pane ySplit="8" topLeftCell="A9" activePane="bottomLeft" state="frozen"/>
      <selection activeCell="D20" sqref="D20"/>
      <selection pane="bottomLeft"/>
    </sheetView>
  </sheetViews>
  <sheetFormatPr defaultColWidth="9.140625" defaultRowHeight="12.75" x14ac:dyDescent="0.2"/>
  <cols>
    <col min="1" max="1" width="3.85546875" style="98" customWidth="1"/>
    <col min="2" max="2" width="12.5703125" style="102" customWidth="1"/>
    <col min="3" max="3" width="20.5703125" style="137" customWidth="1"/>
    <col min="4" max="4" width="88.42578125" style="98" customWidth="1"/>
    <col min="5" max="16384" width="9.140625" style="98"/>
  </cols>
  <sheetData>
    <row r="2" spans="2:5" x14ac:dyDescent="0.2">
      <c r="B2" s="109" t="s">
        <v>174</v>
      </c>
      <c r="C2" s="99"/>
      <c r="D2" s="99"/>
      <c r="E2" s="106"/>
    </row>
    <row r="3" spans="2:5" x14ac:dyDescent="0.2">
      <c r="B3" s="109"/>
      <c r="C3" s="99"/>
      <c r="D3" s="99"/>
      <c r="E3" s="106"/>
    </row>
    <row r="4" spans="2:5" x14ac:dyDescent="0.2">
      <c r="B4" s="101" t="s">
        <v>572</v>
      </c>
    </row>
    <row r="5" spans="2:5" ht="28.5" customHeight="1" x14ac:dyDescent="0.2">
      <c r="B5" s="261" t="s">
        <v>569</v>
      </c>
      <c r="C5" s="261"/>
      <c r="D5" s="261"/>
    </row>
    <row r="6" spans="2:5" ht="19.5" customHeight="1" x14ac:dyDescent="0.2">
      <c r="B6" s="259" t="s">
        <v>8</v>
      </c>
      <c r="C6" s="258" t="s">
        <v>198</v>
      </c>
      <c r="D6" s="258" t="s">
        <v>274</v>
      </c>
    </row>
    <row r="7" spans="2:5" ht="19.5" customHeight="1" x14ac:dyDescent="0.2">
      <c r="B7" s="260"/>
      <c r="C7" s="258"/>
      <c r="D7" s="258"/>
    </row>
    <row r="8" spans="2:5" x14ac:dyDescent="0.2">
      <c r="B8" s="239"/>
      <c r="C8" s="239"/>
      <c r="D8" s="239"/>
    </row>
    <row r="9" spans="2:5" x14ac:dyDescent="0.2">
      <c r="B9" s="225">
        <v>1</v>
      </c>
      <c r="C9" s="226" t="s">
        <v>356</v>
      </c>
      <c r="D9" s="227" t="s">
        <v>357</v>
      </c>
      <c r="E9" s="145"/>
    </row>
    <row r="10" spans="2:5" x14ac:dyDescent="0.2">
      <c r="B10" s="228">
        <v>2</v>
      </c>
      <c r="C10" s="229" t="s">
        <v>358</v>
      </c>
      <c r="D10" s="230" t="s">
        <v>359</v>
      </c>
      <c r="E10" s="145"/>
    </row>
    <row r="11" spans="2:5" x14ac:dyDescent="0.2">
      <c r="B11" s="228">
        <v>3</v>
      </c>
      <c r="C11" s="229" t="s">
        <v>360</v>
      </c>
      <c r="D11" s="230" t="s">
        <v>361</v>
      </c>
      <c r="E11" s="145"/>
    </row>
    <row r="12" spans="2:5" x14ac:dyDescent="0.2">
      <c r="B12" s="228">
        <v>4</v>
      </c>
      <c r="C12" s="229" t="s">
        <v>362</v>
      </c>
      <c r="D12" s="230" t="s">
        <v>363</v>
      </c>
      <c r="E12" s="145"/>
    </row>
    <row r="13" spans="2:5" x14ac:dyDescent="0.2">
      <c r="B13" s="228">
        <v>5</v>
      </c>
      <c r="C13" s="229" t="s">
        <v>364</v>
      </c>
      <c r="D13" s="230" t="s">
        <v>365</v>
      </c>
      <c r="E13" s="145"/>
    </row>
    <row r="14" spans="2:5" s="110" customFormat="1" x14ac:dyDescent="0.2">
      <c r="B14" s="228">
        <v>6</v>
      </c>
      <c r="C14" s="229" t="s">
        <v>366</v>
      </c>
      <c r="D14" s="230" t="s">
        <v>367</v>
      </c>
      <c r="E14" s="145"/>
    </row>
    <row r="15" spans="2:5" x14ac:dyDescent="0.2">
      <c r="B15" s="228">
        <v>7</v>
      </c>
      <c r="C15" s="229" t="s">
        <v>368</v>
      </c>
      <c r="D15" s="230" t="s">
        <v>369</v>
      </c>
      <c r="E15" s="145"/>
    </row>
    <row r="16" spans="2:5" x14ac:dyDescent="0.2">
      <c r="B16" s="228">
        <v>8</v>
      </c>
      <c r="C16" s="229" t="s">
        <v>370</v>
      </c>
      <c r="D16" s="230" t="s">
        <v>371</v>
      </c>
      <c r="E16" s="145"/>
    </row>
    <row r="17" spans="2:5" x14ac:dyDescent="0.2">
      <c r="B17" s="228">
        <v>9</v>
      </c>
      <c r="C17" s="229" t="s">
        <v>372</v>
      </c>
      <c r="D17" s="230" t="s">
        <v>373</v>
      </c>
      <c r="E17" s="145"/>
    </row>
    <row r="18" spans="2:5" x14ac:dyDescent="0.2">
      <c r="B18" s="228">
        <v>10</v>
      </c>
      <c r="C18" s="229" t="s">
        <v>374</v>
      </c>
      <c r="D18" s="230" t="s">
        <v>375</v>
      </c>
      <c r="E18" s="145"/>
    </row>
    <row r="19" spans="2:5" x14ac:dyDescent="0.2">
      <c r="B19" s="228">
        <v>11</v>
      </c>
      <c r="C19" s="229" t="s">
        <v>376</v>
      </c>
      <c r="D19" s="230" t="s">
        <v>377</v>
      </c>
      <c r="E19" s="145"/>
    </row>
    <row r="20" spans="2:5" x14ac:dyDescent="0.2">
      <c r="B20" s="228">
        <v>12</v>
      </c>
      <c r="C20" s="229" t="s">
        <v>378</v>
      </c>
      <c r="D20" s="230" t="s">
        <v>379</v>
      </c>
      <c r="E20" s="145"/>
    </row>
    <row r="21" spans="2:5" x14ac:dyDescent="0.2">
      <c r="B21" s="228">
        <v>13</v>
      </c>
      <c r="C21" s="229" t="s">
        <v>400</v>
      </c>
      <c r="D21" s="230" t="s">
        <v>401</v>
      </c>
      <c r="E21" s="145"/>
    </row>
    <row r="22" spans="2:5" x14ac:dyDescent="0.2">
      <c r="B22" s="228">
        <v>14</v>
      </c>
      <c r="C22" s="229" t="s">
        <v>402</v>
      </c>
      <c r="D22" s="230" t="s">
        <v>403</v>
      </c>
      <c r="E22" s="145"/>
    </row>
    <row r="23" spans="2:5" x14ac:dyDescent="0.2">
      <c r="B23" s="228">
        <v>15</v>
      </c>
      <c r="C23" s="229" t="s">
        <v>404</v>
      </c>
      <c r="D23" s="230" t="s">
        <v>405</v>
      </c>
      <c r="E23" s="145"/>
    </row>
    <row r="24" spans="2:5" x14ac:dyDescent="0.2">
      <c r="B24" s="228">
        <v>16</v>
      </c>
      <c r="C24" s="229" t="s">
        <v>406</v>
      </c>
      <c r="D24" s="230" t="s">
        <v>407</v>
      </c>
      <c r="E24" s="145"/>
    </row>
    <row r="25" spans="2:5" x14ac:dyDescent="0.2">
      <c r="B25" s="228">
        <v>17</v>
      </c>
      <c r="C25" s="229" t="s">
        <v>408</v>
      </c>
      <c r="D25" s="230" t="s">
        <v>409</v>
      </c>
      <c r="E25" s="145"/>
    </row>
    <row r="26" spans="2:5" x14ac:dyDescent="0.2">
      <c r="B26" s="228">
        <v>18</v>
      </c>
      <c r="C26" s="229" t="s">
        <v>410</v>
      </c>
      <c r="D26" s="230" t="s">
        <v>411</v>
      </c>
      <c r="E26" s="145"/>
    </row>
    <row r="27" spans="2:5" x14ac:dyDescent="0.2">
      <c r="B27" s="228">
        <v>19</v>
      </c>
      <c r="C27" s="229" t="s">
        <v>412</v>
      </c>
      <c r="D27" s="230" t="s">
        <v>413</v>
      </c>
      <c r="E27" s="145"/>
    </row>
    <row r="28" spans="2:5" x14ac:dyDescent="0.2">
      <c r="B28" s="235">
        <v>20</v>
      </c>
      <c r="C28" s="236" t="s">
        <v>414</v>
      </c>
      <c r="D28" s="237" t="s">
        <v>415</v>
      </c>
      <c r="E28" s="145"/>
    </row>
  </sheetData>
  <sheetProtection sort="0" autoFilter="0"/>
  <autoFilter ref="B8:D8"/>
  <mergeCells count="4">
    <mergeCell ref="B6:B7"/>
    <mergeCell ref="C6:C7"/>
    <mergeCell ref="D6:D7"/>
    <mergeCell ref="B5:D5"/>
  </mergeCells>
  <hyperlinks>
    <hyperlink ref="B2" location="Overview!A1" display="Back to Overview"/>
  </hyperlink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1"/>
  <sheetViews>
    <sheetView showGridLines="0" zoomScale="85" zoomScaleNormal="85" workbookViewId="0">
      <pane xSplit="6" ySplit="8" topLeftCell="G9" activePane="bottomRight" state="frozen"/>
      <selection pane="topRight" activeCell="G1" sqref="G1"/>
      <selection pane="bottomLeft" activeCell="A9" sqref="A9"/>
      <selection pane="bottomRight" activeCell="G9" sqref="G9"/>
    </sheetView>
  </sheetViews>
  <sheetFormatPr defaultColWidth="9.140625" defaultRowHeight="12.75" x14ac:dyDescent="0.2"/>
  <cols>
    <col min="1" max="1" width="4" style="24" customWidth="1"/>
    <col min="2" max="2" width="8.85546875" style="27" customWidth="1"/>
    <col min="3" max="3" width="15.85546875" style="25" customWidth="1"/>
    <col min="4" max="4" width="15.85546875" style="24" customWidth="1"/>
    <col min="5" max="5" width="10.85546875" style="27" customWidth="1"/>
    <col min="6" max="6" width="8.85546875" style="40" customWidth="1"/>
    <col min="7" max="7" width="19" style="32" customWidth="1"/>
    <col min="8" max="8" width="8.85546875" style="24" customWidth="1"/>
    <col min="9" max="9" width="12.5703125" style="32" customWidth="1"/>
    <col min="10" max="10" width="10.85546875" style="32" customWidth="1"/>
    <col min="11" max="11" width="17.5703125" style="32" customWidth="1"/>
    <col min="12" max="12" width="8.85546875" style="40" customWidth="1"/>
    <col min="13" max="13" width="9.85546875" style="32" customWidth="1"/>
    <col min="14" max="14" width="8.85546875" style="32" customWidth="1"/>
    <col min="15" max="15" width="17.85546875" style="32" customWidth="1"/>
    <col min="16" max="16" width="8.85546875" style="40" customWidth="1"/>
    <col min="17" max="17" width="9.85546875" style="32" customWidth="1"/>
    <col min="18" max="18" width="8.85546875" style="32" customWidth="1"/>
    <col min="19" max="19" width="17.85546875" style="32" customWidth="1"/>
    <col min="20" max="20" width="8.85546875" style="40" customWidth="1"/>
    <col min="21" max="21" width="9.85546875" style="32" customWidth="1"/>
    <col min="22" max="22" width="8.85546875" style="32" customWidth="1"/>
    <col min="23" max="23" width="17.85546875" style="32" customWidth="1"/>
    <col min="24" max="24" width="8.85546875" style="40" customWidth="1"/>
    <col min="25" max="25" width="9.85546875" style="32" customWidth="1"/>
    <col min="26" max="26" width="8.85546875" style="32" customWidth="1"/>
    <col min="27" max="27" width="17.85546875" style="32" customWidth="1"/>
    <col min="28" max="28" width="8.85546875" style="40" customWidth="1"/>
    <col min="29" max="29" width="9.85546875" style="32" customWidth="1"/>
    <col min="30" max="30" width="8.85546875" style="32" customWidth="1"/>
    <col min="31" max="31" width="17.85546875" style="32" customWidth="1"/>
    <col min="32" max="32" width="8.85546875" style="40" customWidth="1"/>
    <col min="33" max="33" width="9.85546875" style="32" customWidth="1"/>
    <col min="34" max="34" width="8.85546875" style="32" customWidth="1"/>
    <col min="35" max="16384" width="9.140625" style="24"/>
  </cols>
  <sheetData>
    <row r="2" spans="1:34" ht="15" x14ac:dyDescent="0.2">
      <c r="B2" s="97" t="s">
        <v>35</v>
      </c>
    </row>
    <row r="3" spans="1:34" ht="13.5" thickBot="1" x14ac:dyDescent="0.25"/>
    <row r="4" spans="1:34" x14ac:dyDescent="0.2">
      <c r="B4" s="264" t="s">
        <v>8</v>
      </c>
      <c r="C4" s="267" t="s">
        <v>30</v>
      </c>
      <c r="D4" s="269" t="s">
        <v>9</v>
      </c>
      <c r="E4" s="271" t="s">
        <v>4</v>
      </c>
      <c r="F4" s="272"/>
      <c r="G4" s="273" t="s">
        <v>10</v>
      </c>
      <c r="H4" s="274"/>
      <c r="I4" s="274"/>
      <c r="J4" s="274"/>
      <c r="K4" s="274"/>
      <c r="L4" s="274"/>
      <c r="M4" s="274"/>
      <c r="N4" s="274"/>
      <c r="O4" s="274"/>
      <c r="P4" s="274"/>
      <c r="Q4" s="274"/>
      <c r="R4" s="274"/>
      <c r="S4" s="274"/>
      <c r="T4" s="274"/>
      <c r="U4" s="274"/>
      <c r="V4" s="274"/>
      <c r="W4" s="274"/>
      <c r="X4" s="274"/>
      <c r="Y4" s="274"/>
      <c r="Z4" s="274"/>
      <c r="AA4" s="274"/>
      <c r="AB4" s="274"/>
      <c r="AC4" s="274"/>
      <c r="AD4" s="274"/>
      <c r="AE4" s="274"/>
      <c r="AF4" s="274"/>
      <c r="AG4" s="274"/>
      <c r="AH4" s="275"/>
    </row>
    <row r="5" spans="1:34" ht="18" customHeight="1" thickBot="1" x14ac:dyDescent="0.25">
      <c r="B5" s="265"/>
      <c r="C5" s="268"/>
      <c r="D5" s="270"/>
      <c r="E5" s="276" t="s">
        <v>29</v>
      </c>
      <c r="F5" s="277" t="s">
        <v>28</v>
      </c>
      <c r="G5" s="279" t="s">
        <v>17</v>
      </c>
      <c r="H5" s="280"/>
      <c r="I5" s="280"/>
      <c r="J5" s="281"/>
      <c r="K5" s="262" t="s">
        <v>16</v>
      </c>
      <c r="L5" s="262"/>
      <c r="M5" s="262"/>
      <c r="N5" s="263"/>
      <c r="O5" s="262" t="s">
        <v>13</v>
      </c>
      <c r="P5" s="262"/>
      <c r="Q5" s="262"/>
      <c r="R5" s="263"/>
      <c r="S5" s="262" t="s">
        <v>12</v>
      </c>
      <c r="T5" s="262"/>
      <c r="U5" s="262"/>
      <c r="V5" s="263"/>
      <c r="W5" s="262" t="s">
        <v>11</v>
      </c>
      <c r="X5" s="262"/>
      <c r="Y5" s="262"/>
      <c r="Z5" s="263"/>
      <c r="AA5" s="262" t="s">
        <v>15</v>
      </c>
      <c r="AB5" s="262"/>
      <c r="AC5" s="262"/>
      <c r="AD5" s="263"/>
      <c r="AE5" s="262" t="s">
        <v>14</v>
      </c>
      <c r="AF5" s="262"/>
      <c r="AG5" s="262"/>
      <c r="AH5" s="262"/>
    </row>
    <row r="6" spans="1:34" ht="30" customHeight="1" thickBot="1" x14ac:dyDescent="0.25">
      <c r="B6" s="266"/>
      <c r="C6" s="268"/>
      <c r="D6" s="270"/>
      <c r="E6" s="265"/>
      <c r="F6" s="278"/>
      <c r="G6" s="51" t="s">
        <v>5</v>
      </c>
      <c r="H6" s="50" t="s">
        <v>7</v>
      </c>
      <c r="I6" s="41" t="s">
        <v>31</v>
      </c>
      <c r="J6" s="42" t="s">
        <v>6</v>
      </c>
      <c r="K6" s="51" t="s">
        <v>5</v>
      </c>
      <c r="L6" s="43" t="s">
        <v>7</v>
      </c>
      <c r="M6" s="41" t="s">
        <v>31</v>
      </c>
      <c r="N6" s="42" t="s">
        <v>6</v>
      </c>
      <c r="O6" s="51" t="s">
        <v>5</v>
      </c>
      <c r="P6" s="43" t="s">
        <v>7</v>
      </c>
      <c r="Q6" s="41" t="s">
        <v>31</v>
      </c>
      <c r="R6" s="42" t="s">
        <v>6</v>
      </c>
      <c r="S6" s="51" t="s">
        <v>5</v>
      </c>
      <c r="T6" s="43" t="s">
        <v>7</v>
      </c>
      <c r="U6" s="41" t="s">
        <v>31</v>
      </c>
      <c r="V6" s="42" t="s">
        <v>6</v>
      </c>
      <c r="W6" s="51" t="s">
        <v>5</v>
      </c>
      <c r="X6" s="43" t="s">
        <v>7</v>
      </c>
      <c r="Y6" s="41" t="s">
        <v>31</v>
      </c>
      <c r="Z6" s="42" t="s">
        <v>6</v>
      </c>
      <c r="AA6" s="51" t="s">
        <v>5</v>
      </c>
      <c r="AB6" s="43" t="s">
        <v>7</v>
      </c>
      <c r="AC6" s="41" t="s">
        <v>31</v>
      </c>
      <c r="AD6" s="42" t="s">
        <v>6</v>
      </c>
      <c r="AE6" s="41" t="s">
        <v>5</v>
      </c>
      <c r="AF6" s="43" t="s">
        <v>7</v>
      </c>
      <c r="AG6" s="41" t="s">
        <v>31</v>
      </c>
      <c r="AH6" s="41" t="s">
        <v>6</v>
      </c>
    </row>
    <row r="7" spans="1:34" s="29" customFormat="1" ht="13.5" thickBot="1" x14ac:dyDescent="0.25">
      <c r="A7" s="24"/>
      <c r="B7" s="44">
        <v>1</v>
      </c>
      <c r="C7" s="19" t="s">
        <v>0</v>
      </c>
      <c r="D7" s="12" t="s">
        <v>0</v>
      </c>
      <c r="E7" s="11">
        <v>393805</v>
      </c>
      <c r="F7" s="45">
        <v>1</v>
      </c>
      <c r="G7" s="8">
        <v>2290446686</v>
      </c>
      <c r="H7" s="6">
        <v>1</v>
      </c>
      <c r="I7" s="7">
        <v>5816.1950356999996</v>
      </c>
      <c r="J7" s="9">
        <v>92.865861793999997</v>
      </c>
      <c r="K7" s="7">
        <v>633386360</v>
      </c>
      <c r="L7" s="46">
        <v>1</v>
      </c>
      <c r="M7" s="7">
        <v>1608.3756174</v>
      </c>
      <c r="N7" s="10">
        <v>21.505515464999998</v>
      </c>
      <c r="O7" s="7">
        <v>389660008.29000002</v>
      </c>
      <c r="P7" s="46">
        <v>1</v>
      </c>
      <c r="Q7" s="7">
        <v>989.47450715000002</v>
      </c>
      <c r="R7" s="10">
        <v>19.946551960000001</v>
      </c>
      <c r="S7" s="7">
        <v>96494497.760000005</v>
      </c>
      <c r="T7" s="46">
        <v>1</v>
      </c>
      <c r="U7" s="7">
        <v>245.03116456000001</v>
      </c>
      <c r="V7" s="10">
        <v>4.6307607954999996</v>
      </c>
      <c r="W7" s="7">
        <v>21016812.18</v>
      </c>
      <c r="X7" s="46">
        <v>1</v>
      </c>
      <c r="Y7" s="7">
        <v>53.368576275000002</v>
      </c>
      <c r="Z7" s="10">
        <v>0.82815440220000003</v>
      </c>
      <c r="AA7" s="7">
        <v>15175701.99</v>
      </c>
      <c r="AB7" s="46">
        <v>1</v>
      </c>
      <c r="AC7" s="7">
        <v>38.536082553999996</v>
      </c>
      <c r="AD7" s="10">
        <v>0.78667043599999997</v>
      </c>
      <c r="AE7" s="7">
        <v>71395195.340000004</v>
      </c>
      <c r="AF7" s="46">
        <v>1</v>
      </c>
      <c r="AG7" s="7">
        <v>181.29580716000001</v>
      </c>
      <c r="AH7" s="10">
        <v>1.7445885565000001</v>
      </c>
    </row>
    <row r="8" spans="1:34" ht="13.5" thickBot="1" x14ac:dyDescent="0.25">
      <c r="B8" s="16"/>
      <c r="C8" s="20"/>
      <c r="D8" s="1"/>
      <c r="E8" s="18"/>
      <c r="F8" s="17"/>
      <c r="G8" s="2"/>
      <c r="H8" s="3"/>
      <c r="I8" s="3"/>
      <c r="J8" s="4"/>
      <c r="K8" s="3"/>
      <c r="L8" s="3"/>
      <c r="M8" s="3"/>
      <c r="N8" s="4"/>
      <c r="O8" s="3"/>
      <c r="P8" s="3"/>
      <c r="Q8" s="3"/>
      <c r="R8" s="4"/>
      <c r="S8" s="3"/>
      <c r="T8" s="3"/>
      <c r="U8" s="3"/>
      <c r="V8" s="4"/>
      <c r="W8" s="3"/>
      <c r="X8" s="3"/>
      <c r="Y8" s="3"/>
      <c r="Z8" s="4"/>
      <c r="AA8" s="3"/>
      <c r="AB8" s="3"/>
      <c r="AC8" s="3"/>
      <c r="AD8" s="4"/>
      <c r="AE8" s="3"/>
      <c r="AF8" s="3"/>
      <c r="AG8" s="3"/>
      <c r="AH8" s="5"/>
    </row>
    <row r="9" spans="1:34" x14ac:dyDescent="0.2">
      <c r="B9" s="47">
        <v>2</v>
      </c>
      <c r="C9" s="21" t="s">
        <v>0</v>
      </c>
      <c r="D9" s="13" t="s">
        <v>1</v>
      </c>
      <c r="E9" s="58">
        <v>131116</v>
      </c>
      <c r="F9" s="55">
        <f>E9/$E$7</f>
        <v>0.33294650905905204</v>
      </c>
      <c r="G9" s="52">
        <v>606330714.65999997</v>
      </c>
      <c r="H9" s="61">
        <f>G9/$G$7</f>
        <v>0.26472160140906242</v>
      </c>
      <c r="I9" s="62">
        <v>4624.3838636</v>
      </c>
      <c r="J9" s="63">
        <v>142.13816442999999</v>
      </c>
      <c r="K9" s="62">
        <v>191174861.94999999</v>
      </c>
      <c r="L9" s="64">
        <f>K9/$K$7</f>
        <v>0.30182977408923045</v>
      </c>
      <c r="M9" s="62">
        <v>1458.0589855999999</v>
      </c>
      <c r="N9" s="63">
        <v>30.896909227999998</v>
      </c>
      <c r="O9" s="62">
        <v>155351743.05000001</v>
      </c>
      <c r="P9" s="64">
        <f>O9/$O$7</f>
        <v>0.39868536607529209</v>
      </c>
      <c r="Q9" s="62">
        <v>1184.8419953</v>
      </c>
      <c r="R9" s="63">
        <v>34.753564554</v>
      </c>
      <c r="S9" s="62">
        <v>55018547.759999998</v>
      </c>
      <c r="T9" s="64">
        <f>S9/$S$7</f>
        <v>0.57017290143155619</v>
      </c>
      <c r="U9" s="62">
        <v>419.61734464</v>
      </c>
      <c r="V9" s="63">
        <v>10.491635514</v>
      </c>
      <c r="W9" s="62">
        <v>11338249.880000001</v>
      </c>
      <c r="X9" s="64">
        <f>W9/$W$7</f>
        <v>0.53948476024302561</v>
      </c>
      <c r="Y9" s="62">
        <v>86.474952560999995</v>
      </c>
      <c r="Z9" s="63">
        <v>1.7746739103</v>
      </c>
      <c r="AA9" s="62">
        <v>6435945.5599999996</v>
      </c>
      <c r="AB9" s="64">
        <f>AA9/$AA$7</f>
        <v>0.42409541016560248</v>
      </c>
      <c r="AC9" s="62">
        <v>49.085890052000003</v>
      </c>
      <c r="AD9" s="63">
        <v>1.4669327402000001</v>
      </c>
      <c r="AE9" s="62">
        <v>23634066.010000002</v>
      </c>
      <c r="AF9" s="64">
        <f>AE9/$AE$7</f>
        <v>0.33103160370175128</v>
      </c>
      <c r="AG9" s="62">
        <v>180.2531042</v>
      </c>
      <c r="AH9" s="65">
        <v>3.2953456282000002</v>
      </c>
    </row>
    <row r="10" spans="1:34" x14ac:dyDescent="0.2">
      <c r="B10" s="48">
        <v>3</v>
      </c>
      <c r="C10" s="22" t="s">
        <v>0</v>
      </c>
      <c r="D10" s="14" t="s">
        <v>2</v>
      </c>
      <c r="E10" s="59">
        <v>131748</v>
      </c>
      <c r="F10" s="56">
        <f t="shared" ref="F10:F41" si="0">E10/$E$7</f>
        <v>0.33455136425388199</v>
      </c>
      <c r="G10" s="53">
        <v>617097930.63</v>
      </c>
      <c r="H10" s="66">
        <f t="shared" ref="H10:H41" si="1">G10/$G$7</f>
        <v>0.2694225254846207</v>
      </c>
      <c r="I10" s="67">
        <v>4683.9263641999996</v>
      </c>
      <c r="J10" s="68">
        <v>85.923066333999998</v>
      </c>
      <c r="K10" s="67">
        <v>171072196.84999999</v>
      </c>
      <c r="L10" s="69">
        <f t="shared" ref="L10:L41" si="2">K10/$K$7</f>
        <v>0.27009138127003557</v>
      </c>
      <c r="M10" s="67">
        <v>1298.4804084</v>
      </c>
      <c r="N10" s="68">
        <v>19.586310385000001</v>
      </c>
      <c r="O10" s="67">
        <v>153863905.24000001</v>
      </c>
      <c r="P10" s="69">
        <f t="shared" ref="P10:P41" si="3">O10/$O$7</f>
        <v>0.39486706864074322</v>
      </c>
      <c r="Q10" s="67">
        <v>1167.8652066</v>
      </c>
      <c r="R10" s="68">
        <v>20.680506992000002</v>
      </c>
      <c r="S10" s="67">
        <v>27393372.760000002</v>
      </c>
      <c r="T10" s="69">
        <f t="shared" ref="T10:T41" si="4">S10/$S$7</f>
        <v>0.28388533435484042</v>
      </c>
      <c r="U10" s="67">
        <v>207.92249416000001</v>
      </c>
      <c r="V10" s="68">
        <v>2.7621083340000001</v>
      </c>
      <c r="W10" s="67">
        <v>6141148.2599999998</v>
      </c>
      <c r="X10" s="69">
        <f t="shared" ref="X10:X41" si="5">W10/$W$7</f>
        <v>0.29220170059111217</v>
      </c>
      <c r="Y10" s="67">
        <v>46.612838601</v>
      </c>
      <c r="Z10" s="68">
        <v>0.54977476150000004</v>
      </c>
      <c r="AA10" s="67">
        <v>5004079.18</v>
      </c>
      <c r="AB10" s="69">
        <f t="shared" ref="AB10:AB41" si="6">AA10/$AA$7</f>
        <v>0.32974284703913059</v>
      </c>
      <c r="AC10" s="67">
        <v>37.982202235000003</v>
      </c>
      <c r="AD10" s="68">
        <v>0.65398527289999997</v>
      </c>
      <c r="AE10" s="67">
        <v>18878609.329999998</v>
      </c>
      <c r="AF10" s="69">
        <f t="shared" ref="AF10:AF41" si="7">AE10/$AE$7</f>
        <v>0.2644240868043824</v>
      </c>
      <c r="AG10" s="67">
        <v>143.29332764</v>
      </c>
      <c r="AH10" s="70">
        <v>1.2268423544</v>
      </c>
    </row>
    <row r="11" spans="1:34" ht="13.5" thickBot="1" x14ac:dyDescent="0.25">
      <c r="B11" s="49">
        <v>4</v>
      </c>
      <c r="C11" s="23" t="s">
        <v>0</v>
      </c>
      <c r="D11" s="15" t="s">
        <v>3</v>
      </c>
      <c r="E11" s="60">
        <v>130941</v>
      </c>
      <c r="F11" s="57">
        <f>E11/$E$7</f>
        <v>0.33250212668706591</v>
      </c>
      <c r="G11" s="54">
        <v>1067018040.8</v>
      </c>
      <c r="H11" s="71">
        <f t="shared" si="1"/>
        <v>0.4658558731456105</v>
      </c>
      <c r="I11" s="72">
        <v>8148.8459745</v>
      </c>
      <c r="J11" s="73">
        <v>50.513292196999998</v>
      </c>
      <c r="K11" s="72">
        <v>271139301.19999999</v>
      </c>
      <c r="L11" s="74">
        <f t="shared" si="2"/>
        <v>0.42807884464073398</v>
      </c>
      <c r="M11" s="72">
        <v>2070.6982625999999</v>
      </c>
      <c r="N11" s="73">
        <v>14.032603590000001</v>
      </c>
      <c r="O11" s="72">
        <v>80444360</v>
      </c>
      <c r="P11" s="74">
        <f t="shared" si="3"/>
        <v>0.20644756528396468</v>
      </c>
      <c r="Q11" s="72">
        <v>614.35577855999998</v>
      </c>
      <c r="R11" s="73">
        <v>4.3812716356000001</v>
      </c>
      <c r="S11" s="72">
        <v>14082577.24</v>
      </c>
      <c r="T11" s="74">
        <f t="shared" si="4"/>
        <v>0.14594176421360339</v>
      </c>
      <c r="U11" s="72">
        <v>107.54902773000001</v>
      </c>
      <c r="V11" s="73">
        <v>0.64222225399999999</v>
      </c>
      <c r="W11" s="72">
        <v>3537414.04</v>
      </c>
      <c r="X11" s="74">
        <f t="shared" si="5"/>
        <v>0.16831353916586222</v>
      </c>
      <c r="Y11" s="72">
        <v>27.015327818999999</v>
      </c>
      <c r="Z11" s="73">
        <v>0.160465207</v>
      </c>
      <c r="AA11" s="72">
        <v>3735677.25</v>
      </c>
      <c r="AB11" s="74">
        <f t="shared" si="6"/>
        <v>0.2461617427952669</v>
      </c>
      <c r="AC11" s="72">
        <v>28.529469378999998</v>
      </c>
      <c r="AD11" s="73">
        <v>0.23900188750000001</v>
      </c>
      <c r="AE11" s="72">
        <v>28882520</v>
      </c>
      <c r="AF11" s="74">
        <f t="shared" si="7"/>
        <v>0.40454430949386627</v>
      </c>
      <c r="AG11" s="72">
        <v>220.57659556999999</v>
      </c>
      <c r="AH11" s="75">
        <v>0.71269604330000003</v>
      </c>
    </row>
    <row r="12" spans="1:34" x14ac:dyDescent="0.2">
      <c r="B12" s="47">
        <v>5</v>
      </c>
      <c r="C12" s="21" t="s">
        <v>18</v>
      </c>
      <c r="D12" s="13" t="s">
        <v>1</v>
      </c>
      <c r="E12" s="58">
        <v>20745</v>
      </c>
      <c r="F12" s="55">
        <f t="shared" si="0"/>
        <v>5.2678356039156438E-2</v>
      </c>
      <c r="G12" s="52">
        <v>50556029.079999998</v>
      </c>
      <c r="H12" s="76">
        <f t="shared" si="1"/>
        <v>2.2072563133215841E-2</v>
      </c>
      <c r="I12" s="77">
        <v>2437.0223707</v>
      </c>
      <c r="J12" s="78">
        <v>258.07821267000003</v>
      </c>
      <c r="K12" s="77">
        <v>9483540.6999999993</v>
      </c>
      <c r="L12" s="79">
        <f t="shared" si="2"/>
        <v>1.4972758017712915E-2</v>
      </c>
      <c r="M12" s="77">
        <v>457.14826223</v>
      </c>
      <c r="N12" s="78">
        <v>48.265075177999996</v>
      </c>
      <c r="O12" s="77">
        <v>8136577.3300000001</v>
      </c>
      <c r="P12" s="79">
        <f t="shared" si="3"/>
        <v>2.0881222493698778E-2</v>
      </c>
      <c r="Q12" s="77">
        <v>392.21871921000002</v>
      </c>
      <c r="R12" s="78">
        <v>36.785500147999997</v>
      </c>
      <c r="S12" s="77">
        <v>1595372.78</v>
      </c>
      <c r="T12" s="79">
        <f t="shared" si="4"/>
        <v>1.6533303110898536E-2</v>
      </c>
      <c r="U12" s="77">
        <v>76.903966256999993</v>
      </c>
      <c r="V12" s="78">
        <v>7.8443716857999997</v>
      </c>
      <c r="W12" s="77">
        <v>200814.66</v>
      </c>
      <c r="X12" s="79">
        <f t="shared" si="5"/>
        <v>9.5549533525878423E-3</v>
      </c>
      <c r="Y12" s="77">
        <v>9.6801475054000008</v>
      </c>
      <c r="Z12" s="78">
        <v>1.0212426430999999</v>
      </c>
      <c r="AA12" s="77">
        <v>426218.52</v>
      </c>
      <c r="AB12" s="79">
        <f t="shared" si="6"/>
        <v>2.8085588415010777E-2</v>
      </c>
      <c r="AC12" s="77">
        <v>20.545602314</v>
      </c>
      <c r="AD12" s="78">
        <v>2.2723628399</v>
      </c>
      <c r="AE12" s="77">
        <v>425122.87</v>
      </c>
      <c r="AF12" s="79">
        <f t="shared" si="7"/>
        <v>5.9545025120453709E-3</v>
      </c>
      <c r="AG12" s="77">
        <v>20.492787178</v>
      </c>
      <c r="AH12" s="80">
        <v>2.1522781623</v>
      </c>
    </row>
    <row r="13" spans="1:34" x14ac:dyDescent="0.2">
      <c r="B13" s="48">
        <v>6</v>
      </c>
      <c r="C13" s="22" t="s">
        <v>18</v>
      </c>
      <c r="D13" s="14" t="s">
        <v>2</v>
      </c>
      <c r="E13" s="59">
        <v>4709</v>
      </c>
      <c r="F13" s="56">
        <f>E13/$E$7</f>
        <v>1.1957694798186921E-2</v>
      </c>
      <c r="G13" s="53">
        <v>10518464.6</v>
      </c>
      <c r="H13" s="66">
        <f t="shared" si="1"/>
        <v>4.5923202073606352E-3</v>
      </c>
      <c r="I13" s="67">
        <v>2233.6939053000001</v>
      </c>
      <c r="J13" s="68">
        <v>175.77984952</v>
      </c>
      <c r="K13" s="67">
        <v>1878833.75</v>
      </c>
      <c r="L13" s="69">
        <f t="shared" si="2"/>
        <v>2.9663312452765799E-3</v>
      </c>
      <c r="M13" s="67">
        <v>398.98784243</v>
      </c>
      <c r="N13" s="68">
        <v>31.448016963000001</v>
      </c>
      <c r="O13" s="67">
        <v>972345.8</v>
      </c>
      <c r="P13" s="69">
        <f t="shared" si="3"/>
        <v>2.4953697564886945E-3</v>
      </c>
      <c r="Q13" s="67">
        <v>206.48668506999999</v>
      </c>
      <c r="R13" s="68">
        <v>15.899764708999999</v>
      </c>
      <c r="S13" s="67">
        <v>87024.6</v>
      </c>
      <c r="T13" s="69">
        <f t="shared" si="4"/>
        <v>9.0186074874907976E-4</v>
      </c>
      <c r="U13" s="67">
        <v>18.480484179000001</v>
      </c>
      <c r="V13" s="68">
        <v>1.4385807774999999</v>
      </c>
      <c r="W13" s="67">
        <v>14330.42</v>
      </c>
      <c r="X13" s="69">
        <f t="shared" si="5"/>
        <v>6.8185507284673275E-4</v>
      </c>
      <c r="Y13" s="67">
        <v>3.0431981312</v>
      </c>
      <c r="Z13" s="68">
        <v>0.23270729800000001</v>
      </c>
      <c r="AA13" s="67">
        <v>28361.3</v>
      </c>
      <c r="AB13" s="69">
        <f t="shared" si="6"/>
        <v>1.8688624762589977E-3</v>
      </c>
      <c r="AC13" s="67">
        <v>6.0227861542000003</v>
      </c>
      <c r="AD13" s="68">
        <v>0.45749735920000001</v>
      </c>
      <c r="AE13" s="67">
        <v>39291.449999999997</v>
      </c>
      <c r="AF13" s="69">
        <f t="shared" si="7"/>
        <v>5.5033745356231967E-4</v>
      </c>
      <c r="AG13" s="67">
        <v>8.3439052877000002</v>
      </c>
      <c r="AH13" s="70">
        <v>0.71888362809999995</v>
      </c>
    </row>
    <row r="14" spans="1:34" ht="13.5" thickBot="1" x14ac:dyDescent="0.25">
      <c r="B14" s="49">
        <v>7</v>
      </c>
      <c r="C14" s="23" t="s">
        <v>18</v>
      </c>
      <c r="D14" s="15" t="s">
        <v>3</v>
      </c>
      <c r="E14" s="60">
        <v>9</v>
      </c>
      <c r="F14" s="57">
        <f t="shared" si="0"/>
        <v>2.2853950559286956E-5</v>
      </c>
      <c r="G14" s="54">
        <v>19911.560000000001</v>
      </c>
      <c r="H14" s="81">
        <f t="shared" si="1"/>
        <v>8.693308655340603E-6</v>
      </c>
      <c r="I14" s="82">
        <v>2212.3955556000001</v>
      </c>
      <c r="J14" s="83">
        <v>167.97821225000001</v>
      </c>
      <c r="K14" s="82">
        <v>2213.15</v>
      </c>
      <c r="L14" s="84">
        <f t="shared" si="2"/>
        <v>3.4941548157115352E-6</v>
      </c>
      <c r="M14" s="82">
        <v>245.90555556000001</v>
      </c>
      <c r="N14" s="83">
        <v>18.297695359999999</v>
      </c>
      <c r="O14" s="82">
        <v>125.03</v>
      </c>
      <c r="P14" s="84">
        <f t="shared" si="3"/>
        <v>3.2086946912691086E-7</v>
      </c>
      <c r="Q14" s="82">
        <v>13.892222221999999</v>
      </c>
      <c r="R14" s="83">
        <v>0.99230158729999995</v>
      </c>
      <c r="S14" s="82">
        <v>0</v>
      </c>
      <c r="T14" s="84">
        <f t="shared" si="4"/>
        <v>0</v>
      </c>
      <c r="U14" s="82">
        <v>0</v>
      </c>
      <c r="V14" s="83">
        <v>0</v>
      </c>
      <c r="W14" s="82">
        <v>0</v>
      </c>
      <c r="X14" s="84">
        <f t="shared" si="5"/>
        <v>0</v>
      </c>
      <c r="Y14" s="82">
        <v>0</v>
      </c>
      <c r="Z14" s="83">
        <v>0</v>
      </c>
      <c r="AA14" s="82">
        <v>0</v>
      </c>
      <c r="AB14" s="84">
        <f>AA14/$AA$7</f>
        <v>0</v>
      </c>
      <c r="AC14" s="82">
        <v>0</v>
      </c>
      <c r="AD14" s="83">
        <v>0</v>
      </c>
      <c r="AE14" s="82">
        <v>1410.53</v>
      </c>
      <c r="AF14" s="84">
        <f t="shared" si="7"/>
        <v>1.9756651596549858E-5</v>
      </c>
      <c r="AG14" s="82">
        <v>156.72555556</v>
      </c>
      <c r="AH14" s="85">
        <v>12.153756614000001</v>
      </c>
    </row>
    <row r="15" spans="1:34" x14ac:dyDescent="0.2">
      <c r="B15" s="47">
        <v>7</v>
      </c>
      <c r="C15" s="21" t="s">
        <v>19</v>
      </c>
      <c r="D15" s="13" t="s">
        <v>1</v>
      </c>
      <c r="E15" s="58">
        <v>41414</v>
      </c>
      <c r="F15" s="55">
        <f t="shared" si="0"/>
        <v>0.10516372316247889</v>
      </c>
      <c r="G15" s="52">
        <v>130578094.41</v>
      </c>
      <c r="H15" s="61">
        <f t="shared" si="1"/>
        <v>5.7009881613109943E-2</v>
      </c>
      <c r="I15" s="62">
        <v>3152.9940216</v>
      </c>
      <c r="J15" s="63">
        <v>148.55766345999999</v>
      </c>
      <c r="K15" s="62">
        <v>24825223.600000001</v>
      </c>
      <c r="L15" s="64">
        <f t="shared" si="2"/>
        <v>3.9194439867634663E-2</v>
      </c>
      <c r="M15" s="86">
        <v>599.44037281999999</v>
      </c>
      <c r="N15" s="87">
        <v>28.285289968000001</v>
      </c>
      <c r="O15" s="86">
        <v>35607581.590000004</v>
      </c>
      <c r="P15" s="88">
        <f t="shared" si="3"/>
        <v>9.1381154936227033E-2</v>
      </c>
      <c r="Q15" s="86">
        <v>859.79575965000004</v>
      </c>
      <c r="R15" s="87">
        <v>39.927357825999998</v>
      </c>
      <c r="S15" s="86">
        <v>9078196.3599999994</v>
      </c>
      <c r="T15" s="88">
        <f t="shared" si="4"/>
        <v>9.4079937931582217E-2</v>
      </c>
      <c r="U15" s="86">
        <v>219.20597769</v>
      </c>
      <c r="V15" s="87">
        <v>9.9167415270999992</v>
      </c>
      <c r="W15" s="86">
        <v>1081118.06</v>
      </c>
      <c r="X15" s="88">
        <f t="shared" si="5"/>
        <v>5.144063004135388E-2</v>
      </c>
      <c r="Y15" s="86">
        <v>26.105134978999999</v>
      </c>
      <c r="Z15" s="87">
        <v>1.1731864105000001</v>
      </c>
      <c r="AA15" s="86">
        <v>1206956.97</v>
      </c>
      <c r="AB15" s="88">
        <f t="shared" si="6"/>
        <v>7.9532200276160009E-2</v>
      </c>
      <c r="AC15" s="86">
        <v>29.143694644</v>
      </c>
      <c r="AD15" s="87">
        <v>1.3680155866999999</v>
      </c>
      <c r="AE15" s="86">
        <v>2124606.6</v>
      </c>
      <c r="AF15" s="88">
        <f t="shared" si="7"/>
        <v>2.9758397464733372E-2</v>
      </c>
      <c r="AG15" s="86">
        <v>51.301651614999997</v>
      </c>
      <c r="AH15" s="80">
        <v>2.3054863201</v>
      </c>
    </row>
    <row r="16" spans="1:34" x14ac:dyDescent="0.2">
      <c r="B16" s="48">
        <v>8</v>
      </c>
      <c r="C16" s="22" t="s">
        <v>19</v>
      </c>
      <c r="D16" s="14" t="s">
        <v>2</v>
      </c>
      <c r="E16" s="59">
        <v>30205</v>
      </c>
      <c r="F16" s="56">
        <f t="shared" si="0"/>
        <v>7.6700397404806941E-2</v>
      </c>
      <c r="G16" s="53">
        <v>74951719.489999995</v>
      </c>
      <c r="H16" s="66">
        <f t="shared" si="1"/>
        <v>3.2723625460540404E-2</v>
      </c>
      <c r="I16" s="67">
        <v>2481.4341828000001</v>
      </c>
      <c r="J16" s="68">
        <v>117.79743994</v>
      </c>
      <c r="K16" s="67">
        <v>13325140.85</v>
      </c>
      <c r="L16" s="69">
        <f t="shared" si="2"/>
        <v>2.1037934650187287E-2</v>
      </c>
      <c r="M16" s="67">
        <v>441.15679026999999</v>
      </c>
      <c r="N16" s="68">
        <v>20.911843255000001</v>
      </c>
      <c r="O16" s="67">
        <v>14276296.619999999</v>
      </c>
      <c r="P16" s="69">
        <f t="shared" si="3"/>
        <v>3.6637828661582918E-2</v>
      </c>
      <c r="Q16" s="67">
        <v>472.64680085999998</v>
      </c>
      <c r="R16" s="68">
        <v>21.426871685999998</v>
      </c>
      <c r="S16" s="67">
        <v>1173932.96</v>
      </c>
      <c r="T16" s="69">
        <f t="shared" si="4"/>
        <v>1.2165802063862672E-2</v>
      </c>
      <c r="U16" s="67">
        <v>38.865517629999999</v>
      </c>
      <c r="V16" s="68">
        <v>1.7519962382000001</v>
      </c>
      <c r="W16" s="67">
        <v>250713.12</v>
      </c>
      <c r="X16" s="69">
        <f t="shared" si="5"/>
        <v>1.1929169745285319E-2</v>
      </c>
      <c r="Y16" s="67">
        <v>8.3003847045000008</v>
      </c>
      <c r="Z16" s="68">
        <v>0.3786039698</v>
      </c>
      <c r="AA16" s="67">
        <v>451431.58</v>
      </c>
      <c r="AB16" s="69">
        <f t="shared" si="6"/>
        <v>2.9746998214479303E-2</v>
      </c>
      <c r="AC16" s="67">
        <v>14.945591127</v>
      </c>
      <c r="AD16" s="68">
        <v>0.68548453850000002</v>
      </c>
      <c r="AE16" s="67">
        <v>369598.66</v>
      </c>
      <c r="AF16" s="69">
        <f t="shared" si="7"/>
        <v>5.1768001787779678E-3</v>
      </c>
      <c r="AG16" s="67">
        <v>12.236340341</v>
      </c>
      <c r="AH16" s="70">
        <v>0.55339796029999999</v>
      </c>
    </row>
    <row r="17" spans="2:34" ht="13.5" thickBot="1" x14ac:dyDescent="0.25">
      <c r="B17" s="49">
        <v>9</v>
      </c>
      <c r="C17" s="23" t="s">
        <v>19</v>
      </c>
      <c r="D17" s="15" t="s">
        <v>3</v>
      </c>
      <c r="E17" s="60">
        <v>7687</v>
      </c>
      <c r="F17" s="57">
        <f t="shared" si="0"/>
        <v>1.9519813105470983E-2</v>
      </c>
      <c r="G17" s="54">
        <v>17152901.77</v>
      </c>
      <c r="H17" s="71">
        <f t="shared" si="1"/>
        <v>7.4888893397276829E-3</v>
      </c>
      <c r="I17" s="72">
        <v>2231.4169078</v>
      </c>
      <c r="J17" s="73">
        <v>96.106584541000004</v>
      </c>
      <c r="K17" s="72">
        <v>4113600.2</v>
      </c>
      <c r="L17" s="74">
        <f t="shared" si="2"/>
        <v>6.4946144403867498E-3</v>
      </c>
      <c r="M17" s="89">
        <v>535.13727071999995</v>
      </c>
      <c r="N17" s="90">
        <v>22.979315274000001</v>
      </c>
      <c r="O17" s="89">
        <v>928115.7</v>
      </c>
      <c r="P17" s="91">
        <f t="shared" si="3"/>
        <v>2.3818602891094239E-3</v>
      </c>
      <c r="Q17" s="89">
        <v>120.73835046000001</v>
      </c>
      <c r="R17" s="90">
        <v>5.0040037424000001</v>
      </c>
      <c r="S17" s="89">
        <v>64520.72</v>
      </c>
      <c r="T17" s="91">
        <f t="shared" si="4"/>
        <v>6.6864662232322492E-4</v>
      </c>
      <c r="U17" s="89">
        <v>8.3934851046999999</v>
      </c>
      <c r="V17" s="90">
        <v>0.35236480040000001</v>
      </c>
      <c r="W17" s="89">
        <v>22714.6</v>
      </c>
      <c r="X17" s="91">
        <f t="shared" si="5"/>
        <v>1.0807823663008058E-3</v>
      </c>
      <c r="Y17" s="89">
        <v>2.9549369065</v>
      </c>
      <c r="Z17" s="90">
        <v>0.1203049985</v>
      </c>
      <c r="AA17" s="89">
        <v>49636.99</v>
      </c>
      <c r="AB17" s="91">
        <f t="shared" si="6"/>
        <v>3.2708200274826297E-3</v>
      </c>
      <c r="AC17" s="89">
        <v>6.4572642123000001</v>
      </c>
      <c r="AD17" s="90">
        <v>0.2610772408</v>
      </c>
      <c r="AE17" s="89">
        <v>34295.39</v>
      </c>
      <c r="AF17" s="91">
        <f t="shared" si="7"/>
        <v>4.8035991549119834E-4</v>
      </c>
      <c r="AG17" s="89">
        <v>4.4614791206</v>
      </c>
      <c r="AH17" s="85">
        <v>0.19879035410000001</v>
      </c>
    </row>
    <row r="18" spans="2:34" x14ac:dyDescent="0.2">
      <c r="B18" s="47">
        <v>10</v>
      </c>
      <c r="C18" s="21" t="s">
        <v>20</v>
      </c>
      <c r="D18" s="13" t="s">
        <v>1</v>
      </c>
      <c r="E18" s="58">
        <v>29696</v>
      </c>
      <c r="F18" s="55">
        <f t="shared" si="0"/>
        <v>7.5407879534287278E-2</v>
      </c>
      <c r="G18" s="52">
        <v>122213237.8</v>
      </c>
      <c r="H18" s="61">
        <f t="shared" si="1"/>
        <v>5.3357818170145351E-2</v>
      </c>
      <c r="I18" s="62">
        <v>4115.4781048000004</v>
      </c>
      <c r="J18" s="63">
        <v>119.20342893</v>
      </c>
      <c r="K18" s="62">
        <v>23849116.199999999</v>
      </c>
      <c r="L18" s="64">
        <f t="shared" si="2"/>
        <v>3.7653346687162637E-2</v>
      </c>
      <c r="M18" s="62">
        <v>803.10870824000006</v>
      </c>
      <c r="N18" s="63">
        <v>23.177560476</v>
      </c>
      <c r="O18" s="62">
        <v>37836046.869999997</v>
      </c>
      <c r="P18" s="64">
        <f t="shared" si="3"/>
        <v>9.7100154147307188E-2</v>
      </c>
      <c r="Q18" s="62">
        <v>1274.1125697</v>
      </c>
      <c r="R18" s="63">
        <v>36.802372061</v>
      </c>
      <c r="S18" s="62">
        <v>11780947.300000001</v>
      </c>
      <c r="T18" s="64">
        <f t="shared" si="4"/>
        <v>0.1220893167328715</v>
      </c>
      <c r="U18" s="62">
        <v>396.71832232999998</v>
      </c>
      <c r="V18" s="87">
        <v>11.453469597</v>
      </c>
      <c r="W18" s="62">
        <v>1923277.36</v>
      </c>
      <c r="X18" s="64">
        <f t="shared" si="5"/>
        <v>9.1511374014667538E-2</v>
      </c>
      <c r="Y18" s="62">
        <v>64.765536099000002</v>
      </c>
      <c r="Z18" s="87">
        <v>1.8426367463</v>
      </c>
      <c r="AA18" s="62">
        <v>1330083.1000000001</v>
      </c>
      <c r="AB18" s="64">
        <f t="shared" si="6"/>
        <v>8.7645573224649234E-2</v>
      </c>
      <c r="AC18" s="62">
        <v>44.789975081000001</v>
      </c>
      <c r="AD18" s="87">
        <v>1.2908391172</v>
      </c>
      <c r="AE18" s="86">
        <v>3299782.75</v>
      </c>
      <c r="AF18" s="88">
        <f t="shared" si="7"/>
        <v>4.6218554824112343E-2</v>
      </c>
      <c r="AG18" s="86">
        <v>111.11876178999999</v>
      </c>
      <c r="AH18" s="80">
        <v>3.1650992576000001</v>
      </c>
    </row>
    <row r="19" spans="2:34" x14ac:dyDescent="0.2">
      <c r="B19" s="48">
        <v>11</v>
      </c>
      <c r="C19" s="22" t="s">
        <v>20</v>
      </c>
      <c r="D19" s="14" t="s">
        <v>2</v>
      </c>
      <c r="E19" s="59">
        <v>25984</v>
      </c>
      <c r="F19" s="56">
        <f t="shared" si="0"/>
        <v>6.5981894592501367E-2</v>
      </c>
      <c r="G19" s="53">
        <v>78771333.629999995</v>
      </c>
      <c r="H19" s="66">
        <f t="shared" si="1"/>
        <v>3.4391253946873139E-2</v>
      </c>
      <c r="I19" s="67">
        <v>3031.5322363999999</v>
      </c>
      <c r="J19" s="68">
        <v>86.855110847000006</v>
      </c>
      <c r="K19" s="67">
        <v>15494330.35</v>
      </c>
      <c r="L19" s="69">
        <f t="shared" si="2"/>
        <v>2.4462683961176554E-2</v>
      </c>
      <c r="M19" s="67">
        <v>596.30273822000004</v>
      </c>
      <c r="N19" s="68">
        <v>17.02318047</v>
      </c>
      <c r="O19" s="67">
        <v>22969674.059999999</v>
      </c>
      <c r="P19" s="69">
        <f t="shared" si="3"/>
        <v>5.8947989455733624E-2</v>
      </c>
      <c r="Q19" s="67">
        <v>883.99299799999994</v>
      </c>
      <c r="R19" s="68">
        <v>25.136159334999999</v>
      </c>
      <c r="S19" s="67">
        <v>2171476.2799999998</v>
      </c>
      <c r="T19" s="69">
        <f t="shared" si="4"/>
        <v>2.2503627983026249E-2</v>
      </c>
      <c r="U19" s="67">
        <v>83.569745996999998</v>
      </c>
      <c r="V19" s="68">
        <v>2.3664059194</v>
      </c>
      <c r="W19" s="67">
        <v>387669.26</v>
      </c>
      <c r="X19" s="69">
        <f t="shared" si="5"/>
        <v>1.8445673714918263E-2</v>
      </c>
      <c r="Y19" s="67">
        <v>14.919537408</v>
      </c>
      <c r="Z19" s="68">
        <v>0.42082070529999999</v>
      </c>
      <c r="AA19" s="67">
        <v>635556.24</v>
      </c>
      <c r="AB19" s="69">
        <f t="shared" si="6"/>
        <v>4.187985771062179E-2</v>
      </c>
      <c r="AC19" s="67">
        <v>24.459522783000001</v>
      </c>
      <c r="AD19" s="68">
        <v>0.70064986370000004</v>
      </c>
      <c r="AE19" s="67">
        <v>679785.93</v>
      </c>
      <c r="AF19" s="69">
        <f t="shared" si="7"/>
        <v>9.5214520635836398E-3</v>
      </c>
      <c r="AG19" s="67">
        <v>26.161712208000001</v>
      </c>
      <c r="AH19" s="70">
        <v>0.7414808786</v>
      </c>
    </row>
    <row r="20" spans="2:34" ht="13.5" thickBot="1" x14ac:dyDescent="0.25">
      <c r="B20" s="49">
        <v>12</v>
      </c>
      <c r="C20" s="23" t="s">
        <v>20</v>
      </c>
      <c r="D20" s="15" t="s">
        <v>3</v>
      </c>
      <c r="E20" s="60">
        <v>11844</v>
      </c>
      <c r="F20" s="57">
        <f>E20/$E$7</f>
        <v>3.0075798936021636E-2</v>
      </c>
      <c r="G20" s="54">
        <v>27360150.77</v>
      </c>
      <c r="H20" s="71">
        <f t="shared" si="1"/>
        <v>1.1945334042147619E-2</v>
      </c>
      <c r="I20" s="72">
        <v>2310.0431248</v>
      </c>
      <c r="J20" s="73">
        <v>66.407524073000005</v>
      </c>
      <c r="K20" s="72">
        <v>8025533.2000000002</v>
      </c>
      <c r="L20" s="74">
        <f t="shared" si="2"/>
        <v>1.2670833644096787E-2</v>
      </c>
      <c r="M20" s="72">
        <v>677.60327591999999</v>
      </c>
      <c r="N20" s="73">
        <v>19.296203344999999</v>
      </c>
      <c r="O20" s="72">
        <v>2304618.27</v>
      </c>
      <c r="P20" s="74">
        <f t="shared" si="3"/>
        <v>5.9144336626016135E-3</v>
      </c>
      <c r="Q20" s="72">
        <v>194.58107648999999</v>
      </c>
      <c r="R20" s="73">
        <v>5.5297130250000004</v>
      </c>
      <c r="S20" s="72">
        <v>218682.44</v>
      </c>
      <c r="T20" s="74">
        <f t="shared" si="4"/>
        <v>2.2662684927787741E-3</v>
      </c>
      <c r="U20" s="72">
        <v>18.463562984999999</v>
      </c>
      <c r="V20" s="92">
        <v>0.5223674331</v>
      </c>
      <c r="W20" s="72">
        <v>63366.080000000002</v>
      </c>
      <c r="X20" s="74">
        <f t="shared" si="5"/>
        <v>3.015018617347705E-3</v>
      </c>
      <c r="Y20" s="72">
        <v>5.350057413</v>
      </c>
      <c r="Z20" s="92">
        <v>0.15316162520000001</v>
      </c>
      <c r="AA20" s="72">
        <v>152353.38</v>
      </c>
      <c r="AB20" s="74">
        <f t="shared" si="6"/>
        <v>1.0039297035510646E-2</v>
      </c>
      <c r="AC20" s="72">
        <v>12.863338399</v>
      </c>
      <c r="AD20" s="92">
        <v>0.36231148299999999</v>
      </c>
      <c r="AE20" s="93">
        <v>86409.95</v>
      </c>
      <c r="AF20" s="94">
        <f t="shared" si="7"/>
        <v>1.2103048333784417E-3</v>
      </c>
      <c r="AG20" s="93">
        <v>7.2956729145999999</v>
      </c>
      <c r="AH20" s="85">
        <v>0.2057040627</v>
      </c>
    </row>
    <row r="21" spans="2:34" x14ac:dyDescent="0.2">
      <c r="B21" s="47">
        <v>13</v>
      </c>
      <c r="C21" s="21" t="s">
        <v>21</v>
      </c>
      <c r="D21" s="13" t="s">
        <v>1</v>
      </c>
      <c r="E21" s="58">
        <v>16194</v>
      </c>
      <c r="F21" s="55">
        <f t="shared" si="0"/>
        <v>4.1121875039677E-2</v>
      </c>
      <c r="G21" s="52">
        <v>77517984.280000001</v>
      </c>
      <c r="H21" s="61">
        <f>G21/$G$7</f>
        <v>3.3844046558174287E-2</v>
      </c>
      <c r="I21" s="62">
        <v>4786.8336594000002</v>
      </c>
      <c r="J21" s="63">
        <v>96.615061353000002</v>
      </c>
      <c r="K21" s="62">
        <v>20947281.300000001</v>
      </c>
      <c r="L21" s="64">
        <f t="shared" si="2"/>
        <v>3.3071885697064901E-2</v>
      </c>
      <c r="M21" s="62">
        <v>1293.5211374999999</v>
      </c>
      <c r="N21" s="63">
        <v>25.952588124999998</v>
      </c>
      <c r="O21" s="62">
        <v>24012408.199999999</v>
      </c>
      <c r="P21" s="64">
        <f t="shared" si="3"/>
        <v>6.1623999612834372E-2</v>
      </c>
      <c r="Q21" s="62">
        <v>1482.7966037000001</v>
      </c>
      <c r="R21" s="63">
        <v>29.896528493000002</v>
      </c>
      <c r="S21" s="62">
        <v>10349324.800000001</v>
      </c>
      <c r="T21" s="64">
        <f t="shared" si="4"/>
        <v>0.10725300447431439</v>
      </c>
      <c r="U21" s="62">
        <v>639.08390761999999</v>
      </c>
      <c r="V21" s="87">
        <v>12.839562357</v>
      </c>
      <c r="W21" s="62">
        <v>2174005.02</v>
      </c>
      <c r="X21" s="64">
        <f t="shared" si="5"/>
        <v>0.1034412355870423</v>
      </c>
      <c r="Y21" s="62">
        <v>134.24756206000001</v>
      </c>
      <c r="Z21" s="87">
        <v>2.6874007208999999</v>
      </c>
      <c r="AA21" s="62">
        <v>1174705.9099999999</v>
      </c>
      <c r="AB21" s="64">
        <f t="shared" si="6"/>
        <v>7.740702280356257E-2</v>
      </c>
      <c r="AC21" s="62">
        <v>72.539577003999995</v>
      </c>
      <c r="AD21" s="87">
        <v>1.45528952</v>
      </c>
      <c r="AE21" s="86">
        <v>3413163.9</v>
      </c>
      <c r="AF21" s="88">
        <f t="shared" si="7"/>
        <v>4.7806632977831977E-2</v>
      </c>
      <c r="AG21" s="86">
        <v>210.76719155000001</v>
      </c>
      <c r="AH21" s="80">
        <v>4.2348128551000004</v>
      </c>
    </row>
    <row r="22" spans="2:34" x14ac:dyDescent="0.2">
      <c r="B22" s="48">
        <v>14</v>
      </c>
      <c r="C22" s="22" t="s">
        <v>21</v>
      </c>
      <c r="D22" s="14" t="s">
        <v>2</v>
      </c>
      <c r="E22" s="59">
        <v>23086</v>
      </c>
      <c r="F22" s="56">
        <f t="shared" si="0"/>
        <v>5.8622922512410962E-2</v>
      </c>
      <c r="G22" s="53">
        <v>79669771.569999993</v>
      </c>
      <c r="H22" s="66">
        <f t="shared" si="1"/>
        <v>3.4783508412122889E-2</v>
      </c>
      <c r="I22" s="67">
        <v>3450.9993749</v>
      </c>
      <c r="J22" s="68">
        <v>68.998227603999993</v>
      </c>
      <c r="K22" s="67">
        <v>21023039.649999999</v>
      </c>
      <c r="L22" s="69">
        <f t="shared" si="2"/>
        <v>3.3191494130059888E-2</v>
      </c>
      <c r="M22" s="67">
        <v>910.64019969000003</v>
      </c>
      <c r="N22" s="68">
        <v>18.057715772000002</v>
      </c>
      <c r="O22" s="67">
        <v>25672016.870000001</v>
      </c>
      <c r="P22" s="69">
        <f t="shared" si="3"/>
        <v>6.5883119447284658E-2</v>
      </c>
      <c r="Q22" s="67">
        <v>1112.0166710999999</v>
      </c>
      <c r="R22" s="68">
        <v>22.214985767999998</v>
      </c>
      <c r="S22" s="67">
        <v>3569210.94</v>
      </c>
      <c r="T22" s="69">
        <f t="shared" si="4"/>
        <v>3.6988750891033186E-2</v>
      </c>
      <c r="U22" s="67">
        <v>154.60499609999999</v>
      </c>
      <c r="V22" s="68">
        <v>3.0641877994</v>
      </c>
      <c r="W22" s="67">
        <v>564686.76</v>
      </c>
      <c r="X22" s="69">
        <f t="shared" si="5"/>
        <v>2.6868335462281321E-2</v>
      </c>
      <c r="Y22" s="67">
        <v>24.460138612000002</v>
      </c>
      <c r="Z22" s="68">
        <v>0.48400132530000001</v>
      </c>
      <c r="AA22" s="67">
        <v>817439.78</v>
      </c>
      <c r="AB22" s="69">
        <f t="shared" si="6"/>
        <v>5.3865039030065981E-2</v>
      </c>
      <c r="AC22" s="67">
        <v>35.408463138000002</v>
      </c>
      <c r="AD22" s="68">
        <v>0.70669076649999996</v>
      </c>
      <c r="AE22" s="67">
        <v>1162020.99</v>
      </c>
      <c r="AF22" s="69">
        <f t="shared" si="7"/>
        <v>1.6275899021862664E-2</v>
      </c>
      <c r="AG22" s="67">
        <v>50.334444685000001</v>
      </c>
      <c r="AH22" s="70">
        <v>0.99834728309999998</v>
      </c>
    </row>
    <row r="23" spans="2:34" ht="13.5" thickBot="1" x14ac:dyDescent="0.25">
      <c r="B23" s="49">
        <v>15</v>
      </c>
      <c r="C23" s="23" t="s">
        <v>21</v>
      </c>
      <c r="D23" s="15" t="s">
        <v>3</v>
      </c>
      <c r="E23" s="60">
        <v>14169</v>
      </c>
      <c r="F23" s="57">
        <f t="shared" si="0"/>
        <v>3.5979736163837435E-2</v>
      </c>
      <c r="G23" s="54">
        <v>34156819.560000002</v>
      </c>
      <c r="H23" s="71">
        <f t="shared" si="1"/>
        <v>1.4912732860702788E-2</v>
      </c>
      <c r="I23" s="72">
        <v>2410.672564</v>
      </c>
      <c r="J23" s="73">
        <v>47.887183561999997</v>
      </c>
      <c r="K23" s="72">
        <v>12842231.050000001</v>
      </c>
      <c r="L23" s="74">
        <f t="shared" si="2"/>
        <v>2.0275509327355896E-2</v>
      </c>
      <c r="M23" s="72">
        <v>906.36114405000001</v>
      </c>
      <c r="N23" s="73">
        <v>17.874237366999999</v>
      </c>
      <c r="O23" s="72">
        <v>3773940.17</v>
      </c>
      <c r="P23" s="74">
        <f t="shared" si="3"/>
        <v>9.6852129798018372E-3</v>
      </c>
      <c r="Q23" s="72">
        <v>266.35190698000002</v>
      </c>
      <c r="R23" s="73">
        <v>5.2874723744000001</v>
      </c>
      <c r="S23" s="72">
        <v>413337.94</v>
      </c>
      <c r="T23" s="74">
        <f t="shared" si="4"/>
        <v>4.283538953983152E-3</v>
      </c>
      <c r="U23" s="72">
        <v>29.171990965999999</v>
      </c>
      <c r="V23" s="92">
        <v>0.57516949520000005</v>
      </c>
      <c r="W23" s="72">
        <v>112097.46</v>
      </c>
      <c r="X23" s="74">
        <f>W23/$W$7</f>
        <v>5.3337042287828068E-3</v>
      </c>
      <c r="Y23" s="72">
        <v>7.9114588184999999</v>
      </c>
      <c r="Z23" s="92">
        <v>0.1565076457</v>
      </c>
      <c r="AA23" s="72">
        <v>265768.45</v>
      </c>
      <c r="AB23" s="74">
        <f t="shared" si="6"/>
        <v>1.7512761529919842E-2</v>
      </c>
      <c r="AC23" s="72">
        <v>18.757036488000001</v>
      </c>
      <c r="AD23" s="92">
        <v>0.3717397006</v>
      </c>
      <c r="AE23" s="93">
        <v>200599.38</v>
      </c>
      <c r="AF23" s="94">
        <f t="shared" si="7"/>
        <v>2.8097041971059896E-3</v>
      </c>
      <c r="AG23" s="93">
        <v>14.157624391000001</v>
      </c>
      <c r="AH23" s="85">
        <v>0.27792824119999998</v>
      </c>
    </row>
    <row r="24" spans="2:34" x14ac:dyDescent="0.2">
      <c r="B24" s="47">
        <v>16</v>
      </c>
      <c r="C24" s="21" t="s">
        <v>22</v>
      </c>
      <c r="D24" s="13" t="s">
        <v>1</v>
      </c>
      <c r="E24" s="58">
        <v>11125</v>
      </c>
      <c r="F24" s="55">
        <f t="shared" si="0"/>
        <v>2.8250022219118598E-2</v>
      </c>
      <c r="G24" s="52">
        <v>57654929.590000004</v>
      </c>
      <c r="H24" s="61">
        <f t="shared" si="1"/>
        <v>2.5171915130095285E-2</v>
      </c>
      <c r="I24" s="62">
        <v>5182.4655811000002</v>
      </c>
      <c r="J24" s="63">
        <v>87.556684368999996</v>
      </c>
      <c r="K24" s="62">
        <v>18305992.399999999</v>
      </c>
      <c r="L24" s="64">
        <f t="shared" si="2"/>
        <v>2.8901778686866574E-2</v>
      </c>
      <c r="M24" s="62">
        <v>1645.4824629</v>
      </c>
      <c r="N24" s="63">
        <v>27.676602955</v>
      </c>
      <c r="O24" s="62">
        <v>18487108.449999999</v>
      </c>
      <c r="P24" s="64">
        <f t="shared" si="3"/>
        <v>4.7444202783676941E-2</v>
      </c>
      <c r="Q24" s="62">
        <v>1661.7625573</v>
      </c>
      <c r="R24" s="63">
        <v>28.149881204</v>
      </c>
      <c r="S24" s="62">
        <v>8233691.7199999997</v>
      </c>
      <c r="T24" s="64">
        <f t="shared" si="4"/>
        <v>8.5328095499069209E-2</v>
      </c>
      <c r="U24" s="62">
        <v>740.10712090000004</v>
      </c>
      <c r="V24" s="87">
        <v>12.538631875</v>
      </c>
      <c r="W24" s="62">
        <v>1915331.2</v>
      </c>
      <c r="X24" s="64">
        <f t="shared" si="5"/>
        <v>9.1133288131235515E-2</v>
      </c>
      <c r="Y24" s="62">
        <v>172.16460225</v>
      </c>
      <c r="Z24" s="87">
        <v>2.9119250594000001</v>
      </c>
      <c r="AA24" s="62">
        <v>894271.74</v>
      </c>
      <c r="AB24" s="64">
        <f t="shared" si="6"/>
        <v>5.8927866440002488E-2</v>
      </c>
      <c r="AC24" s="62">
        <v>80.383976629000003</v>
      </c>
      <c r="AD24" s="87">
        <v>1.3604309875</v>
      </c>
      <c r="AE24" s="86">
        <v>3458119.56</v>
      </c>
      <c r="AF24" s="88">
        <f t="shared" si="7"/>
        <v>4.8436306442354499E-2</v>
      </c>
      <c r="AG24" s="86">
        <v>310.84220764000003</v>
      </c>
      <c r="AH24" s="80">
        <v>5.2288911378999998</v>
      </c>
    </row>
    <row r="25" spans="2:34" x14ac:dyDescent="0.2">
      <c r="B25" s="48">
        <v>17</v>
      </c>
      <c r="C25" s="22" t="s">
        <v>22</v>
      </c>
      <c r="D25" s="14" t="s">
        <v>2</v>
      </c>
      <c r="E25" s="59">
        <v>17179</v>
      </c>
      <c r="F25" s="56">
        <f t="shared" si="0"/>
        <v>4.3623112961998958E-2</v>
      </c>
      <c r="G25" s="53">
        <v>63774456.950000003</v>
      </c>
      <c r="H25" s="66">
        <f t="shared" si="1"/>
        <v>2.7843676667879447E-2</v>
      </c>
      <c r="I25" s="67">
        <v>3712.3497846</v>
      </c>
      <c r="J25" s="68">
        <v>62.864418163000003</v>
      </c>
      <c r="K25" s="67">
        <v>19348578.899999999</v>
      </c>
      <c r="L25" s="69">
        <f t="shared" si="2"/>
        <v>3.0547830079574179E-2</v>
      </c>
      <c r="M25" s="67">
        <v>1126.2925025</v>
      </c>
      <c r="N25" s="68">
        <v>19.025640625000001</v>
      </c>
      <c r="O25" s="67">
        <v>20648424.079999998</v>
      </c>
      <c r="P25" s="69">
        <f t="shared" si="3"/>
        <v>5.299087317329379E-2</v>
      </c>
      <c r="Q25" s="67">
        <v>1201.9572780999999</v>
      </c>
      <c r="R25" s="68">
        <v>20.403596647000001</v>
      </c>
      <c r="S25" s="67">
        <v>3212152.8</v>
      </c>
      <c r="T25" s="69">
        <f t="shared" si="4"/>
        <v>3.3288455555147083E-2</v>
      </c>
      <c r="U25" s="67">
        <v>186.98136095999999</v>
      </c>
      <c r="V25" s="68">
        <v>3.1611713352000002</v>
      </c>
      <c r="W25" s="67">
        <v>611583.62</v>
      </c>
      <c r="X25" s="69">
        <f t="shared" si="5"/>
        <v>2.9099732859676725E-2</v>
      </c>
      <c r="Y25" s="67">
        <v>35.600653123000001</v>
      </c>
      <c r="Z25" s="68">
        <v>0.59960501980000003</v>
      </c>
      <c r="AA25" s="67">
        <v>681487.47</v>
      </c>
      <c r="AB25" s="69">
        <f t="shared" si="6"/>
        <v>4.490648738681511E-2</v>
      </c>
      <c r="AC25" s="67">
        <v>39.669798591000003</v>
      </c>
      <c r="AD25" s="68">
        <v>0.66989304439999997</v>
      </c>
      <c r="AE25" s="67">
        <v>1397929.02</v>
      </c>
      <c r="AF25" s="69">
        <f t="shared" si="7"/>
        <v>1.9580155406015029E-2</v>
      </c>
      <c r="AG25" s="67">
        <v>81.374295360999994</v>
      </c>
      <c r="AH25" s="70">
        <v>1.3697951409</v>
      </c>
    </row>
    <row r="26" spans="2:34" ht="13.5" thickBot="1" x14ac:dyDescent="0.25">
      <c r="B26" s="49">
        <v>18</v>
      </c>
      <c r="C26" s="23" t="s">
        <v>22</v>
      </c>
      <c r="D26" s="15" t="s">
        <v>3</v>
      </c>
      <c r="E26" s="60">
        <v>11699</v>
      </c>
      <c r="F26" s="57">
        <f t="shared" si="0"/>
        <v>2.9707596399233122E-2</v>
      </c>
      <c r="G26" s="54">
        <v>29329898.649999999</v>
      </c>
      <c r="H26" s="71">
        <f t="shared" si="1"/>
        <v>1.2805318206825967E-2</v>
      </c>
      <c r="I26" s="72">
        <v>2507.0432215999999</v>
      </c>
      <c r="J26" s="73">
        <v>42.281418029999998</v>
      </c>
      <c r="K26" s="72">
        <v>12025632.75</v>
      </c>
      <c r="L26" s="74">
        <f t="shared" si="2"/>
        <v>1.8986251535318823E-2</v>
      </c>
      <c r="M26" s="72">
        <v>1027.9197154000001</v>
      </c>
      <c r="N26" s="73">
        <v>17.379501396999999</v>
      </c>
      <c r="O26" s="72">
        <v>3297819.87</v>
      </c>
      <c r="P26" s="74">
        <f t="shared" si="3"/>
        <v>8.4633264893471827E-3</v>
      </c>
      <c r="Q26" s="72">
        <v>281.88903922999998</v>
      </c>
      <c r="R26" s="73">
        <v>4.7660999370999999</v>
      </c>
      <c r="S26" s="72">
        <v>418440.18</v>
      </c>
      <c r="T26" s="74">
        <f t="shared" si="4"/>
        <v>4.3364149222346292E-3</v>
      </c>
      <c r="U26" s="72">
        <v>35.767174971999999</v>
      </c>
      <c r="V26" s="92">
        <v>0.60099122459999998</v>
      </c>
      <c r="W26" s="72">
        <v>110180.34</v>
      </c>
      <c r="X26" s="74">
        <f t="shared" si="5"/>
        <v>5.242485827838806E-3</v>
      </c>
      <c r="Y26" s="72">
        <v>9.4179280280000004</v>
      </c>
      <c r="Z26" s="92">
        <v>0.15731826830000001</v>
      </c>
      <c r="AA26" s="72">
        <v>257746.51</v>
      </c>
      <c r="AB26" s="74">
        <f t="shared" si="6"/>
        <v>1.6984157317390759E-2</v>
      </c>
      <c r="AC26" s="72">
        <v>22.031499273000001</v>
      </c>
      <c r="AD26" s="92">
        <v>0.37314170390000001</v>
      </c>
      <c r="AE26" s="93">
        <v>254990.43</v>
      </c>
      <c r="AF26" s="94">
        <f t="shared" si="7"/>
        <v>3.5715348741001147E-3</v>
      </c>
      <c r="AG26" s="93">
        <v>21.795916745</v>
      </c>
      <c r="AH26" s="85">
        <v>0.36436038720000002</v>
      </c>
    </row>
    <row r="27" spans="2:34" x14ac:dyDescent="0.2">
      <c r="B27" s="47">
        <v>19</v>
      </c>
      <c r="C27" s="21" t="s">
        <v>23</v>
      </c>
      <c r="D27" s="13" t="s">
        <v>1</v>
      </c>
      <c r="E27" s="58">
        <v>1951</v>
      </c>
      <c r="F27" s="55">
        <f t="shared" si="0"/>
        <v>4.9542286156854277E-3</v>
      </c>
      <c r="G27" s="52">
        <v>14461920.869999999</v>
      </c>
      <c r="H27" s="61">
        <f t="shared" si="1"/>
        <v>6.3140176797810863E-3</v>
      </c>
      <c r="I27" s="62">
        <v>7412.5683597999996</v>
      </c>
      <c r="J27" s="63">
        <v>95.233357049999995</v>
      </c>
      <c r="K27" s="62">
        <v>5022050.4000000004</v>
      </c>
      <c r="L27" s="64">
        <f t="shared" si="2"/>
        <v>7.9288894064595897E-3</v>
      </c>
      <c r="M27" s="62">
        <v>2574.0904151999998</v>
      </c>
      <c r="N27" s="63">
        <v>33.151978442000001</v>
      </c>
      <c r="O27" s="62">
        <v>3613903.06</v>
      </c>
      <c r="P27" s="64">
        <f t="shared" si="3"/>
        <v>9.2745033698977755E-3</v>
      </c>
      <c r="Q27" s="62">
        <v>1852.3337058</v>
      </c>
      <c r="R27" s="63">
        <v>23.743168253</v>
      </c>
      <c r="S27" s="62">
        <v>1649446.6</v>
      </c>
      <c r="T27" s="64">
        <f t="shared" si="4"/>
        <v>1.7093685529121924E-2</v>
      </c>
      <c r="U27" s="62">
        <v>845.43649411000001</v>
      </c>
      <c r="V27" s="87">
        <v>10.855794675</v>
      </c>
      <c r="W27" s="62">
        <v>437782.48</v>
      </c>
      <c r="X27" s="64">
        <f t="shared" si="5"/>
        <v>2.0830108593566925E-2</v>
      </c>
      <c r="Y27" s="62">
        <v>224.38876474</v>
      </c>
      <c r="Z27" s="87">
        <v>2.8844098735000001</v>
      </c>
      <c r="AA27" s="62">
        <v>196537.53</v>
      </c>
      <c r="AB27" s="64">
        <f t="shared" si="6"/>
        <v>1.2950803206962553E-2</v>
      </c>
      <c r="AC27" s="62">
        <v>100.73681702</v>
      </c>
      <c r="AD27" s="87">
        <v>1.3074297659</v>
      </c>
      <c r="AE27" s="86">
        <v>853169.92</v>
      </c>
      <c r="AF27" s="88">
        <f t="shared" si="7"/>
        <v>1.194996268218068E-2</v>
      </c>
      <c r="AG27" s="86">
        <v>437.29878011</v>
      </c>
      <c r="AH27" s="80">
        <v>5.6315146085999999</v>
      </c>
    </row>
    <row r="28" spans="2:34" x14ac:dyDescent="0.2">
      <c r="B28" s="48">
        <v>20</v>
      </c>
      <c r="C28" s="22" t="s">
        <v>23</v>
      </c>
      <c r="D28" s="14" t="s">
        <v>2</v>
      </c>
      <c r="E28" s="59">
        <v>3252</v>
      </c>
      <c r="F28" s="56">
        <f t="shared" si="0"/>
        <v>8.2578941354223539E-3</v>
      </c>
      <c r="G28" s="53">
        <v>18147580.059999999</v>
      </c>
      <c r="H28" s="66">
        <f t="shared" si="1"/>
        <v>7.9231619626530785E-3</v>
      </c>
      <c r="I28" s="67">
        <v>5580.4366728000005</v>
      </c>
      <c r="J28" s="68">
        <v>71.264224925999997</v>
      </c>
      <c r="K28" s="67">
        <v>5201726.8</v>
      </c>
      <c r="L28" s="69">
        <f>K28/$K$7</f>
        <v>8.2125652342750158E-3</v>
      </c>
      <c r="M28" s="67">
        <v>1599.5469865</v>
      </c>
      <c r="N28" s="68">
        <v>20.512337167999998</v>
      </c>
      <c r="O28" s="67">
        <v>4373770.09</v>
      </c>
      <c r="P28" s="69">
        <f t="shared" si="3"/>
        <v>1.1224580395596746E-2</v>
      </c>
      <c r="Q28" s="67">
        <v>1344.9477522</v>
      </c>
      <c r="R28" s="68">
        <v>17.144721758999999</v>
      </c>
      <c r="S28" s="67">
        <v>1027700.1</v>
      </c>
      <c r="T28" s="69">
        <f>S28/$S$7</f>
        <v>1.065034923085546E-2</v>
      </c>
      <c r="U28" s="67">
        <v>316.02094096000002</v>
      </c>
      <c r="V28" s="68">
        <v>4.0400763400999997</v>
      </c>
      <c r="W28" s="67">
        <v>170197.08</v>
      </c>
      <c r="X28" s="69">
        <f t="shared" si="5"/>
        <v>8.0981396485030575E-3</v>
      </c>
      <c r="Y28" s="67">
        <v>52.336125461000002</v>
      </c>
      <c r="Z28" s="68">
        <v>0.67037153739999999</v>
      </c>
      <c r="AA28" s="67">
        <v>175109.12</v>
      </c>
      <c r="AB28" s="69">
        <f t="shared" si="6"/>
        <v>1.153878220034815E-2</v>
      </c>
      <c r="AC28" s="67">
        <v>53.846592866000002</v>
      </c>
      <c r="AD28" s="68">
        <v>0.6931553735</v>
      </c>
      <c r="AE28" s="67">
        <v>432399.61</v>
      </c>
      <c r="AF28" s="69">
        <f t="shared" si="7"/>
        <v>6.0564244966459669E-3</v>
      </c>
      <c r="AG28" s="67">
        <v>132.96420972000001</v>
      </c>
      <c r="AH28" s="70">
        <v>1.7087726724000001</v>
      </c>
    </row>
    <row r="29" spans="2:34" ht="13.5" thickBot="1" x14ac:dyDescent="0.25">
      <c r="B29" s="49">
        <v>21</v>
      </c>
      <c r="C29" s="23" t="s">
        <v>23</v>
      </c>
      <c r="D29" s="15" t="s">
        <v>3</v>
      </c>
      <c r="E29" s="60">
        <v>3458</v>
      </c>
      <c r="F29" s="57">
        <f t="shared" si="0"/>
        <v>8.7809956704460335E-3</v>
      </c>
      <c r="G29" s="54">
        <v>14725977.17</v>
      </c>
      <c r="H29" s="71">
        <f t="shared" si="1"/>
        <v>6.4293036201236425E-3</v>
      </c>
      <c r="I29" s="72">
        <v>4258.5243406999998</v>
      </c>
      <c r="J29" s="73">
        <v>54.330008139999997</v>
      </c>
      <c r="K29" s="72">
        <v>3502691.55</v>
      </c>
      <c r="L29" s="74">
        <f t="shared" si="2"/>
        <v>5.5301025901473471E-3</v>
      </c>
      <c r="M29" s="72">
        <v>1012.9241035</v>
      </c>
      <c r="N29" s="73">
        <v>12.995365103999999</v>
      </c>
      <c r="O29" s="72">
        <v>1512408.79</v>
      </c>
      <c r="P29" s="74">
        <f t="shared" si="3"/>
        <v>3.8813549192207764E-3</v>
      </c>
      <c r="Q29" s="72">
        <v>437.36517929000001</v>
      </c>
      <c r="R29" s="73">
        <v>5.5631914920999996</v>
      </c>
      <c r="S29" s="72">
        <v>248989.58</v>
      </c>
      <c r="T29" s="74">
        <f t="shared" si="4"/>
        <v>2.5803500280325202E-3</v>
      </c>
      <c r="U29" s="72">
        <v>72.003927125999994</v>
      </c>
      <c r="V29" s="92">
        <v>0.9174494996</v>
      </c>
      <c r="W29" s="72">
        <v>46851</v>
      </c>
      <c r="X29" s="74">
        <f t="shared" si="5"/>
        <v>2.2292153347872761E-3</v>
      </c>
      <c r="Y29" s="72">
        <v>13.548582996</v>
      </c>
      <c r="Z29" s="92">
        <v>0.17100735929999999</v>
      </c>
      <c r="AA29" s="72">
        <v>87294.89</v>
      </c>
      <c r="AB29" s="74">
        <f t="shared" si="6"/>
        <v>5.7522801948485022E-3</v>
      </c>
      <c r="AC29" s="72">
        <v>25.244329092000001</v>
      </c>
      <c r="AD29" s="92">
        <v>0.32598909100000001</v>
      </c>
      <c r="AE29" s="93">
        <v>158825.76999999999</v>
      </c>
      <c r="AF29" s="94">
        <f t="shared" si="7"/>
        <v>2.2246002583736326E-3</v>
      </c>
      <c r="AG29" s="93">
        <v>45.929950839</v>
      </c>
      <c r="AH29" s="85">
        <v>0.58972640590000003</v>
      </c>
    </row>
    <row r="30" spans="2:34" x14ac:dyDescent="0.2">
      <c r="B30" s="47">
        <v>22</v>
      </c>
      <c r="C30" s="21" t="s">
        <v>24</v>
      </c>
      <c r="D30" s="13" t="s">
        <v>1</v>
      </c>
      <c r="E30" s="58">
        <v>1874</v>
      </c>
      <c r="F30" s="55">
        <f t="shared" si="0"/>
        <v>4.7587003720115286E-3</v>
      </c>
      <c r="G30" s="52">
        <v>15781281.84</v>
      </c>
      <c r="H30" s="61">
        <f t="shared" si="1"/>
        <v>6.8900454817222498E-3</v>
      </c>
      <c r="I30" s="62">
        <v>8421.1749412999998</v>
      </c>
      <c r="J30" s="63">
        <v>92.548208524000003</v>
      </c>
      <c r="K30" s="62">
        <v>5077843.5999999996</v>
      </c>
      <c r="L30" s="64">
        <f t="shared" si="2"/>
        <v>8.016976557562748E-3</v>
      </c>
      <c r="M30" s="62">
        <v>2709.6283884999998</v>
      </c>
      <c r="N30" s="63">
        <v>29.720638919999999</v>
      </c>
      <c r="O30" s="62">
        <v>4211576.09</v>
      </c>
      <c r="P30" s="64">
        <f t="shared" si="3"/>
        <v>1.0808335472973614E-2</v>
      </c>
      <c r="Q30" s="62">
        <v>2247.3725132999998</v>
      </c>
      <c r="R30" s="63">
        <v>24.715220553000002</v>
      </c>
      <c r="S30" s="62">
        <v>2037712.16</v>
      </c>
      <c r="T30" s="64">
        <f t="shared" si="4"/>
        <v>2.11173922586568E-2</v>
      </c>
      <c r="U30" s="62">
        <v>1087.3597439</v>
      </c>
      <c r="V30" s="87">
        <v>11.940384482000001</v>
      </c>
      <c r="W30" s="62">
        <v>525652.57999999996</v>
      </c>
      <c r="X30" s="64">
        <f t="shared" si="5"/>
        <v>2.5011051890173001E-2</v>
      </c>
      <c r="Y30" s="62">
        <v>280.49764141000003</v>
      </c>
      <c r="Z30" s="87">
        <v>3.0705311683000001</v>
      </c>
      <c r="AA30" s="62">
        <v>209586.81</v>
      </c>
      <c r="AB30" s="64">
        <f t="shared" si="6"/>
        <v>1.3810683033846265E-2</v>
      </c>
      <c r="AC30" s="62">
        <v>111.83927962</v>
      </c>
      <c r="AD30" s="87">
        <v>1.2328522715000001</v>
      </c>
      <c r="AE30" s="86">
        <v>979044.82</v>
      </c>
      <c r="AF30" s="88">
        <f t="shared" si="7"/>
        <v>1.3713035104639296E-2</v>
      </c>
      <c r="AG30" s="86">
        <v>522.43586979999998</v>
      </c>
      <c r="AH30" s="95">
        <v>5.7373139239000004</v>
      </c>
    </row>
    <row r="31" spans="2:34" x14ac:dyDescent="0.2">
      <c r="B31" s="48">
        <v>23</v>
      </c>
      <c r="C31" s="22" t="s">
        <v>24</v>
      </c>
      <c r="D31" s="14" t="s">
        <v>2</v>
      </c>
      <c r="E31" s="59">
        <v>4091</v>
      </c>
      <c r="F31" s="56">
        <f t="shared" si="0"/>
        <v>1.0388390193115882E-2</v>
      </c>
      <c r="G31" s="53">
        <v>26752610.399999999</v>
      </c>
      <c r="H31" s="66">
        <f t="shared" si="1"/>
        <v>1.1680084309982493E-2</v>
      </c>
      <c r="I31" s="67">
        <v>6539.3816671000004</v>
      </c>
      <c r="J31" s="68">
        <v>71.724011365999999</v>
      </c>
      <c r="K31" s="67">
        <v>7142356.9000000004</v>
      </c>
      <c r="L31" s="69">
        <f t="shared" si="2"/>
        <v>1.127646149500283E-2</v>
      </c>
      <c r="M31" s="67">
        <v>1745.8706672999999</v>
      </c>
      <c r="N31" s="68">
        <v>19.099042877999999</v>
      </c>
      <c r="O31" s="67">
        <v>6707240.4400000004</v>
      </c>
      <c r="P31" s="69">
        <f t="shared" si="3"/>
        <v>1.7213058300322708E-2</v>
      </c>
      <c r="Q31" s="67">
        <v>1639.5112294999999</v>
      </c>
      <c r="R31" s="68">
        <v>18.001667301000001</v>
      </c>
      <c r="S31" s="67">
        <v>1579525.02</v>
      </c>
      <c r="T31" s="69">
        <f t="shared" si="4"/>
        <v>1.63690682543224E-2</v>
      </c>
      <c r="U31" s="67">
        <v>386.09753604999997</v>
      </c>
      <c r="V31" s="68">
        <v>4.2377771294000004</v>
      </c>
      <c r="W31" s="67">
        <v>308322.21999999997</v>
      </c>
      <c r="X31" s="69">
        <f t="shared" si="5"/>
        <v>1.4670265754832471E-2</v>
      </c>
      <c r="Y31" s="67">
        <v>75.365978978000001</v>
      </c>
      <c r="Z31" s="68">
        <v>0.82173709159999997</v>
      </c>
      <c r="AA31" s="67">
        <v>251179.78</v>
      </c>
      <c r="AB31" s="69">
        <f t="shared" si="6"/>
        <v>1.6551443891393916E-2</v>
      </c>
      <c r="AC31" s="67">
        <v>61.398137374999997</v>
      </c>
      <c r="AD31" s="68">
        <v>0.67423746880000002</v>
      </c>
      <c r="AE31" s="67">
        <v>612997.82999999996</v>
      </c>
      <c r="AF31" s="69">
        <f t="shared" si="7"/>
        <v>8.5859815507299368E-3</v>
      </c>
      <c r="AG31" s="67">
        <v>149.84058421</v>
      </c>
      <c r="AH31" s="70">
        <v>1.6436661184000001</v>
      </c>
    </row>
    <row r="32" spans="2:34" ht="13.5" thickBot="1" x14ac:dyDescent="0.25">
      <c r="B32" s="49">
        <v>24</v>
      </c>
      <c r="C32" s="23" t="s">
        <v>24</v>
      </c>
      <c r="D32" s="15" t="s">
        <v>3</v>
      </c>
      <c r="E32" s="60">
        <v>4813</v>
      </c>
      <c r="F32" s="57">
        <f t="shared" si="0"/>
        <v>1.222178489353868E-2</v>
      </c>
      <c r="G32" s="54">
        <v>24095940.449999999</v>
      </c>
      <c r="H32" s="71">
        <f t="shared" si="1"/>
        <v>1.0520192675639514E-2</v>
      </c>
      <c r="I32" s="72">
        <v>5006.4285165000001</v>
      </c>
      <c r="J32" s="73">
        <v>54.755485538999999</v>
      </c>
      <c r="K32" s="72">
        <v>5560066.1500000004</v>
      </c>
      <c r="L32" s="74">
        <f t="shared" si="2"/>
        <v>8.7783168396616575E-3</v>
      </c>
      <c r="M32" s="72">
        <v>1155.2183981000001</v>
      </c>
      <c r="N32" s="73">
        <v>12.621863873000001</v>
      </c>
      <c r="O32" s="72">
        <v>2728640.16</v>
      </c>
      <c r="P32" s="74">
        <f t="shared" si="3"/>
        <v>7.0026179283177578E-3</v>
      </c>
      <c r="Q32" s="72">
        <v>566.93126116999997</v>
      </c>
      <c r="R32" s="73">
        <v>6.2093280394999999</v>
      </c>
      <c r="S32" s="72">
        <v>386887.92</v>
      </c>
      <c r="T32" s="74">
        <f t="shared" si="4"/>
        <v>4.0094298533193381E-3</v>
      </c>
      <c r="U32" s="72">
        <v>80.383943486000007</v>
      </c>
      <c r="V32" s="92">
        <v>0.88014083620000005</v>
      </c>
      <c r="W32" s="72">
        <v>89587.06</v>
      </c>
      <c r="X32" s="74">
        <f t="shared" si="5"/>
        <v>4.2626378935456616E-3</v>
      </c>
      <c r="Y32" s="72">
        <v>18.613559111000001</v>
      </c>
      <c r="Z32" s="92">
        <v>0.20254864810000001</v>
      </c>
      <c r="AA32" s="72">
        <v>123874.09</v>
      </c>
      <c r="AB32" s="74">
        <f t="shared" si="6"/>
        <v>8.1626596306138971E-3</v>
      </c>
      <c r="AC32" s="72">
        <v>25.737396634</v>
      </c>
      <c r="AD32" s="92">
        <v>0.28075533289999999</v>
      </c>
      <c r="AE32" s="93">
        <v>217715.73</v>
      </c>
      <c r="AF32" s="94">
        <f>AE32/$AE$7</f>
        <v>3.0494451197057263E-3</v>
      </c>
      <c r="AG32" s="93">
        <v>45.234932475000001</v>
      </c>
      <c r="AH32" s="96">
        <v>0.4944190517</v>
      </c>
    </row>
    <row r="33" spans="2:34" x14ac:dyDescent="0.2">
      <c r="B33" s="47">
        <v>25</v>
      </c>
      <c r="C33" s="21" t="s">
        <v>25</v>
      </c>
      <c r="D33" s="13" t="s">
        <v>1</v>
      </c>
      <c r="E33" s="58">
        <v>1487</v>
      </c>
      <c r="F33" s="55">
        <f t="shared" si="0"/>
        <v>3.7759804979621892E-3</v>
      </c>
      <c r="G33" s="52">
        <v>13565537.01</v>
      </c>
      <c r="H33" s="61">
        <f t="shared" si="1"/>
        <v>5.922660017767381E-3</v>
      </c>
      <c r="I33" s="62">
        <v>9122.7552185999994</v>
      </c>
      <c r="J33" s="63">
        <v>86.613486320000007</v>
      </c>
      <c r="K33" s="62">
        <v>4814524.1500000004</v>
      </c>
      <c r="L33" s="64">
        <f t="shared" si="2"/>
        <v>7.6012438127022507E-3</v>
      </c>
      <c r="M33" s="62">
        <v>3237.7432078000002</v>
      </c>
      <c r="N33" s="63">
        <v>30.647725588</v>
      </c>
      <c r="O33" s="62">
        <v>3696951.24</v>
      </c>
      <c r="P33" s="64">
        <f t="shared" si="3"/>
        <v>9.4876332221616802E-3</v>
      </c>
      <c r="Q33" s="62">
        <v>2486.1810624999998</v>
      </c>
      <c r="R33" s="63">
        <v>23.601975851999999</v>
      </c>
      <c r="S33" s="62">
        <v>1805132.28</v>
      </c>
      <c r="T33" s="64">
        <f t="shared" si="4"/>
        <v>1.870710063168269E-2</v>
      </c>
      <c r="U33" s="62">
        <v>1213.9423537</v>
      </c>
      <c r="V33" s="63">
        <v>11.524990185</v>
      </c>
      <c r="W33" s="62">
        <v>548578.92000000004</v>
      </c>
      <c r="X33" s="64">
        <f t="shared" si="5"/>
        <v>2.6101909047940117E-2</v>
      </c>
      <c r="Y33" s="62">
        <v>368.91655682999999</v>
      </c>
      <c r="Z33" s="63">
        <v>3.5092947919999999</v>
      </c>
      <c r="AA33" s="62">
        <v>160682.6</v>
      </c>
      <c r="AB33" s="64">
        <f t="shared" si="6"/>
        <v>1.0588149405271762E-2</v>
      </c>
      <c r="AC33" s="62">
        <v>108.05823805999999</v>
      </c>
      <c r="AD33" s="63">
        <v>1.0252163504</v>
      </c>
      <c r="AE33" s="62">
        <v>812686.65</v>
      </c>
      <c r="AF33" s="64">
        <f t="shared" si="7"/>
        <v>1.1382931948428786E-2</v>
      </c>
      <c r="AG33" s="86">
        <v>546.52767316999996</v>
      </c>
      <c r="AH33" s="95">
        <v>5.1783114874000002</v>
      </c>
    </row>
    <row r="34" spans="2:34" x14ac:dyDescent="0.2">
      <c r="B34" s="48">
        <v>26</v>
      </c>
      <c r="C34" s="22" t="s">
        <v>25</v>
      </c>
      <c r="D34" s="14" t="s">
        <v>2</v>
      </c>
      <c r="E34" s="59">
        <v>3738</v>
      </c>
      <c r="F34" s="56">
        <f t="shared" si="0"/>
        <v>9.4920074656238487E-3</v>
      </c>
      <c r="G34" s="53">
        <v>26669155.859999999</v>
      </c>
      <c r="H34" s="66">
        <f t="shared" si="1"/>
        <v>1.1643648386583751E-2</v>
      </c>
      <c r="I34" s="67">
        <v>7134.6056339999996</v>
      </c>
      <c r="J34" s="68">
        <v>67.726295699999994</v>
      </c>
      <c r="K34" s="67">
        <v>7325799.9500000002</v>
      </c>
      <c r="L34" s="69">
        <f t="shared" si="2"/>
        <v>1.1566084167016164E-2</v>
      </c>
      <c r="M34" s="67">
        <v>1959.8180712000001</v>
      </c>
      <c r="N34" s="68">
        <v>18.578915492</v>
      </c>
      <c r="O34" s="67">
        <v>7121254.1200000001</v>
      </c>
      <c r="P34" s="69">
        <f t="shared" si="3"/>
        <v>1.8275558098074279E-2</v>
      </c>
      <c r="Q34" s="67">
        <v>1905.0974103999999</v>
      </c>
      <c r="R34" s="68">
        <v>18.090075829</v>
      </c>
      <c r="S34" s="67">
        <v>1662485.14</v>
      </c>
      <c r="T34" s="69">
        <f t="shared" si="4"/>
        <v>1.7228807637663587E-2</v>
      </c>
      <c r="U34" s="67">
        <v>444.75257892000002</v>
      </c>
      <c r="V34" s="68">
        <v>4.2074219924999996</v>
      </c>
      <c r="W34" s="67">
        <v>347966.68</v>
      </c>
      <c r="X34" s="69">
        <f t="shared" si="5"/>
        <v>1.6556587032315575E-2</v>
      </c>
      <c r="Y34" s="67">
        <v>93.088999465000001</v>
      </c>
      <c r="Z34" s="68">
        <v>0.88222415600000004</v>
      </c>
      <c r="AA34" s="67">
        <v>242842.97</v>
      </c>
      <c r="AB34" s="69">
        <f t="shared" si="6"/>
        <v>1.6002091380024522E-2</v>
      </c>
      <c r="AC34" s="67">
        <v>64.966016585999995</v>
      </c>
      <c r="AD34" s="68">
        <v>0.61764584369999997</v>
      </c>
      <c r="AE34" s="67">
        <v>683300.67</v>
      </c>
      <c r="AF34" s="69">
        <f t="shared" si="7"/>
        <v>9.5706814267538364E-3</v>
      </c>
      <c r="AG34" s="67">
        <v>182.79846709</v>
      </c>
      <c r="AH34" s="70">
        <v>1.7349284099</v>
      </c>
    </row>
    <row r="35" spans="2:34" ht="13.5" thickBot="1" x14ac:dyDescent="0.25">
      <c r="B35" s="49">
        <v>27</v>
      </c>
      <c r="C35" s="23" t="s">
        <v>25</v>
      </c>
      <c r="D35" s="15" t="s">
        <v>3</v>
      </c>
      <c r="E35" s="60">
        <v>5430</v>
      </c>
      <c r="F35" s="57">
        <f t="shared" si="0"/>
        <v>1.3788550170769798E-2</v>
      </c>
      <c r="G35" s="54">
        <v>29145192.07</v>
      </c>
      <c r="H35" s="71">
        <f t="shared" si="1"/>
        <v>1.2724676041640902E-2</v>
      </c>
      <c r="I35" s="72">
        <v>5367.4386869</v>
      </c>
      <c r="J35" s="73">
        <v>50.819156264</v>
      </c>
      <c r="K35" s="72">
        <v>7626917.4500000002</v>
      </c>
      <c r="L35" s="74">
        <f t="shared" si="2"/>
        <v>1.2041493046992676E-2</v>
      </c>
      <c r="M35" s="72">
        <v>1404.588849</v>
      </c>
      <c r="N35" s="73">
        <v>13.262376465999999</v>
      </c>
      <c r="O35" s="72">
        <v>3284143.4</v>
      </c>
      <c r="P35" s="74">
        <f t="shared" si="3"/>
        <v>8.4282280196324739E-3</v>
      </c>
      <c r="Q35" s="72">
        <v>604.81462247000002</v>
      </c>
      <c r="R35" s="73">
        <v>5.7320029028999997</v>
      </c>
      <c r="S35" s="72">
        <v>513931.68</v>
      </c>
      <c r="T35" s="74">
        <f t="shared" si="4"/>
        <v>5.3260205703981678E-3</v>
      </c>
      <c r="U35" s="72">
        <v>94.646718231999998</v>
      </c>
      <c r="V35" s="73">
        <v>0.89565171210000005</v>
      </c>
      <c r="W35" s="72">
        <v>116571.38</v>
      </c>
      <c r="X35" s="74">
        <f t="shared" si="5"/>
        <v>5.5465776161301742E-3</v>
      </c>
      <c r="Y35" s="72">
        <v>21.468025783000002</v>
      </c>
      <c r="Z35" s="73">
        <v>0.2038900471</v>
      </c>
      <c r="AA35" s="72">
        <v>153185.29</v>
      </c>
      <c r="AB35" s="74">
        <f t="shared" si="6"/>
        <v>1.0094115586938988E-2</v>
      </c>
      <c r="AC35" s="72">
        <v>28.210918969000002</v>
      </c>
      <c r="AD35" s="73">
        <v>0.26649634859999999</v>
      </c>
      <c r="AE35" s="72">
        <v>314040.06</v>
      </c>
      <c r="AF35" s="74">
        <f t="shared" si="7"/>
        <v>4.3986161604358739E-3</v>
      </c>
      <c r="AG35" s="93">
        <v>57.834265193</v>
      </c>
      <c r="AH35" s="96">
        <v>0.54666579989999997</v>
      </c>
    </row>
    <row r="36" spans="2:34" x14ac:dyDescent="0.2">
      <c r="B36" s="47">
        <v>28</v>
      </c>
      <c r="C36" s="21" t="s">
        <v>26</v>
      </c>
      <c r="D36" s="13" t="s">
        <v>1</v>
      </c>
      <c r="E36" s="58">
        <v>2627</v>
      </c>
      <c r="F36" s="55">
        <f t="shared" si="0"/>
        <v>6.6708142354718709E-3</v>
      </c>
      <c r="G36" s="52">
        <v>25426074.199999999</v>
      </c>
      <c r="H36" s="61">
        <f t="shared" si="1"/>
        <v>1.1100923830889814E-2</v>
      </c>
      <c r="I36" s="62">
        <v>9678.7492196000003</v>
      </c>
      <c r="J36" s="63">
        <v>82.003189422999995</v>
      </c>
      <c r="K36" s="62">
        <v>9480693.8499999996</v>
      </c>
      <c r="L36" s="64">
        <f t="shared" si="2"/>
        <v>1.4968263367717612E-2</v>
      </c>
      <c r="M36" s="62">
        <v>3608.9432241999998</v>
      </c>
      <c r="N36" s="63">
        <v>30.531666310999999</v>
      </c>
      <c r="O36" s="62">
        <v>7438235.9199999999</v>
      </c>
      <c r="P36" s="64">
        <f t="shared" si="3"/>
        <v>1.9089041117260813E-2</v>
      </c>
      <c r="Q36" s="62">
        <v>2831.4563837000001</v>
      </c>
      <c r="R36" s="63">
        <v>23.994363568000001</v>
      </c>
      <c r="S36" s="62">
        <v>3324249.74</v>
      </c>
      <c r="T36" s="64">
        <f t="shared" si="4"/>
        <v>3.4450148113813035E-2</v>
      </c>
      <c r="U36" s="62">
        <v>1265.4167262999999</v>
      </c>
      <c r="V36" s="63">
        <v>10.731310336</v>
      </c>
      <c r="W36" s="62">
        <v>971017.72</v>
      </c>
      <c r="X36" s="64">
        <f t="shared" si="5"/>
        <v>4.6201950689935697E-2</v>
      </c>
      <c r="Y36" s="62">
        <v>369.62988961000002</v>
      </c>
      <c r="Z36" s="63">
        <v>3.1310564535999998</v>
      </c>
      <c r="AA36" s="62">
        <v>306676.02</v>
      </c>
      <c r="AB36" s="64">
        <f t="shared" si="6"/>
        <v>2.0208358084659518E-2</v>
      </c>
      <c r="AC36" s="62">
        <v>116.74001523</v>
      </c>
      <c r="AD36" s="63">
        <v>0.99036663629999999</v>
      </c>
      <c r="AE36" s="62">
        <v>1926850.89</v>
      </c>
      <c r="AF36" s="64">
        <f t="shared" si="7"/>
        <v>2.6988523258797765E-2</v>
      </c>
      <c r="AG36" s="62">
        <v>733.47959269</v>
      </c>
      <c r="AH36" s="65">
        <v>6.2067394089999999</v>
      </c>
    </row>
    <row r="37" spans="2:34" x14ac:dyDescent="0.2">
      <c r="B37" s="48">
        <v>29</v>
      </c>
      <c r="C37" s="22" t="s">
        <v>26</v>
      </c>
      <c r="D37" s="14" t="s">
        <v>2</v>
      </c>
      <c r="E37" s="59">
        <v>7622</v>
      </c>
      <c r="F37" s="56">
        <f t="shared" si="0"/>
        <v>1.9354756795876133E-2</v>
      </c>
      <c r="G37" s="53">
        <v>56543045.710000001</v>
      </c>
      <c r="H37" s="66">
        <f t="shared" si="1"/>
        <v>2.4686471008301829E-2</v>
      </c>
      <c r="I37" s="67">
        <v>7418.4001194000002</v>
      </c>
      <c r="J37" s="68">
        <v>62.945779682000001</v>
      </c>
      <c r="K37" s="67">
        <v>17103547.050000001</v>
      </c>
      <c r="L37" s="69">
        <f t="shared" si="2"/>
        <v>2.7003339715114802E-2</v>
      </c>
      <c r="M37" s="67">
        <v>2243.9710114999998</v>
      </c>
      <c r="N37" s="68">
        <v>19.031946864999998</v>
      </c>
      <c r="O37" s="67">
        <v>15488372.560000001</v>
      </c>
      <c r="P37" s="69">
        <f t="shared" si="3"/>
        <v>3.9748427425154075E-2</v>
      </c>
      <c r="Q37" s="67">
        <v>2032.0614747</v>
      </c>
      <c r="R37" s="68">
        <v>17.244624014999999</v>
      </c>
      <c r="S37" s="67">
        <v>3577369.28</v>
      </c>
      <c r="T37" s="69">
        <f t="shared" si="4"/>
        <v>3.7073298095167989E-2</v>
      </c>
      <c r="U37" s="67">
        <v>469.34784571</v>
      </c>
      <c r="V37" s="68">
        <v>3.9823455221000001</v>
      </c>
      <c r="W37" s="67">
        <v>842412.24</v>
      </c>
      <c r="X37" s="69">
        <f t="shared" si="5"/>
        <v>4.0082779100136585E-2</v>
      </c>
      <c r="Y37" s="67">
        <v>110.52377854</v>
      </c>
      <c r="Z37" s="68">
        <v>0.93641068049999998</v>
      </c>
      <c r="AA37" s="67">
        <v>522376.46</v>
      </c>
      <c r="AB37" s="69">
        <f t="shared" si="6"/>
        <v>3.442189760606916E-2</v>
      </c>
      <c r="AC37" s="67">
        <v>68.535352926000002</v>
      </c>
      <c r="AD37" s="68">
        <v>0.58126060170000005</v>
      </c>
      <c r="AE37" s="67">
        <v>1817458.12</v>
      </c>
      <c r="AF37" s="69">
        <f t="shared" si="7"/>
        <v>2.5456308528113904E-2</v>
      </c>
      <c r="AG37" s="67">
        <v>238.44897927</v>
      </c>
      <c r="AH37" s="70">
        <v>2.0206519495999999</v>
      </c>
    </row>
    <row r="38" spans="2:34" ht="13.5" thickBot="1" x14ac:dyDescent="0.25">
      <c r="B38" s="49">
        <v>30</v>
      </c>
      <c r="C38" s="23" t="s">
        <v>26</v>
      </c>
      <c r="D38" s="15" t="s">
        <v>3</v>
      </c>
      <c r="E38" s="60">
        <v>12904</v>
      </c>
      <c r="F38" s="57">
        <f t="shared" si="0"/>
        <v>3.2767486446337653E-2</v>
      </c>
      <c r="G38" s="54">
        <v>70340476.700000003</v>
      </c>
      <c r="H38" s="71">
        <f t="shared" si="1"/>
        <v>3.0710375024201722E-2</v>
      </c>
      <c r="I38" s="72">
        <v>5451.0598806999997</v>
      </c>
      <c r="J38" s="73">
        <v>46.239056589999997</v>
      </c>
      <c r="K38" s="72">
        <v>20883771</v>
      </c>
      <c r="L38" s="74">
        <f t="shared" si="2"/>
        <v>3.297161467133583E-2</v>
      </c>
      <c r="M38" s="72">
        <v>1618.3951488</v>
      </c>
      <c r="N38" s="73">
        <v>13.726457731</v>
      </c>
      <c r="O38" s="72">
        <v>7886541.5099999998</v>
      </c>
      <c r="P38" s="74">
        <f t="shared" si="3"/>
        <v>2.0239545609542078E-2</v>
      </c>
      <c r="Q38" s="72">
        <v>611.17029680999997</v>
      </c>
      <c r="R38" s="73">
        <v>5.1849887143000002</v>
      </c>
      <c r="S38" s="72">
        <v>1204234.3600000001</v>
      </c>
      <c r="T38" s="74">
        <f t="shared" si="4"/>
        <v>1.2479824113859402E-2</v>
      </c>
      <c r="U38" s="72">
        <v>93.322563545999998</v>
      </c>
      <c r="V38" s="73">
        <v>0.79100980139999999</v>
      </c>
      <c r="W38" s="72">
        <v>267926.28000000003</v>
      </c>
      <c r="X38" s="74">
        <f t="shared" si="5"/>
        <v>1.2748188341092176E-2</v>
      </c>
      <c r="Y38" s="72">
        <v>20.763040918000002</v>
      </c>
      <c r="Z38" s="73">
        <v>0.17625442550000001</v>
      </c>
      <c r="AA38" s="72">
        <v>355372.08</v>
      </c>
      <c r="AB38" s="74">
        <f t="shared" si="6"/>
        <v>2.3417175708522201E-2</v>
      </c>
      <c r="AC38" s="72">
        <v>27.539683819</v>
      </c>
      <c r="AD38" s="73">
        <v>0.2339096158</v>
      </c>
      <c r="AE38" s="72">
        <v>827478.28</v>
      </c>
      <c r="AF38" s="74">
        <f t="shared" si="7"/>
        <v>1.1590111576267312E-2</v>
      </c>
      <c r="AG38" s="72">
        <v>64.125719157000006</v>
      </c>
      <c r="AH38" s="75">
        <v>0.54334675480000005</v>
      </c>
    </row>
    <row r="39" spans="2:34" x14ac:dyDescent="0.2">
      <c r="B39" s="47">
        <v>31</v>
      </c>
      <c r="C39" s="21" t="s">
        <v>27</v>
      </c>
      <c r="D39" s="13" t="s">
        <v>1</v>
      </c>
      <c r="E39" s="58">
        <v>4003</v>
      </c>
      <c r="F39" s="55">
        <f t="shared" si="0"/>
        <v>1.0164929343202855E-2</v>
      </c>
      <c r="G39" s="52">
        <v>98575625.579999998</v>
      </c>
      <c r="H39" s="61">
        <f t="shared" si="1"/>
        <v>4.3037729794161206E-2</v>
      </c>
      <c r="I39" s="62">
        <v>24625.437317</v>
      </c>
      <c r="J39" s="63">
        <v>87.039288640999999</v>
      </c>
      <c r="K39" s="62">
        <v>69368595.75</v>
      </c>
      <c r="L39" s="64">
        <f t="shared" si="2"/>
        <v>0.10952019198834657</v>
      </c>
      <c r="M39" s="62">
        <v>17329.152073000001</v>
      </c>
      <c r="N39" s="63">
        <v>53.909085310000002</v>
      </c>
      <c r="O39" s="62">
        <v>12311354.300000001</v>
      </c>
      <c r="P39" s="64">
        <f t="shared" si="3"/>
        <v>3.1595118919253873E-2</v>
      </c>
      <c r="Q39" s="62">
        <v>3075.5319261</v>
      </c>
      <c r="R39" s="63">
        <v>14.768409983</v>
      </c>
      <c r="S39" s="62">
        <v>5164474.0199999996</v>
      </c>
      <c r="T39" s="64">
        <f t="shared" si="4"/>
        <v>5.352091714954587E-2</v>
      </c>
      <c r="U39" s="62">
        <v>1290.1508918</v>
      </c>
      <c r="V39" s="63">
        <v>6.4388517885000001</v>
      </c>
      <c r="W39" s="62">
        <v>1560671.88</v>
      </c>
      <c r="X39" s="64">
        <f t="shared" si="5"/>
        <v>7.4258258894522797E-2</v>
      </c>
      <c r="Y39" s="62">
        <v>389.87556332999998</v>
      </c>
      <c r="Z39" s="63">
        <v>1.8628487809000001</v>
      </c>
      <c r="AA39" s="62">
        <v>530226.36</v>
      </c>
      <c r="AB39" s="64">
        <f t="shared" si="6"/>
        <v>3.4939165275477316E-2</v>
      </c>
      <c r="AC39" s="62">
        <v>132.45724705999999</v>
      </c>
      <c r="AD39" s="63">
        <v>0.62985920500000003</v>
      </c>
      <c r="AE39" s="62">
        <v>6341518.0499999998</v>
      </c>
      <c r="AF39" s="64">
        <f t="shared" si="7"/>
        <v>8.8822756486627172E-2</v>
      </c>
      <c r="AG39" s="62">
        <v>1584.1913689999999</v>
      </c>
      <c r="AH39" s="65">
        <v>6.3600526387</v>
      </c>
    </row>
    <row r="40" spans="2:34" x14ac:dyDescent="0.2">
      <c r="B40" s="48">
        <v>32</v>
      </c>
      <c r="C40" s="22" t="s">
        <v>27</v>
      </c>
      <c r="D40" s="14" t="s">
        <v>2</v>
      </c>
      <c r="E40" s="59">
        <v>11882</v>
      </c>
      <c r="F40" s="56">
        <f t="shared" si="0"/>
        <v>3.0172293393938624E-2</v>
      </c>
      <c r="G40" s="53">
        <v>181299792.36000001</v>
      </c>
      <c r="H40" s="66">
        <f t="shared" si="1"/>
        <v>7.9154775122323023E-2</v>
      </c>
      <c r="I40" s="67">
        <v>15258.356535999999</v>
      </c>
      <c r="J40" s="68">
        <v>62.832959115999998</v>
      </c>
      <c r="K40" s="67">
        <v>63228842.649999999</v>
      </c>
      <c r="L40" s="69">
        <f t="shared" si="2"/>
        <v>9.982665659235225E-2</v>
      </c>
      <c r="M40" s="67">
        <v>5321.3972942</v>
      </c>
      <c r="N40" s="68">
        <v>21.488323961999999</v>
      </c>
      <c r="O40" s="67">
        <v>35634510.600000001</v>
      </c>
      <c r="P40" s="69">
        <f t="shared" si="3"/>
        <v>9.14502639272117E-2</v>
      </c>
      <c r="Q40" s="67">
        <v>2999.0330416000002</v>
      </c>
      <c r="R40" s="68">
        <v>13.262042394</v>
      </c>
      <c r="S40" s="67">
        <v>9332495.6400000006</v>
      </c>
      <c r="T40" s="69">
        <f t="shared" si="4"/>
        <v>9.67153138950127E-2</v>
      </c>
      <c r="U40" s="67">
        <v>785.43137855999998</v>
      </c>
      <c r="V40" s="68">
        <v>3.4605939025999999</v>
      </c>
      <c r="W40" s="67">
        <v>2643266.86</v>
      </c>
      <c r="X40" s="69">
        <f t="shared" si="5"/>
        <v>0.12576916220031614</v>
      </c>
      <c r="Y40" s="67">
        <v>222.4597593</v>
      </c>
      <c r="Z40" s="68">
        <v>0.96906652810000005</v>
      </c>
      <c r="AA40" s="67">
        <v>1198294.48</v>
      </c>
      <c r="AB40" s="69">
        <f t="shared" si="6"/>
        <v>7.8961387143053674E-2</v>
      </c>
      <c r="AC40" s="67">
        <v>100.84956068</v>
      </c>
      <c r="AD40" s="68">
        <v>0.4647213644</v>
      </c>
      <c r="AE40" s="67">
        <v>11683827.050000001</v>
      </c>
      <c r="AF40" s="69">
        <f t="shared" si="7"/>
        <v>0.16365004667833716</v>
      </c>
      <c r="AG40" s="67">
        <v>983.32158306999997</v>
      </c>
      <c r="AH40" s="70">
        <v>3.4943178321000001</v>
      </c>
    </row>
    <row r="41" spans="2:34" ht="13.5" thickBot="1" x14ac:dyDescent="0.25">
      <c r="B41" s="49">
        <v>33</v>
      </c>
      <c r="C41" s="23" t="s">
        <v>27</v>
      </c>
      <c r="D41" s="15" t="s">
        <v>3</v>
      </c>
      <c r="E41" s="60">
        <v>58928</v>
      </c>
      <c r="F41" s="57">
        <f t="shared" si="0"/>
        <v>0.14963751095085132</v>
      </c>
      <c r="G41" s="54">
        <v>820690772.04999995</v>
      </c>
      <c r="H41" s="71">
        <f t="shared" si="1"/>
        <v>0.35831035800411554</v>
      </c>
      <c r="I41" s="72">
        <v>13927.008757</v>
      </c>
      <c r="J41" s="73">
        <v>43.956272415999997</v>
      </c>
      <c r="K41" s="72">
        <v>196556644.69999999</v>
      </c>
      <c r="L41" s="74">
        <f t="shared" si="2"/>
        <v>0.31032661439062248</v>
      </c>
      <c r="M41" s="72">
        <v>3335.5390425999999</v>
      </c>
      <c r="N41" s="73">
        <v>10.532878501000001</v>
      </c>
      <c r="O41" s="72">
        <v>54728007.100000001</v>
      </c>
      <c r="P41" s="74">
        <f t="shared" si="3"/>
        <v>0.14045066451692242</v>
      </c>
      <c r="Q41" s="72">
        <v>928.72670208</v>
      </c>
      <c r="R41" s="73">
        <v>3.2563090428999999</v>
      </c>
      <c r="S41" s="72">
        <v>10613552.42</v>
      </c>
      <c r="T41" s="74">
        <f t="shared" si="4"/>
        <v>0.10999127065667418</v>
      </c>
      <c r="U41" s="72">
        <v>180.11051487</v>
      </c>
      <c r="V41" s="73">
        <v>0.6370123821</v>
      </c>
      <c r="W41" s="72">
        <v>2708119.84</v>
      </c>
      <c r="X41" s="74">
        <f t="shared" si="5"/>
        <v>0.12885492894003681</v>
      </c>
      <c r="Y41" s="72">
        <v>45.956418679999999</v>
      </c>
      <c r="Z41" s="73">
        <v>0.15725801740000001</v>
      </c>
      <c r="AA41" s="72">
        <v>2290445.5699999998</v>
      </c>
      <c r="AB41" s="74">
        <f t="shared" si="6"/>
        <v>0.15092847576403942</v>
      </c>
      <c r="AC41" s="72">
        <v>38.868544155999999</v>
      </c>
      <c r="AD41" s="73">
        <v>0.14289426150000001</v>
      </c>
      <c r="AE41" s="72">
        <v>26786754.48</v>
      </c>
      <c r="AF41" s="74">
        <f t="shared" si="7"/>
        <v>0.37518987590741143</v>
      </c>
      <c r="AG41" s="72">
        <v>454.56751424999999</v>
      </c>
      <c r="AH41" s="75">
        <v>1.1310076090000001</v>
      </c>
    </row>
  </sheetData>
  <autoFilter ref="B8:AH41"/>
  <mergeCells count="14">
    <mergeCell ref="S5:V5"/>
    <mergeCell ref="W5:Z5"/>
    <mergeCell ref="AA5:AD5"/>
    <mergeCell ref="AE5:AH5"/>
    <mergeCell ref="B4:B6"/>
    <mergeCell ref="C4:C6"/>
    <mergeCell ref="D4:D6"/>
    <mergeCell ref="E4:F4"/>
    <mergeCell ref="G4:AH4"/>
    <mergeCell ref="E5:E6"/>
    <mergeCell ref="F5:F6"/>
    <mergeCell ref="G5:J5"/>
    <mergeCell ref="K5:N5"/>
    <mergeCell ref="O5:R5"/>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9"/>
  <sheetViews>
    <sheetView showGridLines="0" zoomScale="85" zoomScaleNormal="85" workbookViewId="0">
      <pane ySplit="6" topLeftCell="A7" activePane="bottomLeft" state="frozen"/>
      <selection pane="bottomLeft" activeCell="A7" sqref="A7"/>
    </sheetView>
  </sheetViews>
  <sheetFormatPr defaultColWidth="9.140625" defaultRowHeight="12.75" x14ac:dyDescent="0.2"/>
  <cols>
    <col min="1" max="1" width="4" style="24" customWidth="1"/>
    <col min="2" max="2" width="15.85546875" style="32" customWidth="1"/>
    <col min="3" max="3" width="15.85546875" style="27" customWidth="1"/>
    <col min="4" max="4" width="15.85546875" style="33" customWidth="1"/>
    <col min="5" max="5" width="10.85546875" style="27" customWidth="1"/>
    <col min="6" max="6" width="8.85546875" style="28" customWidth="1"/>
    <col min="7" max="7" width="19" style="24" customWidth="1"/>
    <col min="8" max="8" width="8.85546875" style="24" customWidth="1"/>
    <col min="9" max="9" width="10.85546875" style="24" customWidth="1"/>
    <col min="10" max="10" width="8.85546875" style="24" customWidth="1"/>
    <col min="11" max="11" width="17.5703125" style="24" customWidth="1"/>
    <col min="12" max="12" width="8.85546875" style="24" customWidth="1"/>
    <col min="13" max="13" width="9.85546875" style="24" customWidth="1"/>
    <col min="14" max="14" width="8.85546875" style="24" customWidth="1"/>
    <col min="15" max="15" width="17.85546875" style="24" customWidth="1"/>
    <col min="16" max="16" width="8.85546875" style="24" customWidth="1"/>
    <col min="17" max="17" width="9.85546875" style="24" customWidth="1"/>
    <col min="18" max="18" width="8.85546875" style="24" customWidth="1"/>
    <col min="19" max="19" width="17.85546875" style="24" customWidth="1"/>
    <col min="20" max="20" width="8.85546875" style="24" customWidth="1"/>
    <col min="21" max="21" width="9.85546875" style="24" customWidth="1"/>
    <col min="22" max="22" width="8.85546875" style="24" customWidth="1"/>
    <col min="23" max="23" width="17.85546875" style="24" customWidth="1"/>
    <col min="24" max="24" width="8.85546875" style="24" customWidth="1"/>
    <col min="25" max="25" width="9.85546875" style="24" customWidth="1"/>
    <col min="26" max="26" width="8.85546875" style="24" customWidth="1"/>
    <col min="27" max="27" width="17.85546875" style="24" customWidth="1"/>
    <col min="28" max="28" width="8.85546875" style="24" customWidth="1"/>
    <col min="29" max="29" width="9.85546875" style="24" customWidth="1"/>
    <col min="30" max="30" width="8.85546875" style="24" customWidth="1"/>
    <col min="31" max="31" width="17.85546875" style="24" customWidth="1"/>
    <col min="32" max="32" width="8.85546875" style="24" customWidth="1"/>
    <col min="33" max="33" width="9.85546875" style="24" customWidth="1"/>
    <col min="34" max="34" width="8.85546875" style="24" customWidth="1"/>
    <col min="35" max="16384" width="9.140625" style="24"/>
  </cols>
  <sheetData>
    <row r="2" spans="1:34" ht="15" x14ac:dyDescent="0.2">
      <c r="B2" s="31" t="s">
        <v>32</v>
      </c>
      <c r="E2" s="26"/>
      <c r="I2" s="30"/>
    </row>
    <row r="3" spans="1:34" ht="13.5" thickBot="1" x14ac:dyDescent="0.25">
      <c r="E3" s="26"/>
    </row>
    <row r="4" spans="1:34" ht="12.75" customHeight="1" x14ac:dyDescent="0.2">
      <c r="B4" s="282" t="s">
        <v>33</v>
      </c>
      <c r="C4" s="285" t="s">
        <v>4</v>
      </c>
      <c r="D4" s="288" t="s">
        <v>34</v>
      </c>
      <c r="E4" s="24"/>
    </row>
    <row r="5" spans="1:34" ht="15" customHeight="1" x14ac:dyDescent="0.2">
      <c r="B5" s="283"/>
      <c r="C5" s="286"/>
      <c r="D5" s="289"/>
      <c r="E5" s="24"/>
    </row>
    <row r="6" spans="1:34" ht="15.75" customHeight="1" thickBot="1" x14ac:dyDescent="0.25">
      <c r="B6" s="284"/>
      <c r="C6" s="287"/>
      <c r="D6" s="290"/>
      <c r="E6" s="24"/>
    </row>
    <row r="7" spans="1:34" s="28" customFormat="1" x14ac:dyDescent="0.2">
      <c r="A7" s="24"/>
      <c r="B7" s="38" t="s">
        <v>0</v>
      </c>
      <c r="C7" s="36"/>
      <c r="D7" s="34" t="s">
        <v>1</v>
      </c>
      <c r="E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1:34" s="28" customFormat="1" x14ac:dyDescent="0.2">
      <c r="A8" s="24"/>
      <c r="B8" s="39" t="s">
        <v>0</v>
      </c>
      <c r="C8" s="37"/>
      <c r="D8" s="35" t="s">
        <v>2</v>
      </c>
      <c r="E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row>
    <row r="9" spans="1:34" s="28" customFormat="1" x14ac:dyDescent="0.2">
      <c r="A9" s="24"/>
      <c r="B9" s="32"/>
      <c r="C9" s="27"/>
      <c r="D9" s="33"/>
      <c r="E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row>
  </sheetData>
  <mergeCells count="3">
    <mergeCell ref="B4:B6"/>
    <mergeCell ref="C4:C6"/>
    <mergeCell ref="D4:D6"/>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6a8e296-5f29-4af2-954b-0de0d1e1f8bc"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B0A3AB7271DB445935A6BA581754DBD" ma:contentTypeVersion="10" ma:contentTypeDescription="Create a new document." ma:contentTypeScope="" ma:versionID="90544058b37b5e9d9d65006584e16137">
  <xsd:schema xmlns:xsd="http://www.w3.org/2001/XMLSchema" xmlns:xs="http://www.w3.org/2001/XMLSchema" xmlns:p="http://schemas.microsoft.com/office/2006/metadata/properties" xmlns:ns2="1a06d36b-daee-40fb-8417-38ecc34ce579" targetNamespace="http://schemas.microsoft.com/office/2006/metadata/properties" ma:root="true" ma:fieldsID="3e31acd0eddb49500853d3a187d4da88" ns2:_="">
    <xsd:import namespace="1a06d36b-daee-40fb-8417-38ecc34ce579"/>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06d36b-daee-40fb-8417-38ecc34ce5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17AAA0-9E09-48F5-8189-884C42AD72C1}">
  <ds:schemaRefs>
    <ds:schemaRef ds:uri="Microsoft.SharePoint.Taxonomy.ContentTypeSync"/>
  </ds:schemaRefs>
</ds:datastoreItem>
</file>

<file path=customXml/itemProps2.xml><?xml version="1.0" encoding="utf-8"?>
<ds:datastoreItem xmlns:ds="http://schemas.openxmlformats.org/officeDocument/2006/customXml" ds:itemID="{6467C94F-FF18-4D6F-A6C1-9FFF51437686}">
  <ds:schemaRefs>
    <ds:schemaRef ds:uri="http://schemas.microsoft.com/sharepoint/v3/contenttype/forms"/>
  </ds:schemaRefs>
</ds:datastoreItem>
</file>

<file path=customXml/itemProps3.xml><?xml version="1.0" encoding="utf-8"?>
<ds:datastoreItem xmlns:ds="http://schemas.openxmlformats.org/officeDocument/2006/customXml" ds:itemID="{945B5A60-A4D2-4371-BC88-0EAD3F9158FB}">
  <ds:schemaRefs>
    <ds:schemaRef ds:uri="http://purl.org/dc/terms/"/>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1a06d36b-daee-40fb-8417-38ecc34ce579"/>
    <ds:schemaRef ds:uri="http://purl.org/dc/elements/1.1/"/>
  </ds:schemaRefs>
</ds:datastoreItem>
</file>

<file path=customXml/itemProps4.xml><?xml version="1.0" encoding="utf-8"?>
<ds:datastoreItem xmlns:ds="http://schemas.openxmlformats.org/officeDocument/2006/customXml" ds:itemID="{87E8EEEC-518B-4503-91BD-1A4720C47A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06d36b-daee-40fb-8417-38ecc34ce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IP_Anchor_Episode_List</vt:lpstr>
      <vt:lpstr>OP_Anchor_Episode_List</vt:lpstr>
      <vt:lpstr>TAVR Procedure Codes</vt:lpstr>
      <vt:lpstr>Service_Line</vt:lpstr>
      <vt:lpstr>MJRUE_Trigger_Procedure_Codes</vt:lpstr>
      <vt:lpstr>MJRUE_Dropped_Procedure_Codes</vt:lpstr>
      <vt:lpstr>High_Med_Low-LUPA</vt:lpstr>
      <vt:lpstr>Avg Total Visit Pmt Hist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rdomurat</dc:creator>
  <cp:lastModifiedBy>Jenna</cp:lastModifiedBy>
  <dcterms:created xsi:type="dcterms:W3CDTF">2011-06-07T22:19:34Z</dcterms:created>
  <dcterms:modified xsi:type="dcterms:W3CDTF">2025-01-07T17:12:17Z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0x0101001B0A3AB7271DB445935A6BA581754DBD</vt:lpwstr>
  </property>
</Properties>
</file>