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Shared drives\CMU BORG - SLA Resin Biocompatibility Characterization\03 Data\00 Biocompatibility\PlateReader\Follow Up\"/>
    </mc:Choice>
  </mc:AlternateContent>
  <xr:revisionPtr revIDLastSave="0" documentId="13_ncr:1_{D09F9199-C5BA-48D7-A1FE-569E56051C6C}" xr6:coauthVersionLast="47" xr6:coauthVersionMax="47" xr10:uidLastSave="{00000000-0000-0000-0000-000000000000}"/>
  <bookViews>
    <workbookView xWindow="-86" yWindow="0" windowWidth="11143" windowHeight="13080" xr2:uid="{00000000-000D-0000-FFFF-FFFF00000000}"/>
    <workbookView xWindow="-103" yWindow="-103" windowWidth="22149" windowHeight="13200" activeTab="1" xr2:uid="{4CDC7804-1518-4C73-8621-D1A89E9FB2BA}"/>
  </bookViews>
  <sheets>
    <sheet name="Sheet1" sheetId="1" r:id="rId1"/>
    <sheet name="Sheet2" sheetId="2" r:id="rId2"/>
  </sheets>
  <definedNames>
    <definedName name="_xlnm._FilterDatabase" localSheetId="1" hidden="1">Sheet2!$A$1:$I$1</definedName>
    <definedName name="MethodPointer1">535239088</definedName>
    <definedName name="MethodPointer2">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TSnpMXlpy9CdQBGqcugQ6XTSVOznkdPy0lGQyk6JFE="/>
    </ext>
  </extLst>
</workbook>
</file>

<file path=xl/calcChain.xml><?xml version="1.0" encoding="utf-8"?>
<calcChain xmlns="http://schemas.openxmlformats.org/spreadsheetml/2006/main">
  <c r="H38" i="2" l="1" a="1"/>
  <c r="H42" i="2" a="1"/>
  <c r="H46" i="2" a="1"/>
  <c r="H50" i="2" a="1"/>
  <c r="H54" i="2" a="1"/>
  <c r="H58" i="2" a="1"/>
  <c r="H62" i="2" a="1"/>
  <c r="H66" i="2" a="1"/>
  <c r="H70" i="2" a="1"/>
  <c r="H74" i="2" a="1"/>
  <c r="H78" i="2" a="1"/>
  <c r="H82" i="2" a="1"/>
  <c r="H60" i="2" a="1"/>
  <c r="H80" i="2" a="1"/>
  <c r="I40" i="2" a="1"/>
  <c r="H49" i="2" a="1"/>
  <c r="I45" i="2" a="1"/>
  <c r="I74" i="2" a="1"/>
  <c r="I64" i="2" a="1"/>
  <c r="H65" i="2" a="1"/>
  <c r="I65" i="2" a="1"/>
  <c r="I38" i="2" a="1"/>
  <c r="I42" i="2" a="1"/>
  <c r="I46" i="2" a="1"/>
  <c r="I50" i="2" a="1"/>
  <c r="I54" i="2" a="1"/>
  <c r="I58" i="2" a="1"/>
  <c r="I62" i="2" a="1"/>
  <c r="I66" i="2" a="1"/>
  <c r="I70" i="2" a="1"/>
  <c r="I78" i="2" a="1"/>
  <c r="I82" i="2" a="1"/>
  <c r="I72" i="2" a="1"/>
  <c r="H77" i="2" a="1"/>
  <c r="I49" i="2" a="1"/>
  <c r="H79" i="2" a="1"/>
  <c r="I68" i="2" a="1"/>
  <c r="H45" i="2" a="1"/>
  <c r="I41" i="2" a="1"/>
  <c r="H39" i="2" a="1"/>
  <c r="H43" i="2" a="1"/>
  <c r="H47" i="2" a="1"/>
  <c r="H51" i="2" a="1"/>
  <c r="H55" i="2" a="1"/>
  <c r="H59" i="2" a="1"/>
  <c r="H63" i="2" a="1"/>
  <c r="H67" i="2" a="1"/>
  <c r="H71" i="2" a="1"/>
  <c r="H75" i="2" a="1"/>
  <c r="H56" i="2" a="1"/>
  <c r="H72" i="2" a="1"/>
  <c r="I52" i="2" a="1"/>
  <c r="I80" i="2" a="1"/>
  <c r="H61" i="2" a="1"/>
  <c r="H81" i="2" a="1"/>
  <c r="I61" i="2" a="1"/>
  <c r="I81" i="2" a="1"/>
  <c r="I67" i="2" a="1"/>
  <c r="I48" i="2" a="1"/>
  <c r="H73" i="2" a="1"/>
  <c r="I53" i="2" a="1"/>
  <c r="I39" i="2" a="1"/>
  <c r="I43" i="2" a="1"/>
  <c r="I47" i="2" a="1"/>
  <c r="I51" i="2" a="1"/>
  <c r="I55" i="2" a="1"/>
  <c r="I59" i="2" a="1"/>
  <c r="I63" i="2" a="1"/>
  <c r="I71" i="2" a="1"/>
  <c r="I75" i="2" a="1"/>
  <c r="I79" i="2" a="1"/>
  <c r="H52" i="2" a="1"/>
  <c r="H68" i="2" a="1"/>
  <c r="I56" i="2" a="1"/>
  <c r="H69" i="2" a="1"/>
  <c r="I73" i="2" a="1"/>
  <c r="H44" i="2" a="1"/>
  <c r="I60" i="2" a="1"/>
  <c r="H53" i="2" a="1"/>
  <c r="I57" i="2" a="1"/>
  <c r="H40" i="2" a="1"/>
  <c r="H48" i="2" a="1"/>
  <c r="H64" i="2" a="1"/>
  <c r="H76" i="2" a="1"/>
  <c r="I44" i="2" a="1"/>
  <c r="H57" i="2" a="1"/>
  <c r="I69" i="2" a="1"/>
  <c r="I76" i="2" a="1"/>
  <c r="I77" i="2" a="1"/>
  <c r="H41" i="2" a="1"/>
  <c r="I37" i="2" a="1"/>
  <c r="I29" i="2" a="1"/>
  <c r="I3" i="2" a="1"/>
  <c r="I17" i="2" a="1"/>
  <c r="I13" i="2" a="1"/>
  <c r="I23" i="2" a="1"/>
  <c r="H3" i="2" a="1"/>
  <c r="H23" i="2" a="1"/>
  <c r="I6" i="2" a="1"/>
  <c r="I33" i="2" a="1"/>
  <c r="I7" i="2" a="1"/>
  <c r="I9" i="2" a="1"/>
  <c r="H17" i="2" a="1"/>
  <c r="I2" i="2" a="1"/>
  <c r="H33" i="2" a="1"/>
  <c r="H37" i="2" a="1"/>
  <c r="H29" i="2" a="1"/>
  <c r="H7" i="2" a="1"/>
  <c r="H13" i="2" a="1"/>
  <c r="H9" i="2" a="1"/>
  <c r="I16" i="2" a="1"/>
  <c r="I32" i="2" a="1"/>
  <c r="I36" i="2" a="1"/>
  <c r="I28" i="2" a="1"/>
  <c r="H32" i="2" a="1"/>
  <c r="H16" i="2" a="1"/>
  <c r="H8" i="2" a="1"/>
  <c r="I5" i="2" a="1"/>
  <c r="I11" i="2" a="1"/>
  <c r="H31" i="2" a="1"/>
  <c r="H15" i="2" a="1"/>
  <c r="H21" i="2" a="1"/>
  <c r="I26" i="2" a="1"/>
  <c r="I24" i="2" a="1"/>
  <c r="I22" i="2" a="1"/>
  <c r="H36" i="2" a="1"/>
  <c r="H28" i="2" a="1"/>
  <c r="H6" i="2" a="1"/>
  <c r="H2" i="2" a="1"/>
  <c r="H12" i="2" a="1"/>
  <c r="H22" i="2" a="1"/>
  <c r="I25" i="2" a="1"/>
  <c r="H5" i="2" a="1"/>
  <c r="H25" i="2" a="1"/>
  <c r="I30" i="2" a="1"/>
  <c r="I10" i="2" a="1"/>
  <c r="I8" i="2" a="1"/>
  <c r="I35" i="2" a="1"/>
  <c r="I27" i="2" a="1"/>
  <c r="I19" i="2" a="1"/>
  <c r="I21" i="2" a="1"/>
  <c r="H19" i="2" a="1"/>
  <c r="I14" i="2" a="1"/>
  <c r="I31" i="2" a="1"/>
  <c r="I15" i="2" a="1"/>
  <c r="I4" i="2" a="1"/>
  <c r="H27" i="2" a="1"/>
  <c r="H35" i="2" a="1"/>
  <c r="H11" i="2" a="1"/>
  <c r="I18" i="2" a="1"/>
  <c r="I34" i="2" a="1"/>
  <c r="I20" i="2" a="1"/>
  <c r="H34" i="2" a="1"/>
  <c r="H30" i="2" a="1"/>
  <c r="H26" i="2" a="1"/>
  <c r="H4" i="2" a="1"/>
  <c r="H18" i="2" a="1"/>
  <c r="H14" i="2" a="1"/>
  <c r="H10" i="2" a="1"/>
  <c r="H24" i="2" a="1"/>
  <c r="H20" i="2" a="1"/>
  <c r="I12" i="2" a="1"/>
  <c r="H41" i="2" l="1"/>
  <c r="I77" i="2"/>
  <c r="I76" i="2"/>
  <c r="I69" i="2"/>
  <c r="H57" i="2"/>
  <c r="I44" i="2"/>
  <c r="H76" i="2"/>
  <c r="H64" i="2"/>
  <c r="H48" i="2"/>
  <c r="H40" i="2"/>
  <c r="I57" i="2"/>
  <c r="H53" i="2"/>
  <c r="I60" i="2"/>
  <c r="H44" i="2"/>
  <c r="I73" i="2"/>
  <c r="H69" i="2"/>
  <c r="I56" i="2"/>
  <c r="H68" i="2"/>
  <c r="H52" i="2"/>
  <c r="I79" i="2"/>
  <c r="I75" i="2"/>
  <c r="I71" i="2"/>
  <c r="I63" i="2"/>
  <c r="I59" i="2"/>
  <c r="I55" i="2"/>
  <c r="I51" i="2"/>
  <c r="I47" i="2"/>
  <c r="I43" i="2"/>
  <c r="I39" i="2"/>
  <c r="I53" i="2"/>
  <c r="H73" i="2"/>
  <c r="I48" i="2"/>
  <c r="I67" i="2"/>
  <c r="I81" i="2"/>
  <c r="I61" i="2"/>
  <c r="H81" i="2"/>
  <c r="H61" i="2"/>
  <c r="I80" i="2"/>
  <c r="I52" i="2"/>
  <c r="H72" i="2"/>
  <c r="H56" i="2"/>
  <c r="H75" i="2"/>
  <c r="H71" i="2"/>
  <c r="H67" i="2"/>
  <c r="H63" i="2"/>
  <c r="H59" i="2"/>
  <c r="H55" i="2"/>
  <c r="H51" i="2"/>
  <c r="H47" i="2"/>
  <c r="H43" i="2"/>
  <c r="H39" i="2"/>
  <c r="I41" i="2"/>
  <c r="H45" i="2"/>
  <c r="I68" i="2"/>
  <c r="H79" i="2"/>
  <c r="I49" i="2"/>
  <c r="H77" i="2"/>
  <c r="I72" i="2"/>
  <c r="I82" i="2"/>
  <c r="I78" i="2"/>
  <c r="I70" i="2"/>
  <c r="I66" i="2"/>
  <c r="I62" i="2"/>
  <c r="I58" i="2"/>
  <c r="I54" i="2"/>
  <c r="I50" i="2"/>
  <c r="I46" i="2"/>
  <c r="I42" i="2"/>
  <c r="I38" i="2"/>
  <c r="I65" i="2"/>
  <c r="H65" i="2"/>
  <c r="I64" i="2"/>
  <c r="I74" i="2"/>
  <c r="I45" i="2"/>
  <c r="H49" i="2"/>
  <c r="I40" i="2"/>
  <c r="H80" i="2"/>
  <c r="H60" i="2"/>
  <c r="H82" i="2"/>
  <c r="H78" i="2"/>
  <c r="H74" i="2"/>
  <c r="H70" i="2"/>
  <c r="H66" i="2"/>
  <c r="H62" i="2"/>
  <c r="H58" i="2"/>
  <c r="H54" i="2"/>
  <c r="H50" i="2"/>
  <c r="H46" i="2"/>
  <c r="H42" i="2"/>
  <c r="H38" i="2"/>
  <c r="I12" i="2"/>
  <c r="H20" i="2"/>
  <c r="H24" i="2"/>
  <c r="H10" i="2"/>
  <c r="H14" i="2"/>
  <c r="H18" i="2"/>
  <c r="H4" i="2"/>
  <c r="H26" i="2"/>
  <c r="H30" i="2"/>
  <c r="H34" i="2"/>
  <c r="I20" i="2"/>
  <c r="I34" i="2"/>
  <c r="I18" i="2"/>
  <c r="H11" i="2"/>
  <c r="H35" i="2"/>
  <c r="H27" i="2"/>
  <c r="I4" i="2"/>
  <c r="I15" i="2"/>
  <c r="I31" i="2"/>
  <c r="I14" i="2"/>
  <c r="H19" i="2"/>
  <c r="I21" i="2"/>
  <c r="I19" i="2"/>
  <c r="I27" i="2"/>
  <c r="I35" i="2"/>
  <c r="I8" i="2"/>
  <c r="I10" i="2"/>
  <c r="I30" i="2"/>
  <c r="H25" i="2"/>
  <c r="H5" i="2"/>
  <c r="I25" i="2"/>
  <c r="H22" i="2"/>
  <c r="H12" i="2"/>
  <c r="H2" i="2"/>
  <c r="H6" i="2"/>
  <c r="H28" i="2"/>
  <c r="H36" i="2"/>
  <c r="I22" i="2"/>
  <c r="I24" i="2"/>
  <c r="I26" i="2"/>
  <c r="H21" i="2"/>
  <c r="H15" i="2"/>
  <c r="H31" i="2"/>
  <c r="I11" i="2"/>
  <c r="I5" i="2"/>
  <c r="H8" i="2"/>
  <c r="H16" i="2"/>
  <c r="H32" i="2"/>
  <c r="I28" i="2"/>
  <c r="I36" i="2"/>
  <c r="I32" i="2"/>
  <c r="I16" i="2"/>
  <c r="H9" i="2"/>
  <c r="H13" i="2"/>
  <c r="H7" i="2"/>
  <c r="H29" i="2"/>
  <c r="H37" i="2"/>
  <c r="H33" i="2"/>
  <c r="I2" i="2"/>
  <c r="H17" i="2"/>
  <c r="I9" i="2"/>
  <c r="I7" i="2"/>
  <c r="I33" i="2"/>
  <c r="I6" i="2"/>
  <c r="H23" i="2"/>
  <c r="H3" i="2"/>
  <c r="I23" i="2"/>
  <c r="I13" i="2"/>
  <c r="I17" i="2"/>
  <c r="I3" i="2"/>
  <c r="I29" i="2"/>
  <c r="I3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<sst xmlns="http://schemas.openxmlformats.org/spreadsheetml/2006/main" count="829" uniqueCount="109">
  <si>
    <t>NOTE: Computer clock time is 1 hour off (i.e. 2PM = 3PM)</t>
  </si>
  <si>
    <t>Software Version</t>
  </si>
  <si>
    <t>3.15.15</t>
  </si>
  <si>
    <t>At 4:37 PM, the dish has been incubating for 1 h 17 min</t>
  </si>
  <si>
    <t>Experiment File Path:</t>
  </si>
  <si>
    <t>C:\Users\MMBL\Documents\BORG\Ashlee\resinBiocompatibility\asl_20240402_resin_72h_followUp.xpt</t>
  </si>
  <si>
    <t>Protocol File Path:</t>
  </si>
  <si>
    <t>C:\Users\Public\Documents\Protocols\resinBiocompatibility_livedead_20240402.prt</t>
  </si>
  <si>
    <t>Plate Number</t>
  </si>
  <si>
    <t>Date</t>
  </si>
  <si>
    <t>Time</t>
  </si>
  <si>
    <t>35 min</t>
  </si>
  <si>
    <t>Reader Type (Plate 1):</t>
  </si>
  <si>
    <t>Synergy H1</t>
  </si>
  <si>
    <t>Reader Serial Number (Plate 1):</t>
  </si>
  <si>
    <t>2302071A</t>
  </si>
  <si>
    <t>Reading Type</t>
  </si>
  <si>
    <t>Reader</t>
  </si>
  <si>
    <t>58 min</t>
  </si>
  <si>
    <t>Reader Type (Plate 2):</t>
  </si>
  <si>
    <t>Reader Serial Number (Plate 2):</t>
  </si>
  <si>
    <t>1h 3 min</t>
  </si>
  <si>
    <t>Reader Type (Plate 3):</t>
  </si>
  <si>
    <t>Reader Serial Number (Plate 3):</t>
  </si>
  <si>
    <t>Procedure Details</t>
  </si>
  <si>
    <t>Plate Type</t>
  </si>
  <si>
    <t>96 WELL PLATE (Use plate lid)</t>
  </si>
  <si>
    <t>Eject plate on completion</t>
  </si>
  <si>
    <t>Read</t>
  </si>
  <si>
    <t>cal/txrd</t>
  </si>
  <si>
    <t>Fluorescence Endpoint</t>
  </si>
  <si>
    <t>Full Plate</t>
  </si>
  <si>
    <t>Filter Set 1</t>
  </si>
  <si>
    <t xml:space="preserve">    Excitation: 485,  Emission: 526</t>
  </si>
  <si>
    <t xml:space="preserve">    Optics: Bottom,  Gain: extended</t>
  </si>
  <si>
    <t>Filter Set 2</t>
  </si>
  <si>
    <t xml:space="preserve">    Excitation: 584,  Emission: 625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</si>
  <si>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</si>
  <si>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</si>
  <si>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</si>
  <si>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</si>
  <si>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Plate 1</t>
  </si>
  <si>
    <t>A</t>
  </si>
  <si>
    <t>BKEthD</t>
  </si>
  <si>
    <t>BKCal</t>
  </si>
  <si>
    <t>PEthD</t>
  </si>
  <si>
    <t>PCal</t>
  </si>
  <si>
    <t>Well ID</t>
  </si>
  <si>
    <t>B</t>
  </si>
  <si>
    <t>NegPDMSEtO</t>
  </si>
  <si>
    <t>BLK</t>
  </si>
  <si>
    <t>C</t>
  </si>
  <si>
    <t>NegPDMSAut</t>
  </si>
  <si>
    <t>DyeOnly</t>
  </si>
  <si>
    <t>D</t>
  </si>
  <si>
    <t>SPL1</t>
  </si>
  <si>
    <t>SPL3</t>
  </si>
  <si>
    <t>E</t>
  </si>
  <si>
    <t>SPL2</t>
  </si>
  <si>
    <t>SPL4</t>
  </si>
  <si>
    <t>F</t>
  </si>
  <si>
    <t>SPL5</t>
  </si>
  <si>
    <t>SPL6</t>
  </si>
  <si>
    <t>G</t>
  </si>
  <si>
    <t>SPL7</t>
  </si>
  <si>
    <t>SPL8</t>
  </si>
  <si>
    <t>H</t>
  </si>
  <si>
    <t>SPL9</t>
  </si>
  <si>
    <t>Plate 2</t>
  </si>
  <si>
    <t>Plate 3</t>
  </si>
  <si>
    <t>Results</t>
  </si>
  <si>
    <t>Actual Temperature:</t>
  </si>
  <si>
    <t>cal/txrd:485,526</t>
  </si>
  <si>
    <t>cal/txrd:584,625</t>
  </si>
  <si>
    <t>Blank cal/txrd:485,526</t>
  </si>
  <si>
    <t>Blank cal/txrd:584,625</t>
  </si>
  <si>
    <t>OVRFLW</t>
  </si>
  <si>
    <t>?????</t>
  </si>
  <si>
    <t>Plate ID</t>
  </si>
  <si>
    <t>Plate Row ID</t>
  </si>
  <si>
    <t>Plate Column ID</t>
  </si>
  <si>
    <t>Excel Row ID for Cal</t>
  </si>
  <si>
    <t>Excel Column ID</t>
  </si>
  <si>
    <t>Resin</t>
  </si>
  <si>
    <t>Sterilization</t>
  </si>
  <si>
    <t>Calcein Reading (485, 526)</t>
  </si>
  <si>
    <t>Tx Red Reading (584, 625)</t>
  </si>
  <si>
    <t>I</t>
  </si>
  <si>
    <t>Blank</t>
  </si>
  <si>
    <t>N/A</t>
  </si>
  <si>
    <t>J</t>
  </si>
  <si>
    <t>K</t>
  </si>
  <si>
    <t>L</t>
  </si>
  <si>
    <t>M</t>
  </si>
  <si>
    <t>N</t>
  </si>
  <si>
    <t>Dead - Cal Only</t>
  </si>
  <si>
    <t>Dead - EthD Only</t>
  </si>
  <si>
    <t>Dye Only</t>
  </si>
  <si>
    <t>Live - Cal Only</t>
  </si>
  <si>
    <t>Live - EthD Only</t>
  </si>
  <si>
    <t>PDMS</t>
  </si>
  <si>
    <t>70% Ethanol</t>
  </si>
  <si>
    <t>Autoclave</t>
  </si>
  <si>
    <t>FormLabs Silicone 40A</t>
  </si>
  <si>
    <t>KD Mix 1</t>
  </si>
  <si>
    <t>KD Mix #5-I</t>
  </si>
  <si>
    <t>KD Mix 4-OB</t>
  </si>
  <si>
    <t>KD Mix 2-Z</t>
  </si>
  <si>
    <t>KD Mix 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</si>
</sst>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u/>
      <sz val="10"/>
      <color rgb="FF000000"/>
      <name val="Arial"/>
    </font>
    <font>
      <sz val="10"/>
      <color rgb="FF000000"/>
      <name val="Arial"/>
    </font>
    <font>
      <sz val="10"/>
      <color rgb="FF27413E"/>
      <name val="Arial"/>
    </font>
    <font>
      <sz val="7"/>
      <color rgb="FF00000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80FF80"/>
        <bgColor rgb="FF80FF80"/>
      </patternFill>
    </fill>
    <fill>
      <patternFill patternType="solid">
        <fgColor rgb="FF80FF00"/>
        <bgColor rgb="FF80FF00"/>
      </patternFill>
    </fill>
    <fill>
      <patternFill patternType="solid">
        <fgColor rgb="FF80FFFF"/>
        <bgColor rgb="FF80FFFF"/>
      </patternFill>
    </fill>
    <fill>
      <patternFill patternType="solid">
        <fgColor rgb="FF00FF00"/>
        <bgColor rgb="FF00FF00"/>
      </patternFill>
    </fill>
    <fill>
      <patternFill patternType="solid">
        <fgColor rgb="FFA6CAF0"/>
        <bgColor rgb="FFA6CAF0"/>
      </patternFill>
    </fill>
    <fill>
      <patternFill patternType="solid">
        <fgColor rgb="FFFFFFFF"/>
        <bgColor rgb="FFFFFFFF"/>
      </patternFill>
    </fill>
    <fill>
      <patternFill patternType="solid">
        <fgColor rgb="FFE8F3FF"/>
        <bgColor rgb="FFE8F3FF"/>
      </patternFill>
    </fill>
    <fill>
      <patternFill patternType="solid">
        <fgColor rgb="FFD8E9F9"/>
        <bgColor rgb="FFD8E9F9"/>
      </patternFill>
    </fill>
    <fill>
      <patternFill patternType="solid">
        <fgColor rgb="FFC9E0F4"/>
        <bgColor rgb="FFC9E0F4"/>
      </patternFill>
    </fill>
    <fill>
      <patternFill patternType="solid">
        <fgColor rgb="FF8DBCE0"/>
        <bgColor rgb="FF8DBCE0"/>
      </patternFill>
    </fill>
    <fill>
      <patternFill patternType="solid">
        <fgColor rgb="FF6FA9D6"/>
        <bgColor rgb="FF6FA9D6"/>
      </patternFill>
    </fill>
    <fill>
      <patternFill patternType="solid">
        <fgColor rgb="FFBAD7EF"/>
        <bgColor rgb="FFBAD7EF"/>
      </patternFill>
    </fill>
    <fill>
      <patternFill patternType="solid">
        <fgColor rgb="FF60A0D1"/>
        <bgColor rgb="FF60A0D1"/>
      </patternFill>
    </fill>
    <fill>
      <patternFill patternType="solid">
        <fgColor rgb="FF7EB2DB"/>
        <bgColor rgb="FF7EB2DB"/>
      </patternFill>
    </fill>
    <fill>
      <patternFill patternType="solid">
        <fgColor rgb="FF9CC5E5"/>
        <bgColor rgb="FF9CC5E5"/>
      </patternFill>
    </fill>
    <fill>
      <patternFill patternType="solid">
        <fgColor rgb="FF5197CC"/>
        <bgColor rgb="FF5197CC"/>
      </patternFill>
    </fill>
    <fill>
      <patternFill patternType="solid">
        <fgColor rgb="FFABCEEA"/>
        <bgColor rgb="FFABCEEA"/>
      </patternFill>
    </fill>
    <fill>
      <patternFill patternType="solid">
        <fgColor rgb="FF247CBD"/>
        <bgColor rgb="FF247CBD"/>
      </patternFill>
    </fill>
    <fill>
      <patternFill patternType="solid">
        <fgColor rgb="FF428EC7"/>
        <bgColor rgb="FF428EC7"/>
      </patternFill>
    </fill>
    <fill>
      <patternFill patternType="solid">
        <fgColor rgb="FF3385C2"/>
        <bgColor rgb="FF3385C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19" borderId="5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center" vertical="center" wrapText="1"/>
    </xf>
    <xf numFmtId="0" fontId="4" fillId="20" borderId="5" xfId="0" applyFont="1" applyFill="1" applyBorder="1" applyAlignment="1">
      <alignment horizontal="center" vertical="center" wrapText="1"/>
    </xf>
    <xf numFmtId="0" fontId="4" fillId="20" borderId="7" xfId="0" applyFont="1" applyFill="1" applyBorder="1" applyAlignment="1">
      <alignment horizontal="center" vertical="center" wrapText="1"/>
    </xf>
    <xf numFmtId="0" fontId="4" fillId="21" borderId="5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22" borderId="5" xfId="0" applyFont="1" applyFill="1" applyBorder="1" applyAlignment="1">
      <alignment horizontal="center" vertical="center" wrapText="1"/>
    </xf>
    <xf numFmtId="0" fontId="4" fillId="19" borderId="7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2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6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60" workbookViewId="0">
      <selection activeCell="C177" sqref="C177"/>
    </sheetView>
    <sheetView workbookViewId="1"/>
  </sheetViews>
  <sheetFormatPr defaultColWidth="12.61328125" defaultRowHeight="15" customHeight="1" x14ac:dyDescent="0.3"/>
  <cols>
    <col min="1" max="1" width="20.765625" customWidth="1"/>
    <col min="2" max="2" width="12.765625" customWidth="1"/>
    <col min="3" max="26" width="8.61328125" customWidth="1"/>
  </cols>
  <sheetData>
    <row r="1" spans="1:11" ht="12.75" customHeight="1" x14ac:dyDescent="0.3">
      <c r="K1" s="1" t="s">
        <v>0</v>
      </c>
    </row>
    <row r="2" spans="1:11" ht="12.75" customHeight="1" x14ac:dyDescent="0.3">
      <c r="A2" s="1" t="s">
        <v>1</v>
      </c>
      <c r="B2" s="1" t="s">
        <v>2</v>
      </c>
      <c r="K2" s="1" t="s">
        <v>3</v>
      </c>
    </row>
    <row r="3" spans="1:11" ht="12.75" customHeight="1" x14ac:dyDescent="0.3"/>
    <row r="4" spans="1:11" ht="12.75" customHeight="1" x14ac:dyDescent="0.3">
      <c r="A4" s="1" t="s">
        <v>4</v>
      </c>
      <c r="B4" s="1" t="s">
        <v>5</v>
      </c>
    </row>
    <row r="5" spans="1:11" ht="12.75" customHeight="1" x14ac:dyDescent="0.3">
      <c r="A5" s="1" t="s">
        <v>6</v>
      </c>
      <c r="B5" s="1" t="s">
        <v>7</v>
      </c>
    </row>
    <row r="6" spans="1:11" ht="12.75" customHeight="1" x14ac:dyDescent="0.3"/>
    <row r="7" spans="1:11" ht="12.75" customHeight="1" x14ac:dyDescent="0.3">
      <c r="A7" s="1" t="s">
        <v>8</v>
      </c>
      <c r="B7" s="1">
        <v>1</v>
      </c>
    </row>
    <row r="8" spans="1:11" ht="12.75" customHeight="1" x14ac:dyDescent="0.3">
      <c r="A8" s="1" t="s">
        <v>9</v>
      </c>
      <c r="B8" s="2">
        <v>45384</v>
      </c>
    </row>
    <row r="9" spans="1:11" ht="12.75" customHeight="1" x14ac:dyDescent="0.3">
      <c r="A9" s="1" t="s">
        <v>10</v>
      </c>
      <c r="B9" s="3">
        <v>0.6219675925925926</v>
      </c>
      <c r="C9" s="1" t="s">
        <v>11</v>
      </c>
    </row>
    <row r="10" spans="1:11" ht="12.75" customHeight="1" x14ac:dyDescent="0.3">
      <c r="A10" s="1" t="s">
        <v>12</v>
      </c>
      <c r="B10" s="1" t="s">
        <v>13</v>
      </c>
    </row>
    <row r="11" spans="1:11" ht="12.75" customHeight="1" x14ac:dyDescent="0.3">
      <c r="A11" s="1" t="s">
        <v>14</v>
      </c>
      <c r="B11" s="1" t="s">
        <v>15</v>
      </c>
    </row>
    <row r="12" spans="1:11" ht="12.75" customHeight="1" x14ac:dyDescent="0.3">
      <c r="A12" s="1" t="s">
        <v>16</v>
      </c>
      <c r="B12" s="1" t="s">
        <v>17</v>
      </c>
    </row>
    <row r="13" spans="1:11" ht="12.75" customHeight="1" x14ac:dyDescent="0.3"/>
    <row r="14" spans="1:11" ht="12.75" customHeight="1" x14ac:dyDescent="0.3">
      <c r="A14" s="1" t="s">
        <v>8</v>
      </c>
      <c r="B14" s="1">
        <v>2</v>
      </c>
    </row>
    <row r="15" spans="1:11" ht="12.75" customHeight="1" x14ac:dyDescent="0.3">
      <c r="A15" s="1" t="s">
        <v>9</v>
      </c>
      <c r="B15" s="2">
        <v>45384</v>
      </c>
    </row>
    <row r="16" spans="1:11" ht="12.75" customHeight="1" x14ac:dyDescent="0.3">
      <c r="A16" s="1" t="s">
        <v>10</v>
      </c>
      <c r="B16" s="3">
        <v>0.63812500000000005</v>
      </c>
      <c r="C16" s="1" t="s">
        <v>18</v>
      </c>
    </row>
    <row r="17" spans="1:3" ht="12.75" customHeight="1" x14ac:dyDescent="0.3">
      <c r="A17" s="1" t="s">
        <v>19</v>
      </c>
      <c r="B17" s="1" t="s">
        <v>13</v>
      </c>
    </row>
    <row r="18" spans="1:3" ht="12.75" customHeight="1" x14ac:dyDescent="0.3">
      <c r="A18" s="1" t="s">
        <v>20</v>
      </c>
      <c r="B18" s="1" t="s">
        <v>15</v>
      </c>
    </row>
    <row r="19" spans="1:3" ht="12.75" customHeight="1" x14ac:dyDescent="0.3">
      <c r="A19" s="1" t="s">
        <v>16</v>
      </c>
      <c r="B19" s="1" t="s">
        <v>17</v>
      </c>
    </row>
    <row r="20" spans="1:3" ht="12.75" customHeight="1" x14ac:dyDescent="0.3"/>
    <row r="21" spans="1:3" ht="12.75" customHeight="1" x14ac:dyDescent="0.3">
      <c r="A21" s="1" t="s">
        <v>8</v>
      </c>
      <c r="B21" s="1">
        <v>3</v>
      </c>
    </row>
    <row r="22" spans="1:3" ht="12.75" customHeight="1" x14ac:dyDescent="0.3">
      <c r="A22" s="1" t="s">
        <v>9</v>
      </c>
      <c r="B22" s="2">
        <v>45384</v>
      </c>
    </row>
    <row r="23" spans="1:3" ht="12.75" customHeight="1" x14ac:dyDescent="0.3">
      <c r="A23" s="1" t="s">
        <v>10</v>
      </c>
      <c r="B23" s="3">
        <v>0.64146990740740739</v>
      </c>
      <c r="C23" s="1" t="s">
        <v>21</v>
      </c>
    </row>
    <row r="24" spans="1:3" ht="12.75" customHeight="1" x14ac:dyDescent="0.3">
      <c r="A24" s="1" t="s">
        <v>22</v>
      </c>
      <c r="B24" s="1" t="s">
        <v>13</v>
      </c>
    </row>
    <row r="25" spans="1:3" ht="12.75" customHeight="1" x14ac:dyDescent="0.3">
      <c r="A25" s="1" t="s">
        <v>23</v>
      </c>
      <c r="B25" s="1" t="s">
        <v>15</v>
      </c>
    </row>
    <row r="26" spans="1:3" ht="12.75" customHeight="1" x14ac:dyDescent="0.3">
      <c r="A26" s="1" t="s">
        <v>16</v>
      </c>
      <c r="B26" s="1" t="s">
        <v>17</v>
      </c>
    </row>
    <row r="27" spans="1:3" ht="12.75" customHeight="1" x14ac:dyDescent="0.3"/>
    <row r="28" spans="1:3" ht="12.75" customHeight="1" x14ac:dyDescent="0.3">
      <c r="A28" s="4" t="s">
        <v>24</v>
      </c>
      <c r="B28" s="5"/>
    </row>
    <row r="29" spans="1:3" ht="12.75" customHeight="1" x14ac:dyDescent="0.3">
      <c r="A29" s="1" t="s">
        <v>25</v>
      </c>
      <c r="B29" s="1" t="s">
        <v>26</v>
      </c>
    </row>
    <row r="30" spans="1:3" ht="12.75" customHeight="1" x14ac:dyDescent="0.3">
      <c r="A30" s="1" t="s">
        <v>27</v>
      </c>
    </row>
    <row r="31" spans="1:3" ht="12.75" customHeight="1" x14ac:dyDescent="0.3">
      <c r="A31" s="1" t="s">
        <v>28</v>
      </c>
      <c r="B31" s="1" t="s">
        <v>29</v>
      </c>
    </row>
    <row r="32" spans="1:3" ht="12.75" customHeight="1" x14ac:dyDescent="0.3">
      <c r="B32" s="1" t="s">
        <v>30</v>
      </c>
    </row>
    <row r="33" spans="1:15" ht="12.75" customHeight="1" x14ac:dyDescent="0.3">
      <c r="B33" s="1" t="s">
        <v>31</v>
      </c>
    </row>
    <row r="34" spans="1:15" ht="12.75" customHeight="1" x14ac:dyDescent="0.3">
      <c r="B34" s="1" t="s">
        <v>32</v>
      </c>
    </row>
    <row r="35" spans="1:15" ht="12.75" customHeight="1" x14ac:dyDescent="0.3">
      <c r="B35" s="1" t="s">
        <v>33</v>
      </c>
    </row>
    <row r="36" spans="1:15" ht="12.75" customHeight="1" x14ac:dyDescent="0.3">
      <c r="B36" s="1" t="s">
        <v>34</v>
      </c>
    </row>
    <row r="37" spans="1:15" ht="12.75" customHeight="1" x14ac:dyDescent="0.3">
      <c r="B37" s="1" t="s">
        <v>35</v>
      </c>
    </row>
    <row r="38" spans="1:15" ht="12.75" customHeight="1" x14ac:dyDescent="0.3">
      <c r="B38" s="1" t="s">
        <v>36</v>
      </c>
    </row>
    <row r="39" spans="1:15" ht="12.75" customHeight="1" x14ac:dyDescent="0.3">
      <c r="B39" s="1" t="s">
        <v>34</v>
      </c>
    </row>
    <row r="40" spans="1:15" ht="12.75" customHeight="1" x14ac:dyDescent="0.3">
      <c r="B40" s="1" t="s">
        <v>37</v>
      </c>
    </row>
    <row r="41" spans="1:15" ht="12.75" customHeight="1" x14ac:dyDescent="0.3">
      <c r="B41" s="1" t="s">
        <v>38</v>
      </c>
    </row>
    <row r="42" spans="1:15" ht="12.75" customHeight="1" x14ac:dyDescent="0.3">
      <c r="B42" s="1" t="s">
        <v>39</v>
      </c>
    </row>
    <row r="43" spans="1:15" ht="12.75" customHeight="1" x14ac:dyDescent="0.3"/>
    <row r="44" spans="1:15" ht="12.75" customHeight="1" x14ac:dyDescent="0.3">
      <c r="A44" s="4" t="s">
        <v>40</v>
      </c>
      <c r="B44" s="5"/>
    </row>
    <row r="45" spans="1:15" ht="12.75" customHeight="1" x14ac:dyDescent="0.3">
      <c r="B45" s="5" t="s">
        <v>41</v>
      </c>
      <c r="C45" s="5"/>
    </row>
    <row r="46" spans="1:15" ht="12.75" customHeight="1" x14ac:dyDescent="0.3">
      <c r="B46" s="6"/>
      <c r="C46" s="7">
        <v>1</v>
      </c>
      <c r="D46" s="7">
        <v>2</v>
      </c>
      <c r="E46" s="7">
        <v>3</v>
      </c>
      <c r="F46" s="7">
        <v>4</v>
      </c>
      <c r="G46" s="7">
        <v>5</v>
      </c>
      <c r="H46" s="7">
        <v>6</v>
      </c>
      <c r="I46" s="7">
        <v>7</v>
      </c>
      <c r="J46" s="7">
        <v>8</v>
      </c>
      <c r="K46" s="7">
        <v>9</v>
      </c>
      <c r="L46" s="7">
        <v>10</v>
      </c>
      <c r="M46" s="7">
        <v>11</v>
      </c>
      <c r="N46" s="7">
        <v>12</v>
      </c>
    </row>
    <row r="47" spans="1:15" ht="12.75" customHeight="1" x14ac:dyDescent="0.3">
      <c r="B47" s="7" t="s">
        <v>42</v>
      </c>
      <c r="C47" s="8" t="s">
        <v>43</v>
      </c>
      <c r="D47" s="8" t="s">
        <v>43</v>
      </c>
      <c r="E47" s="8" t="s">
        <v>43</v>
      </c>
      <c r="F47" s="8" t="s">
        <v>44</v>
      </c>
      <c r="G47" s="8" t="s">
        <v>44</v>
      </c>
      <c r="H47" s="8" t="s">
        <v>44</v>
      </c>
      <c r="I47" s="8" t="s">
        <v>45</v>
      </c>
      <c r="J47" s="8" t="s">
        <v>45</v>
      </c>
      <c r="K47" s="8" t="s">
        <v>45</v>
      </c>
      <c r="L47" s="8" t="s">
        <v>46</v>
      </c>
      <c r="M47" s="8" t="s">
        <v>46</v>
      </c>
      <c r="N47" s="8" t="s">
        <v>46</v>
      </c>
      <c r="O47" s="9" t="s">
        <v>47</v>
      </c>
    </row>
    <row r="48" spans="1:15" ht="12.75" customHeight="1" x14ac:dyDescent="0.3">
      <c r="B48" s="7" t="s">
        <v>48</v>
      </c>
      <c r="C48" s="10" t="s">
        <v>49</v>
      </c>
      <c r="D48" s="10" t="s">
        <v>49</v>
      </c>
      <c r="E48" s="10" t="s">
        <v>49</v>
      </c>
      <c r="F48" s="10" t="s">
        <v>49</v>
      </c>
      <c r="G48" s="10" t="s">
        <v>49</v>
      </c>
      <c r="H48" s="10" t="s">
        <v>49</v>
      </c>
      <c r="I48" s="11" t="s">
        <v>50</v>
      </c>
      <c r="J48" s="11" t="s">
        <v>50</v>
      </c>
      <c r="K48" s="11" t="s">
        <v>50</v>
      </c>
      <c r="L48" s="11" t="s">
        <v>50</v>
      </c>
      <c r="M48" s="11" t="s">
        <v>50</v>
      </c>
      <c r="N48" s="11" t="s">
        <v>50</v>
      </c>
      <c r="O48" s="9" t="s">
        <v>47</v>
      </c>
    </row>
    <row r="49" spans="2:15" ht="12.75" customHeight="1" x14ac:dyDescent="0.3">
      <c r="B49" s="7" t="s">
        <v>51</v>
      </c>
      <c r="C49" s="12" t="s">
        <v>52</v>
      </c>
      <c r="D49" s="12" t="s">
        <v>52</v>
      </c>
      <c r="E49" s="12" t="s">
        <v>52</v>
      </c>
      <c r="F49" s="12" t="s">
        <v>52</v>
      </c>
      <c r="G49" s="12" t="s">
        <v>52</v>
      </c>
      <c r="H49" s="12" t="s">
        <v>52</v>
      </c>
      <c r="I49" s="8" t="s">
        <v>53</v>
      </c>
      <c r="J49" s="8" t="s">
        <v>53</v>
      </c>
      <c r="K49" s="8" t="s">
        <v>53</v>
      </c>
      <c r="L49" s="8" t="s">
        <v>53</v>
      </c>
      <c r="M49" s="8" t="s">
        <v>53</v>
      </c>
      <c r="N49" s="8" t="s">
        <v>53</v>
      </c>
      <c r="O49" s="9" t="s">
        <v>47</v>
      </c>
    </row>
    <row r="50" spans="2:15" ht="12.75" customHeight="1" x14ac:dyDescent="0.3">
      <c r="B50" s="7" t="s">
        <v>54</v>
      </c>
      <c r="C50" s="13" t="s">
        <v>55</v>
      </c>
      <c r="D50" s="13" t="s">
        <v>55</v>
      </c>
      <c r="E50" s="13" t="s">
        <v>55</v>
      </c>
      <c r="F50" s="13" t="s">
        <v>55</v>
      </c>
      <c r="G50" s="13" t="s">
        <v>55</v>
      </c>
      <c r="H50" s="13" t="s">
        <v>55</v>
      </c>
      <c r="I50" s="13" t="s">
        <v>56</v>
      </c>
      <c r="J50" s="13" t="s">
        <v>56</v>
      </c>
      <c r="K50" s="13" t="s">
        <v>56</v>
      </c>
      <c r="L50" s="13" t="s">
        <v>56</v>
      </c>
      <c r="M50" s="13" t="s">
        <v>56</v>
      </c>
      <c r="N50" s="13" t="s">
        <v>56</v>
      </c>
      <c r="O50" s="9" t="s">
        <v>47</v>
      </c>
    </row>
    <row r="51" spans="2:15" ht="12.75" customHeight="1" x14ac:dyDescent="0.3">
      <c r="B51" s="7" t="s">
        <v>57</v>
      </c>
      <c r="C51" s="13" t="s">
        <v>58</v>
      </c>
      <c r="D51" s="13" t="s">
        <v>58</v>
      </c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59</v>
      </c>
      <c r="J51" s="13" t="s">
        <v>59</v>
      </c>
      <c r="K51" s="13" t="s">
        <v>59</v>
      </c>
      <c r="L51" s="13" t="s">
        <v>59</v>
      </c>
      <c r="M51" s="14"/>
      <c r="N51" s="14"/>
      <c r="O51" s="9" t="s">
        <v>47</v>
      </c>
    </row>
    <row r="52" spans="2:15" ht="12.75" customHeight="1" x14ac:dyDescent="0.3">
      <c r="B52" s="7" t="s">
        <v>60</v>
      </c>
      <c r="C52" s="13" t="s">
        <v>61</v>
      </c>
      <c r="D52" s="13" t="s">
        <v>61</v>
      </c>
      <c r="E52" s="13" t="s">
        <v>61</v>
      </c>
      <c r="F52" s="13" t="s">
        <v>61</v>
      </c>
      <c r="G52" s="13" t="s">
        <v>61</v>
      </c>
      <c r="H52" s="14"/>
      <c r="I52" s="13" t="s">
        <v>62</v>
      </c>
      <c r="J52" s="13" t="s">
        <v>62</v>
      </c>
      <c r="K52" s="13" t="s">
        <v>62</v>
      </c>
      <c r="L52" s="13" t="s">
        <v>62</v>
      </c>
      <c r="M52" s="13" t="s">
        <v>62</v>
      </c>
      <c r="N52" s="14"/>
      <c r="O52" s="9" t="s">
        <v>47</v>
      </c>
    </row>
    <row r="53" spans="2:15" ht="12.75" customHeight="1" x14ac:dyDescent="0.3">
      <c r="B53" s="7" t="s">
        <v>63</v>
      </c>
      <c r="C53" s="13" t="s">
        <v>64</v>
      </c>
      <c r="D53" s="13" t="s">
        <v>64</v>
      </c>
      <c r="E53" s="13" t="s">
        <v>64</v>
      </c>
      <c r="F53" s="13" t="s">
        <v>64</v>
      </c>
      <c r="G53" s="14"/>
      <c r="H53" s="14"/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4"/>
      <c r="O53" s="9" t="s">
        <v>47</v>
      </c>
    </row>
    <row r="54" spans="2:15" ht="12.75" customHeight="1" x14ac:dyDescent="0.3">
      <c r="B54" s="7" t="s">
        <v>66</v>
      </c>
      <c r="C54" s="13" t="s">
        <v>67</v>
      </c>
      <c r="D54" s="13" t="s">
        <v>67</v>
      </c>
      <c r="E54" s="13" t="s">
        <v>67</v>
      </c>
      <c r="F54" s="13" t="s">
        <v>67</v>
      </c>
      <c r="G54" s="14"/>
      <c r="H54" s="14"/>
      <c r="I54" s="14"/>
      <c r="J54" s="14"/>
      <c r="K54" s="14"/>
      <c r="L54" s="14"/>
      <c r="M54" s="14"/>
      <c r="N54" s="14"/>
      <c r="O54" s="9" t="s">
        <v>47</v>
      </c>
    </row>
    <row r="55" spans="2:15" ht="12.75" customHeight="1" x14ac:dyDescent="0.3"/>
    <row r="56" spans="2:15" ht="12.75" customHeight="1" x14ac:dyDescent="0.3">
      <c r="B56" s="5" t="s">
        <v>68</v>
      </c>
      <c r="C56" s="5"/>
    </row>
    <row r="57" spans="2:15" ht="12.75" customHeight="1" x14ac:dyDescent="0.3">
      <c r="B57" s="6"/>
      <c r="C57" s="7">
        <v>1</v>
      </c>
      <c r="D57" s="7">
        <v>2</v>
      </c>
      <c r="E57" s="7">
        <v>3</v>
      </c>
      <c r="F57" s="7">
        <v>4</v>
      </c>
      <c r="G57" s="7">
        <v>5</v>
      </c>
      <c r="H57" s="7">
        <v>6</v>
      </c>
      <c r="I57" s="7">
        <v>7</v>
      </c>
      <c r="J57" s="7">
        <v>8</v>
      </c>
      <c r="K57" s="7">
        <v>9</v>
      </c>
      <c r="L57" s="7">
        <v>10</v>
      </c>
      <c r="M57" s="7">
        <v>11</v>
      </c>
      <c r="N57" s="7">
        <v>12</v>
      </c>
    </row>
    <row r="58" spans="2:15" ht="12.75" customHeight="1" x14ac:dyDescent="0.3">
      <c r="B58" s="7" t="s">
        <v>42</v>
      </c>
      <c r="C58" s="8" t="s">
        <v>43</v>
      </c>
      <c r="D58" s="8" t="s">
        <v>43</v>
      </c>
      <c r="E58" s="8" t="s">
        <v>43</v>
      </c>
      <c r="F58" s="8" t="s">
        <v>44</v>
      </c>
      <c r="G58" s="8" t="s">
        <v>44</v>
      </c>
      <c r="H58" s="8" t="s">
        <v>44</v>
      </c>
      <c r="I58" s="8" t="s">
        <v>45</v>
      </c>
      <c r="J58" s="8" t="s">
        <v>45</v>
      </c>
      <c r="K58" s="8" t="s">
        <v>45</v>
      </c>
      <c r="L58" s="8" t="s">
        <v>46</v>
      </c>
      <c r="M58" s="8" t="s">
        <v>46</v>
      </c>
      <c r="N58" s="8" t="s">
        <v>46</v>
      </c>
      <c r="O58" s="9" t="s">
        <v>47</v>
      </c>
    </row>
    <row r="59" spans="2:15" ht="12.75" customHeight="1" x14ac:dyDescent="0.3">
      <c r="B59" s="7" t="s">
        <v>48</v>
      </c>
      <c r="C59" s="10" t="s">
        <v>49</v>
      </c>
      <c r="D59" s="10" t="s">
        <v>49</v>
      </c>
      <c r="E59" s="10" t="s">
        <v>49</v>
      </c>
      <c r="F59" s="10" t="s">
        <v>49</v>
      </c>
      <c r="G59" s="10" t="s">
        <v>49</v>
      </c>
      <c r="H59" s="10" t="s">
        <v>49</v>
      </c>
      <c r="I59" s="11" t="s">
        <v>50</v>
      </c>
      <c r="J59" s="11" t="s">
        <v>50</v>
      </c>
      <c r="K59" s="11" t="s">
        <v>50</v>
      </c>
      <c r="L59" s="11" t="s">
        <v>50</v>
      </c>
      <c r="M59" s="11" t="s">
        <v>50</v>
      </c>
      <c r="N59" s="11" t="s">
        <v>50</v>
      </c>
      <c r="O59" s="9" t="s">
        <v>47</v>
      </c>
    </row>
    <row r="60" spans="2:15" ht="12.75" customHeight="1" x14ac:dyDescent="0.3">
      <c r="B60" s="7" t="s">
        <v>51</v>
      </c>
      <c r="C60" s="12" t="s">
        <v>52</v>
      </c>
      <c r="D60" s="12" t="s">
        <v>52</v>
      </c>
      <c r="E60" s="12" t="s">
        <v>52</v>
      </c>
      <c r="F60" s="12" t="s">
        <v>52</v>
      </c>
      <c r="G60" s="12" t="s">
        <v>52</v>
      </c>
      <c r="H60" s="12" t="s">
        <v>52</v>
      </c>
      <c r="I60" s="8" t="s">
        <v>53</v>
      </c>
      <c r="J60" s="8" t="s">
        <v>53</v>
      </c>
      <c r="K60" s="8" t="s">
        <v>53</v>
      </c>
      <c r="L60" s="8" t="s">
        <v>53</v>
      </c>
      <c r="M60" s="8" t="s">
        <v>53</v>
      </c>
      <c r="N60" s="8" t="s">
        <v>53</v>
      </c>
      <c r="O60" s="9" t="s">
        <v>47</v>
      </c>
    </row>
    <row r="61" spans="2:15" ht="12.75" customHeight="1" x14ac:dyDescent="0.3">
      <c r="B61" s="7" t="s">
        <v>54</v>
      </c>
      <c r="C61" s="13" t="s">
        <v>55</v>
      </c>
      <c r="D61" s="13" t="s">
        <v>55</v>
      </c>
      <c r="E61" s="13" t="s">
        <v>55</v>
      </c>
      <c r="F61" s="13" t="s">
        <v>55</v>
      </c>
      <c r="G61" s="13" t="s">
        <v>55</v>
      </c>
      <c r="H61" s="13" t="s">
        <v>55</v>
      </c>
      <c r="I61" s="13" t="s">
        <v>56</v>
      </c>
      <c r="J61" s="13" t="s">
        <v>56</v>
      </c>
      <c r="K61" s="13" t="s">
        <v>56</v>
      </c>
      <c r="L61" s="13" t="s">
        <v>56</v>
      </c>
      <c r="M61" s="13" t="s">
        <v>56</v>
      </c>
      <c r="N61" s="13" t="s">
        <v>56</v>
      </c>
      <c r="O61" s="9" t="s">
        <v>47</v>
      </c>
    </row>
    <row r="62" spans="2:15" ht="12.75" customHeight="1" x14ac:dyDescent="0.3">
      <c r="B62" s="7" t="s">
        <v>57</v>
      </c>
      <c r="C62" s="13" t="s">
        <v>58</v>
      </c>
      <c r="D62" s="13" t="s">
        <v>58</v>
      </c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59</v>
      </c>
      <c r="J62" s="13" t="s">
        <v>59</v>
      </c>
      <c r="K62" s="13" t="s">
        <v>59</v>
      </c>
      <c r="L62" s="13" t="s">
        <v>59</v>
      </c>
      <c r="M62" s="14"/>
      <c r="N62" s="14"/>
      <c r="O62" s="9" t="s">
        <v>47</v>
      </c>
    </row>
    <row r="63" spans="2:15" ht="12.75" customHeight="1" x14ac:dyDescent="0.3">
      <c r="B63" s="7" t="s">
        <v>60</v>
      </c>
      <c r="C63" s="13" t="s">
        <v>61</v>
      </c>
      <c r="D63" s="13" t="s">
        <v>61</v>
      </c>
      <c r="E63" s="13" t="s">
        <v>61</v>
      </c>
      <c r="F63" s="13" t="s">
        <v>61</v>
      </c>
      <c r="G63" s="13" t="s">
        <v>61</v>
      </c>
      <c r="H63" s="14"/>
      <c r="I63" s="13" t="s">
        <v>62</v>
      </c>
      <c r="J63" s="13" t="s">
        <v>62</v>
      </c>
      <c r="K63" s="13" t="s">
        <v>62</v>
      </c>
      <c r="L63" s="13" t="s">
        <v>62</v>
      </c>
      <c r="M63" s="13" t="s">
        <v>62</v>
      </c>
      <c r="N63" s="14"/>
      <c r="O63" s="9" t="s">
        <v>47</v>
      </c>
    </row>
    <row r="64" spans="2:15" ht="12.75" customHeight="1" x14ac:dyDescent="0.3">
      <c r="B64" s="7" t="s">
        <v>63</v>
      </c>
      <c r="C64" s="13" t="s">
        <v>64</v>
      </c>
      <c r="D64" s="13" t="s">
        <v>64</v>
      </c>
      <c r="E64" s="13" t="s">
        <v>64</v>
      </c>
      <c r="F64" s="13" t="s">
        <v>64</v>
      </c>
      <c r="G64" s="14"/>
      <c r="H64" s="14"/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4"/>
      <c r="O64" s="9" t="s">
        <v>47</v>
      </c>
    </row>
    <row r="65" spans="1:15" ht="12.75" customHeight="1" x14ac:dyDescent="0.3">
      <c r="B65" s="7" t="s">
        <v>66</v>
      </c>
      <c r="C65" s="13" t="s">
        <v>67</v>
      </c>
      <c r="D65" s="13" t="s">
        <v>67</v>
      </c>
      <c r="E65" s="13" t="s">
        <v>67</v>
      </c>
      <c r="F65" s="13" t="s">
        <v>67</v>
      </c>
      <c r="G65" s="14"/>
      <c r="H65" s="14"/>
      <c r="I65" s="14"/>
      <c r="J65" s="14"/>
      <c r="K65" s="14"/>
      <c r="L65" s="14"/>
      <c r="M65" s="14"/>
      <c r="N65" s="14"/>
      <c r="O65" s="9" t="s">
        <v>47</v>
      </c>
    </row>
    <row r="66" spans="1:15" ht="12.75" customHeight="1" x14ac:dyDescent="0.3"/>
    <row r="67" spans="1:15" ht="12.75" customHeight="1" x14ac:dyDescent="0.3">
      <c r="B67" s="5" t="s">
        <v>69</v>
      </c>
      <c r="C67" s="5"/>
    </row>
    <row r="68" spans="1:15" ht="12.75" customHeight="1" x14ac:dyDescent="0.3">
      <c r="B68" s="6"/>
      <c r="C68" s="7">
        <v>1</v>
      </c>
      <c r="D68" s="7">
        <v>2</v>
      </c>
      <c r="E68" s="7">
        <v>3</v>
      </c>
      <c r="F68" s="7">
        <v>4</v>
      </c>
      <c r="G68" s="7">
        <v>5</v>
      </c>
      <c r="H68" s="7">
        <v>6</v>
      </c>
      <c r="I68" s="7">
        <v>7</v>
      </c>
      <c r="J68" s="7">
        <v>8</v>
      </c>
      <c r="K68" s="7">
        <v>9</v>
      </c>
      <c r="L68" s="7">
        <v>10</v>
      </c>
      <c r="M68" s="7">
        <v>11</v>
      </c>
      <c r="N68" s="7">
        <v>12</v>
      </c>
    </row>
    <row r="69" spans="1:15" ht="12.75" customHeight="1" x14ac:dyDescent="0.3">
      <c r="B69" s="7" t="s">
        <v>42</v>
      </c>
      <c r="C69" s="8" t="s">
        <v>43</v>
      </c>
      <c r="D69" s="8" t="s">
        <v>43</v>
      </c>
      <c r="E69" s="8" t="s">
        <v>43</v>
      </c>
      <c r="F69" s="8" t="s">
        <v>44</v>
      </c>
      <c r="G69" s="8" t="s">
        <v>44</v>
      </c>
      <c r="H69" s="8" t="s">
        <v>44</v>
      </c>
      <c r="I69" s="8" t="s">
        <v>45</v>
      </c>
      <c r="J69" s="8" t="s">
        <v>45</v>
      </c>
      <c r="K69" s="8" t="s">
        <v>45</v>
      </c>
      <c r="L69" s="8" t="s">
        <v>46</v>
      </c>
      <c r="M69" s="8" t="s">
        <v>46</v>
      </c>
      <c r="N69" s="8" t="s">
        <v>46</v>
      </c>
      <c r="O69" s="9" t="s">
        <v>47</v>
      </c>
    </row>
    <row r="70" spans="1:15" ht="12.75" customHeight="1" x14ac:dyDescent="0.3">
      <c r="B70" s="7" t="s">
        <v>48</v>
      </c>
      <c r="C70" s="10" t="s">
        <v>49</v>
      </c>
      <c r="D70" s="10" t="s">
        <v>49</v>
      </c>
      <c r="E70" s="10" t="s">
        <v>49</v>
      </c>
      <c r="F70" s="10" t="s">
        <v>49</v>
      </c>
      <c r="G70" s="10" t="s">
        <v>49</v>
      </c>
      <c r="H70" s="10" t="s">
        <v>49</v>
      </c>
      <c r="I70" s="11" t="s">
        <v>50</v>
      </c>
      <c r="J70" s="11" t="s">
        <v>50</v>
      </c>
      <c r="K70" s="11" t="s">
        <v>50</v>
      </c>
      <c r="L70" s="11" t="s">
        <v>50</v>
      </c>
      <c r="M70" s="11" t="s">
        <v>50</v>
      </c>
      <c r="N70" s="11" t="s">
        <v>50</v>
      </c>
      <c r="O70" s="9" t="s">
        <v>47</v>
      </c>
    </row>
    <row r="71" spans="1:15" ht="12.75" customHeight="1" x14ac:dyDescent="0.3">
      <c r="B71" s="7" t="s">
        <v>51</v>
      </c>
      <c r="C71" s="12" t="s">
        <v>52</v>
      </c>
      <c r="D71" s="12" t="s">
        <v>52</v>
      </c>
      <c r="E71" s="12" t="s">
        <v>52</v>
      </c>
      <c r="F71" s="12" t="s">
        <v>52</v>
      </c>
      <c r="G71" s="12" t="s">
        <v>52</v>
      </c>
      <c r="H71" s="12" t="s">
        <v>52</v>
      </c>
      <c r="I71" s="8" t="s">
        <v>53</v>
      </c>
      <c r="J71" s="8" t="s">
        <v>53</v>
      </c>
      <c r="K71" s="8" t="s">
        <v>53</v>
      </c>
      <c r="L71" s="8" t="s">
        <v>53</v>
      </c>
      <c r="M71" s="8" t="s">
        <v>53</v>
      </c>
      <c r="N71" s="8" t="s">
        <v>53</v>
      </c>
      <c r="O71" s="9" t="s">
        <v>47</v>
      </c>
    </row>
    <row r="72" spans="1:15" ht="12.75" customHeight="1" x14ac:dyDescent="0.3">
      <c r="B72" s="7" t="s">
        <v>54</v>
      </c>
      <c r="C72" s="13" t="s">
        <v>55</v>
      </c>
      <c r="D72" s="13" t="s">
        <v>55</v>
      </c>
      <c r="E72" s="13" t="s">
        <v>55</v>
      </c>
      <c r="F72" s="13" t="s">
        <v>55</v>
      </c>
      <c r="G72" s="13" t="s">
        <v>55</v>
      </c>
      <c r="H72" s="13" t="s">
        <v>55</v>
      </c>
      <c r="I72" s="13" t="s">
        <v>56</v>
      </c>
      <c r="J72" s="13" t="s">
        <v>56</v>
      </c>
      <c r="K72" s="13" t="s">
        <v>56</v>
      </c>
      <c r="L72" s="13" t="s">
        <v>56</v>
      </c>
      <c r="M72" s="13" t="s">
        <v>56</v>
      </c>
      <c r="N72" s="13" t="s">
        <v>56</v>
      </c>
      <c r="O72" s="9" t="s">
        <v>47</v>
      </c>
    </row>
    <row r="73" spans="1:15" ht="12.75" customHeight="1" x14ac:dyDescent="0.3">
      <c r="B73" s="7" t="s">
        <v>57</v>
      </c>
      <c r="C73" s="13" t="s">
        <v>58</v>
      </c>
      <c r="D73" s="13" t="s">
        <v>58</v>
      </c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59</v>
      </c>
      <c r="J73" s="13" t="s">
        <v>59</v>
      </c>
      <c r="K73" s="13" t="s">
        <v>59</v>
      </c>
      <c r="L73" s="13" t="s">
        <v>59</v>
      </c>
      <c r="M73" s="14"/>
      <c r="N73" s="14"/>
      <c r="O73" s="9" t="s">
        <v>47</v>
      </c>
    </row>
    <row r="74" spans="1:15" ht="12.75" customHeight="1" x14ac:dyDescent="0.3">
      <c r="B74" s="7" t="s">
        <v>60</v>
      </c>
      <c r="C74" s="13" t="s">
        <v>61</v>
      </c>
      <c r="D74" s="13" t="s">
        <v>61</v>
      </c>
      <c r="E74" s="13" t="s">
        <v>61</v>
      </c>
      <c r="F74" s="13" t="s">
        <v>61</v>
      </c>
      <c r="G74" s="13" t="s">
        <v>61</v>
      </c>
      <c r="H74" s="14"/>
      <c r="I74" s="13" t="s">
        <v>62</v>
      </c>
      <c r="J74" s="13" t="s">
        <v>62</v>
      </c>
      <c r="K74" s="13" t="s">
        <v>62</v>
      </c>
      <c r="L74" s="13" t="s">
        <v>62</v>
      </c>
      <c r="M74" s="13" t="s">
        <v>62</v>
      </c>
      <c r="N74" s="14"/>
      <c r="O74" s="9" t="s">
        <v>47</v>
      </c>
    </row>
    <row r="75" spans="1:15" ht="12.75" customHeight="1" x14ac:dyDescent="0.3">
      <c r="B75" s="7" t="s">
        <v>63</v>
      </c>
      <c r="C75" s="13" t="s">
        <v>64</v>
      </c>
      <c r="D75" s="13" t="s">
        <v>64</v>
      </c>
      <c r="E75" s="13" t="s">
        <v>64</v>
      </c>
      <c r="F75" s="13" t="s">
        <v>64</v>
      </c>
      <c r="G75" s="14"/>
      <c r="H75" s="14"/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4"/>
      <c r="O75" s="9" t="s">
        <v>47</v>
      </c>
    </row>
    <row r="76" spans="1:15" ht="12.75" customHeight="1" x14ac:dyDescent="0.3">
      <c r="B76" s="7" t="s">
        <v>66</v>
      </c>
      <c r="C76" s="13" t="s">
        <v>67</v>
      </c>
      <c r="D76" s="13" t="s">
        <v>67</v>
      </c>
      <c r="E76" s="13" t="s">
        <v>67</v>
      </c>
      <c r="F76" s="13" t="s">
        <v>67</v>
      </c>
      <c r="G76" s="14"/>
      <c r="H76" s="14"/>
      <c r="I76" s="14"/>
      <c r="J76" s="14"/>
      <c r="K76" s="14"/>
      <c r="L76" s="14"/>
      <c r="M76" s="14"/>
      <c r="N76" s="14"/>
      <c r="O76" s="9" t="s">
        <v>47</v>
      </c>
    </row>
    <row r="77" spans="1:15" ht="12.75" customHeight="1" x14ac:dyDescent="0.3"/>
    <row r="78" spans="1:15" ht="12.75" customHeight="1" x14ac:dyDescent="0.3">
      <c r="A78" s="4" t="s">
        <v>70</v>
      </c>
      <c r="B78" s="5"/>
    </row>
    <row r="79" spans="1:15" ht="12.75" customHeight="1" x14ac:dyDescent="0.3">
      <c r="A79" s="1" t="s">
        <v>71</v>
      </c>
      <c r="B79" s="1">
        <v>22.1</v>
      </c>
    </row>
    <row r="80" spans="1:15" ht="12.75" customHeight="1" x14ac:dyDescent="0.3">
      <c r="A80" s="1" t="s">
        <v>71</v>
      </c>
      <c r="B80" s="1">
        <v>22.1</v>
      </c>
    </row>
    <row r="81" spans="2:15" ht="12.75" customHeight="1" x14ac:dyDescent="0.3">
      <c r="B81" s="5" t="s">
        <v>41</v>
      </c>
      <c r="C81" s="5"/>
    </row>
    <row r="82" spans="2:15" ht="12.75" customHeight="1" x14ac:dyDescent="0.3">
      <c r="B82" s="6"/>
      <c r="C82" s="7">
        <v>1</v>
      </c>
      <c r="D82" s="7">
        <v>2</v>
      </c>
      <c r="E82" s="7">
        <v>3</v>
      </c>
      <c r="F82" s="7">
        <v>4</v>
      </c>
      <c r="G82" s="7">
        <v>5</v>
      </c>
      <c r="H82" s="7">
        <v>6</v>
      </c>
      <c r="I82" s="7">
        <v>7</v>
      </c>
      <c r="J82" s="7">
        <v>8</v>
      </c>
      <c r="K82" s="7">
        <v>9</v>
      </c>
      <c r="L82" s="7">
        <v>10</v>
      </c>
      <c r="M82" s="7">
        <v>11</v>
      </c>
      <c r="N82" s="7">
        <v>12</v>
      </c>
    </row>
    <row r="83" spans="2:15" ht="12.75" customHeight="1" x14ac:dyDescent="0.3">
      <c r="B83" s="58" t="s">
        <v>42</v>
      </c>
      <c r="C83" s="15">
        <v>596</v>
      </c>
      <c r="D83" s="15">
        <v>620</v>
      </c>
      <c r="E83" s="15">
        <v>583</v>
      </c>
      <c r="F83" s="15">
        <v>44069</v>
      </c>
      <c r="G83" s="15">
        <v>4487</v>
      </c>
      <c r="H83" s="15">
        <v>6621</v>
      </c>
      <c r="I83" s="15">
        <v>626</v>
      </c>
      <c r="J83" s="15">
        <v>663</v>
      </c>
      <c r="K83" s="15">
        <v>636</v>
      </c>
      <c r="L83" s="15">
        <v>1508</v>
      </c>
      <c r="M83" s="15">
        <v>1476</v>
      </c>
      <c r="N83" s="15">
        <v>1533</v>
      </c>
      <c r="O83" s="9" t="s">
        <v>72</v>
      </c>
    </row>
    <row r="84" spans="2:15" ht="12.75" customHeight="1" x14ac:dyDescent="0.3">
      <c r="B84" s="59"/>
      <c r="C84" s="16">
        <v>71</v>
      </c>
      <c r="D84" s="17">
        <v>79</v>
      </c>
      <c r="E84" s="16">
        <v>59</v>
      </c>
      <c r="F84" s="18">
        <v>8</v>
      </c>
      <c r="G84" s="18">
        <v>14</v>
      </c>
      <c r="H84" s="18">
        <v>12</v>
      </c>
      <c r="I84" s="19">
        <v>230</v>
      </c>
      <c r="J84" s="20">
        <v>318</v>
      </c>
      <c r="K84" s="19">
        <v>238</v>
      </c>
      <c r="L84" s="18">
        <v>13</v>
      </c>
      <c r="M84" s="18">
        <v>17</v>
      </c>
      <c r="N84" s="18">
        <v>10</v>
      </c>
      <c r="O84" s="9" t="s">
        <v>73</v>
      </c>
    </row>
    <row r="85" spans="2:15" ht="12.75" customHeight="1" x14ac:dyDescent="0.3">
      <c r="B85" s="59"/>
      <c r="C85" s="18">
        <v>-171</v>
      </c>
      <c r="D85" s="18">
        <v>-147</v>
      </c>
      <c r="E85" s="18">
        <v>-184</v>
      </c>
      <c r="F85" s="18">
        <v>43302</v>
      </c>
      <c r="G85" s="18">
        <v>3720</v>
      </c>
      <c r="H85" s="18">
        <v>5854</v>
      </c>
      <c r="I85" s="18">
        <v>-141</v>
      </c>
      <c r="J85" s="18">
        <v>-104</v>
      </c>
      <c r="K85" s="18">
        <v>-131</v>
      </c>
      <c r="L85" s="18">
        <v>741</v>
      </c>
      <c r="M85" s="18">
        <v>709</v>
      </c>
      <c r="N85" s="18">
        <v>766</v>
      </c>
      <c r="O85" s="9" t="s">
        <v>74</v>
      </c>
    </row>
    <row r="86" spans="2:15" ht="12.75" customHeight="1" x14ac:dyDescent="0.3">
      <c r="B86" s="60"/>
      <c r="C86" s="21">
        <v>52</v>
      </c>
      <c r="D86" s="22">
        <v>60</v>
      </c>
      <c r="E86" s="21">
        <v>40</v>
      </c>
      <c r="F86" s="23">
        <v>-11</v>
      </c>
      <c r="G86" s="23">
        <v>-5</v>
      </c>
      <c r="H86" s="23">
        <v>-7</v>
      </c>
      <c r="I86" s="24">
        <v>211</v>
      </c>
      <c r="J86" s="25">
        <v>299</v>
      </c>
      <c r="K86" s="24">
        <v>219</v>
      </c>
      <c r="L86" s="23">
        <v>-6</v>
      </c>
      <c r="M86" s="23">
        <v>-2</v>
      </c>
      <c r="N86" s="23">
        <v>-9</v>
      </c>
      <c r="O86" s="9" t="s">
        <v>75</v>
      </c>
    </row>
    <row r="87" spans="2:15" ht="12.75" customHeight="1" x14ac:dyDescent="0.3">
      <c r="B87" s="58" t="s">
        <v>48</v>
      </c>
      <c r="C87" s="26" t="s">
        <v>76</v>
      </c>
      <c r="D87" s="27">
        <v>115125</v>
      </c>
      <c r="E87" s="26" t="s">
        <v>76</v>
      </c>
      <c r="F87" s="28">
        <v>233901</v>
      </c>
      <c r="G87" s="29">
        <v>663099</v>
      </c>
      <c r="H87" s="15">
        <v>8381</v>
      </c>
      <c r="I87" s="15">
        <v>776</v>
      </c>
      <c r="J87" s="15">
        <v>770</v>
      </c>
      <c r="K87" s="15">
        <v>774</v>
      </c>
      <c r="L87" s="15">
        <v>752</v>
      </c>
      <c r="M87" s="15">
        <v>774</v>
      </c>
      <c r="N87" s="15">
        <v>788</v>
      </c>
      <c r="O87" s="9" t="s">
        <v>72</v>
      </c>
    </row>
    <row r="88" spans="2:15" ht="12.75" customHeight="1" x14ac:dyDescent="0.3">
      <c r="B88" s="59"/>
      <c r="C88" s="17">
        <v>92</v>
      </c>
      <c r="D88" s="17">
        <v>100</v>
      </c>
      <c r="E88" s="30">
        <v>282</v>
      </c>
      <c r="F88" s="31">
        <v>204</v>
      </c>
      <c r="G88" s="32">
        <v>355</v>
      </c>
      <c r="H88" s="16">
        <v>53</v>
      </c>
      <c r="I88" s="18">
        <v>11</v>
      </c>
      <c r="J88" s="18">
        <v>20</v>
      </c>
      <c r="K88" s="18">
        <v>18</v>
      </c>
      <c r="L88" s="18">
        <v>18</v>
      </c>
      <c r="M88" s="18">
        <v>20</v>
      </c>
      <c r="N88" s="18">
        <v>23</v>
      </c>
      <c r="O88" s="9" t="s">
        <v>73</v>
      </c>
    </row>
    <row r="89" spans="2:15" ht="12.75" customHeight="1" x14ac:dyDescent="0.3">
      <c r="B89" s="59"/>
      <c r="C89" s="33" t="s">
        <v>77</v>
      </c>
      <c r="D89" s="16">
        <v>114358</v>
      </c>
      <c r="E89" s="33" t="s">
        <v>77</v>
      </c>
      <c r="F89" s="34">
        <v>233134</v>
      </c>
      <c r="G89" s="35">
        <v>662332</v>
      </c>
      <c r="H89" s="18">
        <v>7614</v>
      </c>
      <c r="I89" s="18">
        <v>9</v>
      </c>
      <c r="J89" s="18">
        <v>3</v>
      </c>
      <c r="K89" s="18">
        <v>7</v>
      </c>
      <c r="L89" s="18">
        <v>-15</v>
      </c>
      <c r="M89" s="18">
        <v>7</v>
      </c>
      <c r="N89" s="18">
        <v>21</v>
      </c>
      <c r="O89" s="9" t="s">
        <v>74</v>
      </c>
    </row>
    <row r="90" spans="2:15" ht="12.75" customHeight="1" x14ac:dyDescent="0.3">
      <c r="B90" s="60"/>
      <c r="C90" s="22">
        <v>73</v>
      </c>
      <c r="D90" s="22">
        <v>81</v>
      </c>
      <c r="E90" s="36">
        <v>263</v>
      </c>
      <c r="F90" s="37">
        <v>185</v>
      </c>
      <c r="G90" s="38">
        <v>336</v>
      </c>
      <c r="H90" s="21">
        <v>34</v>
      </c>
      <c r="I90" s="23">
        <v>-8</v>
      </c>
      <c r="J90" s="23">
        <v>1</v>
      </c>
      <c r="K90" s="23">
        <v>-1</v>
      </c>
      <c r="L90" s="23">
        <v>-1</v>
      </c>
      <c r="M90" s="23">
        <v>1</v>
      </c>
      <c r="N90" s="23">
        <v>4</v>
      </c>
      <c r="O90" s="9" t="s">
        <v>75</v>
      </c>
    </row>
    <row r="91" spans="2:15" ht="12.75" customHeight="1" x14ac:dyDescent="0.3">
      <c r="B91" s="58" t="s">
        <v>51</v>
      </c>
      <c r="C91" s="15">
        <v>12633</v>
      </c>
      <c r="D91" s="15">
        <v>3826</v>
      </c>
      <c r="E91" s="15">
        <v>7393</v>
      </c>
      <c r="F91" s="15">
        <v>30789</v>
      </c>
      <c r="G91" s="27">
        <v>114393</v>
      </c>
      <c r="H91" s="39">
        <v>384896</v>
      </c>
      <c r="I91" s="15">
        <v>1028</v>
      </c>
      <c r="J91" s="15">
        <v>1049</v>
      </c>
      <c r="K91" s="15">
        <v>1025</v>
      </c>
      <c r="L91" s="15">
        <v>1052</v>
      </c>
      <c r="M91" s="15">
        <v>1010</v>
      </c>
      <c r="N91" s="15">
        <v>1056</v>
      </c>
      <c r="O91" s="9" t="s">
        <v>72</v>
      </c>
    </row>
    <row r="92" spans="2:15" ht="12.75" customHeight="1" x14ac:dyDescent="0.3">
      <c r="B92" s="59"/>
      <c r="C92" s="16">
        <v>60</v>
      </c>
      <c r="D92" s="16">
        <v>52</v>
      </c>
      <c r="E92" s="16">
        <v>64</v>
      </c>
      <c r="F92" s="16">
        <v>59</v>
      </c>
      <c r="G92" s="16">
        <v>60</v>
      </c>
      <c r="H92" s="19">
        <v>247</v>
      </c>
      <c r="I92" s="18">
        <v>32</v>
      </c>
      <c r="J92" s="18">
        <v>25</v>
      </c>
      <c r="K92" s="18">
        <v>23</v>
      </c>
      <c r="L92" s="18">
        <v>26</v>
      </c>
      <c r="M92" s="18">
        <v>24</v>
      </c>
      <c r="N92" s="18">
        <v>27</v>
      </c>
      <c r="O92" s="9" t="s">
        <v>73</v>
      </c>
    </row>
    <row r="93" spans="2:15" ht="12.75" customHeight="1" x14ac:dyDescent="0.3">
      <c r="B93" s="59"/>
      <c r="C93" s="18">
        <v>11866</v>
      </c>
      <c r="D93" s="18">
        <v>3059</v>
      </c>
      <c r="E93" s="18">
        <v>6626</v>
      </c>
      <c r="F93" s="18">
        <v>30022</v>
      </c>
      <c r="G93" s="16">
        <v>113626</v>
      </c>
      <c r="H93" s="31">
        <v>384129</v>
      </c>
      <c r="I93" s="18">
        <v>261</v>
      </c>
      <c r="J93" s="18">
        <v>282</v>
      </c>
      <c r="K93" s="18">
        <v>258</v>
      </c>
      <c r="L93" s="18">
        <v>285</v>
      </c>
      <c r="M93" s="18">
        <v>243</v>
      </c>
      <c r="N93" s="18">
        <v>289</v>
      </c>
      <c r="O93" s="9" t="s">
        <v>74</v>
      </c>
    </row>
    <row r="94" spans="2:15" ht="12.75" customHeight="1" x14ac:dyDescent="0.3">
      <c r="B94" s="60"/>
      <c r="C94" s="21">
        <v>41</v>
      </c>
      <c r="D94" s="21">
        <v>33</v>
      </c>
      <c r="E94" s="21">
        <v>45</v>
      </c>
      <c r="F94" s="21">
        <v>40</v>
      </c>
      <c r="G94" s="21">
        <v>41</v>
      </c>
      <c r="H94" s="24">
        <v>228</v>
      </c>
      <c r="I94" s="23">
        <v>13</v>
      </c>
      <c r="J94" s="23">
        <v>6</v>
      </c>
      <c r="K94" s="23">
        <v>4</v>
      </c>
      <c r="L94" s="23">
        <v>7</v>
      </c>
      <c r="M94" s="23">
        <v>5</v>
      </c>
      <c r="N94" s="23">
        <v>8</v>
      </c>
      <c r="O94" s="9" t="s">
        <v>75</v>
      </c>
    </row>
    <row r="95" spans="2:15" ht="12.75" customHeight="1" x14ac:dyDescent="0.3">
      <c r="B95" s="58" t="s">
        <v>54</v>
      </c>
      <c r="C95" s="27">
        <v>111425</v>
      </c>
      <c r="D95" s="15">
        <v>36164</v>
      </c>
      <c r="E95" s="15">
        <v>3998</v>
      </c>
      <c r="F95" s="40">
        <v>146686</v>
      </c>
      <c r="G95" s="27">
        <v>142373</v>
      </c>
      <c r="H95" s="15">
        <v>34004</v>
      </c>
      <c r="I95" s="40">
        <v>168507</v>
      </c>
      <c r="J95" s="40">
        <v>199433</v>
      </c>
      <c r="K95" s="26" t="s">
        <v>76</v>
      </c>
      <c r="L95" s="41">
        <v>302736</v>
      </c>
      <c r="M95" s="26" t="s">
        <v>76</v>
      </c>
      <c r="N95" s="40">
        <v>146971</v>
      </c>
      <c r="O95" s="9" t="s">
        <v>72</v>
      </c>
    </row>
    <row r="96" spans="2:15" ht="12.75" customHeight="1" x14ac:dyDescent="0.3">
      <c r="B96" s="59"/>
      <c r="C96" s="16">
        <v>58</v>
      </c>
      <c r="D96" s="16">
        <v>68</v>
      </c>
      <c r="E96" s="16">
        <v>57</v>
      </c>
      <c r="F96" s="17">
        <v>107</v>
      </c>
      <c r="G96" s="34">
        <v>117</v>
      </c>
      <c r="H96" s="16">
        <v>65</v>
      </c>
      <c r="I96" s="31">
        <v>187</v>
      </c>
      <c r="J96" s="34">
        <v>142</v>
      </c>
      <c r="K96" s="34">
        <v>134</v>
      </c>
      <c r="L96" s="19">
        <v>242</v>
      </c>
      <c r="M96" s="17">
        <v>92</v>
      </c>
      <c r="N96" s="17">
        <v>101</v>
      </c>
      <c r="O96" s="9" t="s">
        <v>73</v>
      </c>
    </row>
    <row r="97" spans="2:15" ht="12.75" customHeight="1" x14ac:dyDescent="0.3">
      <c r="B97" s="59"/>
      <c r="C97" s="16">
        <v>110658</v>
      </c>
      <c r="D97" s="18">
        <v>35397</v>
      </c>
      <c r="E97" s="18">
        <v>3231</v>
      </c>
      <c r="F97" s="17">
        <v>145919</v>
      </c>
      <c r="G97" s="16">
        <v>141606</v>
      </c>
      <c r="H97" s="18">
        <v>33237</v>
      </c>
      <c r="I97" s="17">
        <v>167740</v>
      </c>
      <c r="J97" s="17">
        <v>198666</v>
      </c>
      <c r="K97" s="33" t="s">
        <v>77</v>
      </c>
      <c r="L97" s="42">
        <v>301969</v>
      </c>
      <c r="M97" s="33" t="s">
        <v>77</v>
      </c>
      <c r="N97" s="17">
        <v>146204</v>
      </c>
      <c r="O97" s="9" t="s">
        <v>74</v>
      </c>
    </row>
    <row r="98" spans="2:15" ht="12.75" customHeight="1" x14ac:dyDescent="0.3">
      <c r="B98" s="60"/>
      <c r="C98" s="21">
        <v>39</v>
      </c>
      <c r="D98" s="21">
        <v>49</v>
      </c>
      <c r="E98" s="21">
        <v>38</v>
      </c>
      <c r="F98" s="22">
        <v>88</v>
      </c>
      <c r="G98" s="43">
        <v>98</v>
      </c>
      <c r="H98" s="21">
        <v>46</v>
      </c>
      <c r="I98" s="37">
        <v>168</v>
      </c>
      <c r="J98" s="43">
        <v>123</v>
      </c>
      <c r="K98" s="43">
        <v>115</v>
      </c>
      <c r="L98" s="24">
        <v>223</v>
      </c>
      <c r="M98" s="22">
        <v>73</v>
      </c>
      <c r="N98" s="22">
        <v>82</v>
      </c>
      <c r="O98" s="9" t="s">
        <v>75</v>
      </c>
    </row>
    <row r="99" spans="2:15" ht="12.75" customHeight="1" x14ac:dyDescent="0.3">
      <c r="B99" s="58" t="s">
        <v>57</v>
      </c>
      <c r="C99" s="27">
        <v>119801</v>
      </c>
      <c r="D99" s="27">
        <v>78510</v>
      </c>
      <c r="E99" s="15">
        <v>3598</v>
      </c>
      <c r="F99" s="40">
        <v>170592</v>
      </c>
      <c r="G99" s="15">
        <v>40464</v>
      </c>
      <c r="H99" s="15">
        <v>22824</v>
      </c>
      <c r="I99" s="27">
        <v>131036</v>
      </c>
      <c r="J99" s="27">
        <v>123266</v>
      </c>
      <c r="K99" s="27">
        <v>139237</v>
      </c>
      <c r="L99" s="27">
        <v>134946</v>
      </c>
      <c r="M99" s="26"/>
      <c r="N99" s="26"/>
      <c r="O99" s="9" t="s">
        <v>72</v>
      </c>
    </row>
    <row r="100" spans="2:15" ht="12.75" customHeight="1" x14ac:dyDescent="0.3">
      <c r="B100" s="59"/>
      <c r="C100" s="17">
        <v>80</v>
      </c>
      <c r="D100" s="16">
        <v>72</v>
      </c>
      <c r="E100" s="18">
        <v>37</v>
      </c>
      <c r="F100" s="17">
        <v>87</v>
      </c>
      <c r="G100" s="16">
        <v>46</v>
      </c>
      <c r="H100" s="16">
        <v>46</v>
      </c>
      <c r="I100" s="16">
        <v>64</v>
      </c>
      <c r="J100" s="16">
        <v>60</v>
      </c>
      <c r="K100" s="16">
        <v>74</v>
      </c>
      <c r="L100" s="16">
        <v>77</v>
      </c>
      <c r="M100" s="33"/>
      <c r="N100" s="33"/>
      <c r="O100" s="9" t="s">
        <v>73</v>
      </c>
    </row>
    <row r="101" spans="2:15" ht="12.75" customHeight="1" x14ac:dyDescent="0.3">
      <c r="B101" s="59"/>
      <c r="C101" s="16">
        <v>119034</v>
      </c>
      <c r="D101" s="16">
        <v>77743</v>
      </c>
      <c r="E101" s="18">
        <v>2831</v>
      </c>
      <c r="F101" s="17">
        <v>169825</v>
      </c>
      <c r="G101" s="18">
        <v>39697</v>
      </c>
      <c r="H101" s="18">
        <v>22057</v>
      </c>
      <c r="I101" s="16">
        <v>130269</v>
      </c>
      <c r="J101" s="16">
        <v>122499</v>
      </c>
      <c r="K101" s="16">
        <v>138470</v>
      </c>
      <c r="L101" s="16">
        <v>134179</v>
      </c>
      <c r="M101" s="33"/>
      <c r="N101" s="33"/>
      <c r="O101" s="9" t="s">
        <v>74</v>
      </c>
    </row>
    <row r="102" spans="2:15" ht="12.75" customHeight="1" x14ac:dyDescent="0.3">
      <c r="B102" s="60"/>
      <c r="C102" s="22">
        <v>61</v>
      </c>
      <c r="D102" s="21">
        <v>53</v>
      </c>
      <c r="E102" s="23">
        <v>18</v>
      </c>
      <c r="F102" s="22">
        <v>68</v>
      </c>
      <c r="G102" s="21">
        <v>27</v>
      </c>
      <c r="H102" s="21">
        <v>27</v>
      </c>
      <c r="I102" s="21">
        <v>45</v>
      </c>
      <c r="J102" s="21">
        <v>41</v>
      </c>
      <c r="K102" s="21">
        <v>55</v>
      </c>
      <c r="L102" s="21">
        <v>58</v>
      </c>
      <c r="M102" s="44"/>
      <c r="N102" s="44"/>
      <c r="O102" s="9" t="s">
        <v>75</v>
      </c>
    </row>
    <row r="103" spans="2:15" ht="12.75" customHeight="1" x14ac:dyDescent="0.3">
      <c r="B103" s="58" t="s">
        <v>60</v>
      </c>
      <c r="C103" s="15">
        <v>19568</v>
      </c>
      <c r="D103" s="27">
        <v>122173</v>
      </c>
      <c r="E103" s="40">
        <v>156283</v>
      </c>
      <c r="F103" s="40">
        <v>157547</v>
      </c>
      <c r="G103" s="40">
        <v>155770</v>
      </c>
      <c r="H103" s="26"/>
      <c r="I103" s="27">
        <v>88851</v>
      </c>
      <c r="J103" s="15">
        <v>27564</v>
      </c>
      <c r="K103" s="40">
        <v>148589</v>
      </c>
      <c r="L103" s="27">
        <v>101677</v>
      </c>
      <c r="M103" s="40">
        <v>159258</v>
      </c>
      <c r="N103" s="26"/>
      <c r="O103" s="9" t="s">
        <v>72</v>
      </c>
    </row>
    <row r="104" spans="2:15" ht="12.75" customHeight="1" x14ac:dyDescent="0.3">
      <c r="B104" s="59"/>
      <c r="C104" s="17">
        <v>89</v>
      </c>
      <c r="D104" s="16">
        <v>57</v>
      </c>
      <c r="E104" s="16">
        <v>57</v>
      </c>
      <c r="F104" s="16">
        <v>63</v>
      </c>
      <c r="G104" s="16">
        <v>77</v>
      </c>
      <c r="H104" s="33"/>
      <c r="I104" s="16">
        <v>67</v>
      </c>
      <c r="J104" s="16">
        <v>61</v>
      </c>
      <c r="K104" s="16">
        <v>73</v>
      </c>
      <c r="L104" s="17">
        <v>79</v>
      </c>
      <c r="M104" s="17">
        <v>107</v>
      </c>
      <c r="N104" s="33"/>
      <c r="O104" s="9" t="s">
        <v>73</v>
      </c>
    </row>
    <row r="105" spans="2:15" ht="12.75" customHeight="1" x14ac:dyDescent="0.3">
      <c r="B105" s="59"/>
      <c r="C105" s="18">
        <v>18801</v>
      </c>
      <c r="D105" s="16">
        <v>121406</v>
      </c>
      <c r="E105" s="17">
        <v>155516</v>
      </c>
      <c r="F105" s="17">
        <v>156780</v>
      </c>
      <c r="G105" s="17">
        <v>155003</v>
      </c>
      <c r="H105" s="33"/>
      <c r="I105" s="16">
        <v>88084</v>
      </c>
      <c r="J105" s="18">
        <v>26797</v>
      </c>
      <c r="K105" s="17">
        <v>147822</v>
      </c>
      <c r="L105" s="16">
        <v>100910</v>
      </c>
      <c r="M105" s="17">
        <v>158491</v>
      </c>
      <c r="N105" s="33"/>
      <c r="O105" s="9" t="s">
        <v>74</v>
      </c>
    </row>
    <row r="106" spans="2:15" ht="12.75" customHeight="1" x14ac:dyDescent="0.3">
      <c r="B106" s="60"/>
      <c r="C106" s="22">
        <v>70</v>
      </c>
      <c r="D106" s="21">
        <v>38</v>
      </c>
      <c r="E106" s="21">
        <v>38</v>
      </c>
      <c r="F106" s="21">
        <v>44</v>
      </c>
      <c r="G106" s="21">
        <v>58</v>
      </c>
      <c r="H106" s="44"/>
      <c r="I106" s="21">
        <v>48</v>
      </c>
      <c r="J106" s="21">
        <v>42</v>
      </c>
      <c r="K106" s="21">
        <v>54</v>
      </c>
      <c r="L106" s="22">
        <v>60</v>
      </c>
      <c r="M106" s="22">
        <v>88</v>
      </c>
      <c r="N106" s="44"/>
      <c r="O106" s="9" t="s">
        <v>75</v>
      </c>
    </row>
    <row r="107" spans="2:15" ht="12.75" customHeight="1" x14ac:dyDescent="0.3">
      <c r="B107" s="58" t="s">
        <v>63</v>
      </c>
      <c r="C107" s="15">
        <v>27676</v>
      </c>
      <c r="D107" s="15">
        <v>21905</v>
      </c>
      <c r="E107" s="40">
        <v>185498</v>
      </c>
      <c r="F107" s="26" t="s">
        <v>76</v>
      </c>
      <c r="G107" s="26"/>
      <c r="H107" s="26"/>
      <c r="I107" s="15">
        <v>39404</v>
      </c>
      <c r="J107" s="27">
        <v>91158</v>
      </c>
      <c r="K107" s="15">
        <v>58547</v>
      </c>
      <c r="L107" s="15">
        <v>71093</v>
      </c>
      <c r="M107" s="26" t="s">
        <v>76</v>
      </c>
      <c r="N107" s="26"/>
      <c r="O107" s="9" t="s">
        <v>72</v>
      </c>
    </row>
    <row r="108" spans="2:15" ht="12.75" customHeight="1" x14ac:dyDescent="0.3">
      <c r="B108" s="59"/>
      <c r="C108" s="16">
        <v>62</v>
      </c>
      <c r="D108" s="16">
        <v>65</v>
      </c>
      <c r="E108" s="17">
        <v>100</v>
      </c>
      <c r="F108" s="17">
        <v>92</v>
      </c>
      <c r="G108" s="33"/>
      <c r="H108" s="33"/>
      <c r="I108" s="16">
        <v>64</v>
      </c>
      <c r="J108" s="16">
        <v>70</v>
      </c>
      <c r="K108" s="16">
        <v>61</v>
      </c>
      <c r="L108" s="16">
        <v>54</v>
      </c>
      <c r="M108" s="16">
        <v>66</v>
      </c>
      <c r="N108" s="33"/>
      <c r="O108" s="9" t="s">
        <v>73</v>
      </c>
    </row>
    <row r="109" spans="2:15" ht="12.75" customHeight="1" x14ac:dyDescent="0.3">
      <c r="B109" s="59"/>
      <c r="C109" s="18">
        <v>26909</v>
      </c>
      <c r="D109" s="18">
        <v>21138</v>
      </c>
      <c r="E109" s="17">
        <v>184731</v>
      </c>
      <c r="F109" s="33" t="s">
        <v>77</v>
      </c>
      <c r="G109" s="33"/>
      <c r="H109" s="33"/>
      <c r="I109" s="18">
        <v>38637</v>
      </c>
      <c r="J109" s="16">
        <v>90391</v>
      </c>
      <c r="K109" s="18">
        <v>57780</v>
      </c>
      <c r="L109" s="18">
        <v>70326</v>
      </c>
      <c r="M109" s="33" t="s">
        <v>77</v>
      </c>
      <c r="N109" s="33"/>
      <c r="O109" s="9" t="s">
        <v>74</v>
      </c>
    </row>
    <row r="110" spans="2:15" ht="12.75" customHeight="1" x14ac:dyDescent="0.3">
      <c r="B110" s="60"/>
      <c r="C110" s="21">
        <v>43</v>
      </c>
      <c r="D110" s="21">
        <v>46</v>
      </c>
      <c r="E110" s="22">
        <v>81</v>
      </c>
      <c r="F110" s="22">
        <v>73</v>
      </c>
      <c r="G110" s="44"/>
      <c r="H110" s="44"/>
      <c r="I110" s="21">
        <v>45</v>
      </c>
      <c r="J110" s="21">
        <v>51</v>
      </c>
      <c r="K110" s="21">
        <v>42</v>
      </c>
      <c r="L110" s="21">
        <v>35</v>
      </c>
      <c r="M110" s="21">
        <v>47</v>
      </c>
      <c r="N110" s="44"/>
      <c r="O110" s="9" t="s">
        <v>75</v>
      </c>
    </row>
    <row r="111" spans="2:15" ht="12.75" customHeight="1" x14ac:dyDescent="0.3">
      <c r="B111" s="58" t="s">
        <v>66</v>
      </c>
      <c r="C111" s="15">
        <v>1228</v>
      </c>
      <c r="D111" s="15">
        <v>11127</v>
      </c>
      <c r="E111" s="15">
        <v>45504</v>
      </c>
      <c r="F111" s="15">
        <v>19515</v>
      </c>
      <c r="G111" s="26"/>
      <c r="H111" s="26"/>
      <c r="I111" s="26"/>
      <c r="J111" s="26"/>
      <c r="K111" s="26"/>
      <c r="L111" s="26"/>
      <c r="M111" s="26"/>
      <c r="N111" s="26"/>
      <c r="O111" s="9" t="s">
        <v>72</v>
      </c>
    </row>
    <row r="112" spans="2:15" ht="12.75" customHeight="1" x14ac:dyDescent="0.3">
      <c r="B112" s="59"/>
      <c r="C112" s="18">
        <v>34</v>
      </c>
      <c r="D112" s="17">
        <v>79</v>
      </c>
      <c r="E112" s="16">
        <v>73</v>
      </c>
      <c r="F112" s="16">
        <v>67</v>
      </c>
      <c r="G112" s="33"/>
      <c r="H112" s="33"/>
      <c r="I112" s="33"/>
      <c r="J112" s="33"/>
      <c r="K112" s="33"/>
      <c r="L112" s="33"/>
      <c r="M112" s="33"/>
      <c r="N112" s="33"/>
      <c r="O112" s="9" t="s">
        <v>73</v>
      </c>
    </row>
    <row r="113" spans="2:15" ht="12.75" customHeight="1" x14ac:dyDescent="0.3">
      <c r="B113" s="59"/>
      <c r="C113" s="18">
        <v>461</v>
      </c>
      <c r="D113" s="18">
        <v>10360</v>
      </c>
      <c r="E113" s="18">
        <v>44737</v>
      </c>
      <c r="F113" s="18">
        <v>18748</v>
      </c>
      <c r="G113" s="33"/>
      <c r="H113" s="33"/>
      <c r="I113" s="33"/>
      <c r="J113" s="33"/>
      <c r="K113" s="33"/>
      <c r="L113" s="33"/>
      <c r="M113" s="33"/>
      <c r="N113" s="33"/>
      <c r="O113" s="9" t="s">
        <v>74</v>
      </c>
    </row>
    <row r="114" spans="2:15" ht="12.75" customHeight="1" x14ac:dyDescent="0.3">
      <c r="B114" s="60"/>
      <c r="C114" s="23">
        <v>15</v>
      </c>
      <c r="D114" s="22">
        <v>60</v>
      </c>
      <c r="E114" s="21">
        <v>54</v>
      </c>
      <c r="F114" s="21">
        <v>48</v>
      </c>
      <c r="G114" s="44"/>
      <c r="H114" s="44"/>
      <c r="I114" s="44"/>
      <c r="J114" s="44"/>
      <c r="K114" s="44"/>
      <c r="L114" s="44"/>
      <c r="M114" s="44"/>
      <c r="N114" s="44"/>
      <c r="O114" s="9" t="s">
        <v>75</v>
      </c>
    </row>
    <row r="115" spans="2:15" ht="12.75" customHeight="1" x14ac:dyDescent="0.3"/>
    <row r="116" spans="2:15" ht="12.75" customHeight="1" x14ac:dyDescent="0.3">
      <c r="B116" s="5" t="s">
        <v>68</v>
      </c>
      <c r="C116" s="5"/>
    </row>
    <row r="117" spans="2:15" ht="12.75" customHeight="1" x14ac:dyDescent="0.3">
      <c r="B117" s="6"/>
      <c r="C117" s="7">
        <v>1</v>
      </c>
      <c r="D117" s="7">
        <v>2</v>
      </c>
      <c r="E117" s="7">
        <v>3</v>
      </c>
      <c r="F117" s="7">
        <v>4</v>
      </c>
      <c r="G117" s="7">
        <v>5</v>
      </c>
      <c r="H117" s="7">
        <v>6</v>
      </c>
      <c r="I117" s="7">
        <v>7</v>
      </c>
      <c r="J117" s="7">
        <v>8</v>
      </c>
      <c r="K117" s="7">
        <v>9</v>
      </c>
      <c r="L117" s="7">
        <v>10</v>
      </c>
      <c r="M117" s="7">
        <v>11</v>
      </c>
      <c r="N117" s="7">
        <v>12</v>
      </c>
    </row>
    <row r="118" spans="2:15" ht="12.75" customHeight="1" x14ac:dyDescent="0.3">
      <c r="B118" s="58" t="s">
        <v>42</v>
      </c>
      <c r="C118" s="15">
        <v>609</v>
      </c>
      <c r="D118" s="15">
        <v>619</v>
      </c>
      <c r="E118" s="15">
        <v>572</v>
      </c>
      <c r="F118" s="27">
        <v>74311</v>
      </c>
      <c r="G118" s="15">
        <v>8201</v>
      </c>
      <c r="H118" s="15">
        <v>9854</v>
      </c>
      <c r="I118" s="15">
        <v>647</v>
      </c>
      <c r="J118" s="15">
        <v>639</v>
      </c>
      <c r="K118" s="15">
        <v>614</v>
      </c>
      <c r="L118" s="15">
        <v>1663</v>
      </c>
      <c r="M118" s="15">
        <v>1724</v>
      </c>
      <c r="N118" s="15">
        <v>1666</v>
      </c>
      <c r="O118" s="9" t="s">
        <v>72</v>
      </c>
    </row>
    <row r="119" spans="2:15" ht="12.75" customHeight="1" x14ac:dyDescent="0.3">
      <c r="B119" s="59"/>
      <c r="C119" s="16">
        <v>64</v>
      </c>
      <c r="D119" s="16">
        <v>73</v>
      </c>
      <c r="E119" s="16">
        <v>63</v>
      </c>
      <c r="F119" s="18">
        <v>14</v>
      </c>
      <c r="G119" s="18">
        <v>12</v>
      </c>
      <c r="H119" s="18">
        <v>12</v>
      </c>
      <c r="I119" s="30">
        <v>284</v>
      </c>
      <c r="J119" s="30">
        <v>281</v>
      </c>
      <c r="K119" s="30">
        <v>256</v>
      </c>
      <c r="L119" s="18">
        <v>16</v>
      </c>
      <c r="M119" s="18">
        <v>15</v>
      </c>
      <c r="N119" s="18">
        <v>17</v>
      </c>
      <c r="O119" s="9" t="s">
        <v>73</v>
      </c>
    </row>
    <row r="120" spans="2:15" ht="12.75" customHeight="1" x14ac:dyDescent="0.3">
      <c r="B120" s="59"/>
      <c r="C120" s="18">
        <v>-158</v>
      </c>
      <c r="D120" s="18">
        <v>-148</v>
      </c>
      <c r="E120" s="18">
        <v>-195</v>
      </c>
      <c r="F120" s="16">
        <v>73544</v>
      </c>
      <c r="G120" s="18">
        <v>7434</v>
      </c>
      <c r="H120" s="18">
        <v>9087</v>
      </c>
      <c r="I120" s="18">
        <v>-120</v>
      </c>
      <c r="J120" s="18">
        <v>-128</v>
      </c>
      <c r="K120" s="18">
        <v>-153</v>
      </c>
      <c r="L120" s="18">
        <v>896</v>
      </c>
      <c r="M120" s="18">
        <v>957</v>
      </c>
      <c r="N120" s="18">
        <v>899</v>
      </c>
      <c r="O120" s="9" t="s">
        <v>74</v>
      </c>
    </row>
    <row r="121" spans="2:15" ht="12.75" customHeight="1" x14ac:dyDescent="0.3">
      <c r="B121" s="60"/>
      <c r="C121" s="21">
        <v>45</v>
      </c>
      <c r="D121" s="21">
        <v>54</v>
      </c>
      <c r="E121" s="21">
        <v>44</v>
      </c>
      <c r="F121" s="23">
        <v>-5</v>
      </c>
      <c r="G121" s="23">
        <v>-7</v>
      </c>
      <c r="H121" s="23">
        <v>-7</v>
      </c>
      <c r="I121" s="36">
        <v>265</v>
      </c>
      <c r="J121" s="36">
        <v>262</v>
      </c>
      <c r="K121" s="36">
        <v>237</v>
      </c>
      <c r="L121" s="23">
        <v>-3</v>
      </c>
      <c r="M121" s="23">
        <v>-4</v>
      </c>
      <c r="N121" s="23">
        <v>-2</v>
      </c>
      <c r="O121" s="9" t="s">
        <v>75</v>
      </c>
    </row>
    <row r="122" spans="2:15" ht="12.75" customHeight="1" x14ac:dyDescent="0.3">
      <c r="B122" s="58" t="s">
        <v>48</v>
      </c>
      <c r="C122" s="26" t="s">
        <v>76</v>
      </c>
      <c r="D122" s="15">
        <v>23480</v>
      </c>
      <c r="E122" s="27">
        <v>82855</v>
      </c>
      <c r="F122" s="15">
        <v>30405</v>
      </c>
      <c r="G122" s="45">
        <v>951961</v>
      </c>
      <c r="H122" s="15">
        <v>12061</v>
      </c>
      <c r="I122" s="15">
        <v>760</v>
      </c>
      <c r="J122" s="15">
        <v>771</v>
      </c>
      <c r="K122" s="15">
        <v>740</v>
      </c>
      <c r="L122" s="15">
        <v>754</v>
      </c>
      <c r="M122" s="15">
        <v>770</v>
      </c>
      <c r="N122" s="15">
        <v>782</v>
      </c>
      <c r="O122" s="9" t="s">
        <v>72</v>
      </c>
    </row>
    <row r="123" spans="2:15" ht="12.75" customHeight="1" x14ac:dyDescent="0.3">
      <c r="B123" s="59"/>
      <c r="C123" s="17">
        <v>105</v>
      </c>
      <c r="D123" s="16">
        <v>47</v>
      </c>
      <c r="E123" s="17">
        <v>81</v>
      </c>
      <c r="F123" s="16">
        <v>62</v>
      </c>
      <c r="G123" s="46">
        <v>491</v>
      </c>
      <c r="H123" s="16">
        <v>51</v>
      </c>
      <c r="I123" s="18">
        <v>19</v>
      </c>
      <c r="J123" s="18">
        <v>21</v>
      </c>
      <c r="K123" s="18">
        <v>19</v>
      </c>
      <c r="L123" s="18">
        <v>24</v>
      </c>
      <c r="M123" s="18">
        <v>20</v>
      </c>
      <c r="N123" s="18">
        <v>18</v>
      </c>
      <c r="O123" s="9" t="s">
        <v>73</v>
      </c>
    </row>
    <row r="124" spans="2:15" ht="12.75" customHeight="1" x14ac:dyDescent="0.3">
      <c r="B124" s="59"/>
      <c r="C124" s="33" t="s">
        <v>77</v>
      </c>
      <c r="D124" s="18">
        <v>22713</v>
      </c>
      <c r="E124" s="16">
        <v>82088</v>
      </c>
      <c r="F124" s="18">
        <v>29638</v>
      </c>
      <c r="G124" s="46">
        <v>951194</v>
      </c>
      <c r="H124" s="18">
        <v>11294</v>
      </c>
      <c r="I124" s="18">
        <v>-7</v>
      </c>
      <c r="J124" s="18">
        <v>4</v>
      </c>
      <c r="K124" s="18">
        <v>-27</v>
      </c>
      <c r="L124" s="18">
        <v>-13</v>
      </c>
      <c r="M124" s="18">
        <v>3</v>
      </c>
      <c r="N124" s="18">
        <v>15</v>
      </c>
      <c r="O124" s="9" t="s">
        <v>74</v>
      </c>
    </row>
    <row r="125" spans="2:15" ht="12.75" customHeight="1" x14ac:dyDescent="0.3">
      <c r="B125" s="60"/>
      <c r="C125" s="22">
        <v>86</v>
      </c>
      <c r="D125" s="21">
        <v>28</v>
      </c>
      <c r="E125" s="22">
        <v>62</v>
      </c>
      <c r="F125" s="21">
        <v>43</v>
      </c>
      <c r="G125" s="47">
        <v>472</v>
      </c>
      <c r="H125" s="21">
        <v>32</v>
      </c>
      <c r="I125" s="23">
        <v>0</v>
      </c>
      <c r="J125" s="23">
        <v>2</v>
      </c>
      <c r="K125" s="23">
        <v>0</v>
      </c>
      <c r="L125" s="23">
        <v>5</v>
      </c>
      <c r="M125" s="23">
        <v>1</v>
      </c>
      <c r="N125" s="23">
        <v>-1</v>
      </c>
      <c r="O125" s="9" t="s">
        <v>75</v>
      </c>
    </row>
    <row r="126" spans="2:15" ht="12.75" customHeight="1" x14ac:dyDescent="0.3">
      <c r="B126" s="58" t="s">
        <v>51</v>
      </c>
      <c r="C126" s="15">
        <v>18617</v>
      </c>
      <c r="D126" s="15">
        <v>6298</v>
      </c>
      <c r="E126" s="15">
        <v>9680</v>
      </c>
      <c r="F126" s="15">
        <v>42212</v>
      </c>
      <c r="G126" s="40">
        <v>178597</v>
      </c>
      <c r="H126" s="29">
        <v>681540</v>
      </c>
      <c r="I126" s="15">
        <v>1065</v>
      </c>
      <c r="J126" s="15">
        <v>1073</v>
      </c>
      <c r="K126" s="15">
        <v>1081</v>
      </c>
      <c r="L126" s="15">
        <v>1049</v>
      </c>
      <c r="M126" s="15">
        <v>1058</v>
      </c>
      <c r="N126" s="15">
        <v>1113</v>
      </c>
      <c r="O126" s="9" t="s">
        <v>72</v>
      </c>
    </row>
    <row r="127" spans="2:15" ht="12.75" customHeight="1" x14ac:dyDescent="0.3">
      <c r="B127" s="59"/>
      <c r="C127" s="16">
        <v>55</v>
      </c>
      <c r="D127" s="16">
        <v>45</v>
      </c>
      <c r="E127" s="16">
        <v>52</v>
      </c>
      <c r="F127" s="16">
        <v>51</v>
      </c>
      <c r="G127" s="16">
        <v>68</v>
      </c>
      <c r="H127" s="48">
        <v>393</v>
      </c>
      <c r="I127" s="18">
        <v>26</v>
      </c>
      <c r="J127" s="18">
        <v>22</v>
      </c>
      <c r="K127" s="18">
        <v>23</v>
      </c>
      <c r="L127" s="18">
        <v>21</v>
      </c>
      <c r="M127" s="18">
        <v>23</v>
      </c>
      <c r="N127" s="18">
        <v>27</v>
      </c>
      <c r="O127" s="9" t="s">
        <v>73</v>
      </c>
    </row>
    <row r="128" spans="2:15" ht="12.75" customHeight="1" x14ac:dyDescent="0.3">
      <c r="B128" s="59"/>
      <c r="C128" s="18">
        <v>17850</v>
      </c>
      <c r="D128" s="18">
        <v>5531</v>
      </c>
      <c r="E128" s="18">
        <v>8913</v>
      </c>
      <c r="F128" s="18">
        <v>41445</v>
      </c>
      <c r="G128" s="17">
        <v>177830</v>
      </c>
      <c r="H128" s="35">
        <v>680773</v>
      </c>
      <c r="I128" s="18">
        <v>298</v>
      </c>
      <c r="J128" s="18">
        <v>306</v>
      </c>
      <c r="K128" s="18">
        <v>314</v>
      </c>
      <c r="L128" s="18">
        <v>282</v>
      </c>
      <c r="M128" s="18">
        <v>291</v>
      </c>
      <c r="N128" s="18">
        <v>346</v>
      </c>
      <c r="O128" s="9" t="s">
        <v>74</v>
      </c>
    </row>
    <row r="129" spans="2:15" ht="12.75" customHeight="1" x14ac:dyDescent="0.3">
      <c r="B129" s="60"/>
      <c r="C129" s="21">
        <v>36</v>
      </c>
      <c r="D129" s="21">
        <v>26</v>
      </c>
      <c r="E129" s="21">
        <v>33</v>
      </c>
      <c r="F129" s="21">
        <v>32</v>
      </c>
      <c r="G129" s="21">
        <v>49</v>
      </c>
      <c r="H129" s="49">
        <v>374</v>
      </c>
      <c r="I129" s="23">
        <v>7</v>
      </c>
      <c r="J129" s="23">
        <v>3</v>
      </c>
      <c r="K129" s="23">
        <v>4</v>
      </c>
      <c r="L129" s="23">
        <v>2</v>
      </c>
      <c r="M129" s="23">
        <v>4</v>
      </c>
      <c r="N129" s="23">
        <v>8</v>
      </c>
      <c r="O129" s="9" t="s">
        <v>75</v>
      </c>
    </row>
    <row r="130" spans="2:15" ht="12.75" customHeight="1" x14ac:dyDescent="0.3">
      <c r="B130" s="58" t="s">
        <v>54</v>
      </c>
      <c r="C130" s="26" t="s">
        <v>76</v>
      </c>
      <c r="D130" s="28">
        <v>274736</v>
      </c>
      <c r="E130" s="15">
        <v>8649</v>
      </c>
      <c r="F130" s="50">
        <v>886550</v>
      </c>
      <c r="G130" s="39">
        <v>416961</v>
      </c>
      <c r="H130" s="39">
        <v>380567</v>
      </c>
      <c r="I130" s="41">
        <v>342789</v>
      </c>
      <c r="J130" s="51">
        <v>779627</v>
      </c>
      <c r="K130" s="40">
        <v>210794</v>
      </c>
      <c r="L130" s="40">
        <v>147062</v>
      </c>
      <c r="M130" s="52">
        <v>541835</v>
      </c>
      <c r="N130" s="28">
        <v>226483</v>
      </c>
      <c r="O130" s="9" t="s">
        <v>72</v>
      </c>
    </row>
    <row r="131" spans="2:15" ht="12.75" customHeight="1" x14ac:dyDescent="0.3">
      <c r="B131" s="59"/>
      <c r="C131" s="16">
        <v>65</v>
      </c>
      <c r="D131" s="42">
        <v>169</v>
      </c>
      <c r="E131" s="16">
        <v>45</v>
      </c>
      <c r="F131" s="48">
        <v>411</v>
      </c>
      <c r="G131" s="31">
        <v>213</v>
      </c>
      <c r="H131" s="31">
        <v>214</v>
      </c>
      <c r="I131" s="30">
        <v>265</v>
      </c>
      <c r="J131" s="48">
        <v>421</v>
      </c>
      <c r="K131" s="17">
        <v>107</v>
      </c>
      <c r="L131" s="34">
        <v>139</v>
      </c>
      <c r="M131" s="20">
        <v>310</v>
      </c>
      <c r="N131" s="17">
        <v>104</v>
      </c>
      <c r="O131" s="9" t="s">
        <v>73</v>
      </c>
    </row>
    <row r="132" spans="2:15" ht="12.75" customHeight="1" x14ac:dyDescent="0.3">
      <c r="B132" s="59"/>
      <c r="C132" s="33" t="s">
        <v>77</v>
      </c>
      <c r="D132" s="34">
        <v>273969</v>
      </c>
      <c r="E132" s="18">
        <v>7882</v>
      </c>
      <c r="F132" s="53">
        <v>885783</v>
      </c>
      <c r="G132" s="31">
        <v>416194</v>
      </c>
      <c r="H132" s="31">
        <v>379800</v>
      </c>
      <c r="I132" s="42">
        <v>342022</v>
      </c>
      <c r="J132" s="32">
        <v>778860</v>
      </c>
      <c r="K132" s="17">
        <v>210027</v>
      </c>
      <c r="L132" s="17">
        <v>146295</v>
      </c>
      <c r="M132" s="30">
        <v>541068</v>
      </c>
      <c r="N132" s="34">
        <v>225716</v>
      </c>
      <c r="O132" s="9" t="s">
        <v>74</v>
      </c>
    </row>
    <row r="133" spans="2:15" ht="12.75" customHeight="1" x14ac:dyDescent="0.3">
      <c r="B133" s="60"/>
      <c r="C133" s="21">
        <v>46</v>
      </c>
      <c r="D133" s="54">
        <v>150</v>
      </c>
      <c r="E133" s="21">
        <v>26</v>
      </c>
      <c r="F133" s="49">
        <v>392</v>
      </c>
      <c r="G133" s="37">
        <v>194</v>
      </c>
      <c r="H133" s="37">
        <v>195</v>
      </c>
      <c r="I133" s="36">
        <v>246</v>
      </c>
      <c r="J133" s="49">
        <v>402</v>
      </c>
      <c r="K133" s="22">
        <v>88</v>
      </c>
      <c r="L133" s="43">
        <v>120</v>
      </c>
      <c r="M133" s="25">
        <v>291</v>
      </c>
      <c r="N133" s="22">
        <v>85</v>
      </c>
      <c r="O133" s="9" t="s">
        <v>75</v>
      </c>
    </row>
    <row r="134" spans="2:15" ht="12.75" customHeight="1" x14ac:dyDescent="0.3">
      <c r="B134" s="58" t="s">
        <v>57</v>
      </c>
      <c r="C134" s="40">
        <v>170297</v>
      </c>
      <c r="D134" s="27">
        <v>103800</v>
      </c>
      <c r="E134" s="15">
        <v>7242</v>
      </c>
      <c r="F134" s="28">
        <v>266478</v>
      </c>
      <c r="G134" s="15">
        <v>61513</v>
      </c>
      <c r="H134" s="15">
        <v>34619</v>
      </c>
      <c r="I134" s="40">
        <v>188530</v>
      </c>
      <c r="J134" s="40">
        <v>184293</v>
      </c>
      <c r="K134" s="40">
        <v>196814</v>
      </c>
      <c r="L134" s="40">
        <v>206560</v>
      </c>
      <c r="M134" s="26"/>
      <c r="N134" s="26"/>
      <c r="O134" s="9" t="s">
        <v>72</v>
      </c>
    </row>
    <row r="135" spans="2:15" ht="12.75" customHeight="1" x14ac:dyDescent="0.3">
      <c r="B135" s="59"/>
      <c r="C135" s="17">
        <v>91</v>
      </c>
      <c r="D135" s="16">
        <v>68</v>
      </c>
      <c r="E135" s="18">
        <v>36</v>
      </c>
      <c r="F135" s="17">
        <v>93</v>
      </c>
      <c r="G135" s="16">
        <v>58</v>
      </c>
      <c r="H135" s="16">
        <v>50</v>
      </c>
      <c r="I135" s="16">
        <v>68</v>
      </c>
      <c r="J135" s="16">
        <v>60</v>
      </c>
      <c r="K135" s="16">
        <v>69</v>
      </c>
      <c r="L135" s="17">
        <v>91</v>
      </c>
      <c r="M135" s="33"/>
      <c r="N135" s="33"/>
      <c r="O135" s="9" t="s">
        <v>73</v>
      </c>
    </row>
    <row r="136" spans="2:15" ht="12.75" customHeight="1" x14ac:dyDescent="0.3">
      <c r="B136" s="59"/>
      <c r="C136" s="17">
        <v>169530</v>
      </c>
      <c r="D136" s="16">
        <v>103033</v>
      </c>
      <c r="E136" s="18">
        <v>6475</v>
      </c>
      <c r="F136" s="34">
        <v>265711</v>
      </c>
      <c r="G136" s="18">
        <v>60746</v>
      </c>
      <c r="H136" s="18">
        <v>33852</v>
      </c>
      <c r="I136" s="17">
        <v>187763</v>
      </c>
      <c r="J136" s="17">
        <v>183526</v>
      </c>
      <c r="K136" s="17">
        <v>196047</v>
      </c>
      <c r="L136" s="17">
        <v>205793</v>
      </c>
      <c r="M136" s="33"/>
      <c r="N136" s="33"/>
      <c r="O136" s="9" t="s">
        <v>74</v>
      </c>
    </row>
    <row r="137" spans="2:15" ht="12.75" customHeight="1" x14ac:dyDescent="0.3">
      <c r="B137" s="60"/>
      <c r="C137" s="22">
        <v>72</v>
      </c>
      <c r="D137" s="21">
        <v>49</v>
      </c>
      <c r="E137" s="23">
        <v>17</v>
      </c>
      <c r="F137" s="22">
        <v>74</v>
      </c>
      <c r="G137" s="21">
        <v>39</v>
      </c>
      <c r="H137" s="21">
        <v>31</v>
      </c>
      <c r="I137" s="21">
        <v>49</v>
      </c>
      <c r="J137" s="21">
        <v>41</v>
      </c>
      <c r="K137" s="21">
        <v>50</v>
      </c>
      <c r="L137" s="22">
        <v>72</v>
      </c>
      <c r="M137" s="44"/>
      <c r="N137" s="44"/>
      <c r="O137" s="9" t="s">
        <v>75</v>
      </c>
    </row>
    <row r="138" spans="2:15" ht="12.75" customHeight="1" x14ac:dyDescent="0.3">
      <c r="B138" s="58" t="s">
        <v>60</v>
      </c>
      <c r="C138" s="15">
        <v>10810</v>
      </c>
      <c r="D138" s="40">
        <v>160866</v>
      </c>
      <c r="E138" s="40">
        <v>205173</v>
      </c>
      <c r="F138" s="40">
        <v>209902</v>
      </c>
      <c r="G138" s="26" t="s">
        <v>76</v>
      </c>
      <c r="H138" s="26"/>
      <c r="I138" s="27">
        <v>132146</v>
      </c>
      <c r="J138" s="15">
        <v>45469</v>
      </c>
      <c r="K138" s="28">
        <v>261402</v>
      </c>
      <c r="L138" s="27">
        <v>132240</v>
      </c>
      <c r="M138" s="28">
        <v>223201</v>
      </c>
      <c r="N138" s="26"/>
      <c r="O138" s="9" t="s">
        <v>72</v>
      </c>
    </row>
    <row r="139" spans="2:15" ht="12.75" customHeight="1" x14ac:dyDescent="0.3">
      <c r="B139" s="59"/>
      <c r="C139" s="16">
        <v>60</v>
      </c>
      <c r="D139" s="16">
        <v>59</v>
      </c>
      <c r="E139" s="16">
        <v>65</v>
      </c>
      <c r="F139" s="16">
        <v>67</v>
      </c>
      <c r="G139" s="17">
        <v>82</v>
      </c>
      <c r="H139" s="33"/>
      <c r="I139" s="16">
        <v>66</v>
      </c>
      <c r="J139" s="16">
        <v>67</v>
      </c>
      <c r="K139" s="17">
        <v>92</v>
      </c>
      <c r="L139" s="17">
        <v>84</v>
      </c>
      <c r="M139" s="17">
        <v>105</v>
      </c>
      <c r="N139" s="33"/>
      <c r="O139" s="9" t="s">
        <v>73</v>
      </c>
    </row>
    <row r="140" spans="2:15" ht="12.75" customHeight="1" x14ac:dyDescent="0.3">
      <c r="B140" s="59"/>
      <c r="C140" s="18">
        <v>10043</v>
      </c>
      <c r="D140" s="17">
        <v>160099</v>
      </c>
      <c r="E140" s="17">
        <v>204406</v>
      </c>
      <c r="F140" s="17">
        <v>209135</v>
      </c>
      <c r="G140" s="33" t="s">
        <v>77</v>
      </c>
      <c r="H140" s="33"/>
      <c r="I140" s="16">
        <v>131379</v>
      </c>
      <c r="J140" s="18">
        <v>44702</v>
      </c>
      <c r="K140" s="34">
        <v>260635</v>
      </c>
      <c r="L140" s="16">
        <v>131473</v>
      </c>
      <c r="M140" s="34">
        <v>222434</v>
      </c>
      <c r="N140" s="33"/>
      <c r="O140" s="9" t="s">
        <v>74</v>
      </c>
    </row>
    <row r="141" spans="2:15" ht="12.75" customHeight="1" x14ac:dyDescent="0.3">
      <c r="B141" s="60"/>
      <c r="C141" s="21">
        <v>41</v>
      </c>
      <c r="D141" s="21">
        <v>40</v>
      </c>
      <c r="E141" s="21">
        <v>46</v>
      </c>
      <c r="F141" s="21">
        <v>48</v>
      </c>
      <c r="G141" s="22">
        <v>63</v>
      </c>
      <c r="H141" s="44"/>
      <c r="I141" s="21">
        <v>47</v>
      </c>
      <c r="J141" s="21">
        <v>48</v>
      </c>
      <c r="K141" s="22">
        <v>73</v>
      </c>
      <c r="L141" s="22">
        <v>65</v>
      </c>
      <c r="M141" s="22">
        <v>86</v>
      </c>
      <c r="N141" s="44"/>
      <c r="O141" s="9" t="s">
        <v>75</v>
      </c>
    </row>
    <row r="142" spans="2:15" ht="12.75" customHeight="1" x14ac:dyDescent="0.3">
      <c r="B142" s="58" t="s">
        <v>63</v>
      </c>
      <c r="C142" s="15">
        <v>44673</v>
      </c>
      <c r="D142" s="15">
        <v>34576</v>
      </c>
      <c r="E142" s="28">
        <v>269042</v>
      </c>
      <c r="F142" s="28">
        <v>257839</v>
      </c>
      <c r="G142" s="26"/>
      <c r="H142" s="26"/>
      <c r="I142" s="15">
        <v>55992</v>
      </c>
      <c r="J142" s="27">
        <v>128342</v>
      </c>
      <c r="K142" s="27">
        <v>79773</v>
      </c>
      <c r="L142" s="27">
        <v>97826</v>
      </c>
      <c r="M142" s="28">
        <v>221692</v>
      </c>
      <c r="N142" s="26"/>
      <c r="O142" s="9" t="s">
        <v>72</v>
      </c>
    </row>
    <row r="143" spans="2:15" ht="12.75" customHeight="1" x14ac:dyDescent="0.3">
      <c r="B143" s="59"/>
      <c r="C143" s="16">
        <v>67</v>
      </c>
      <c r="D143" s="16">
        <v>52</v>
      </c>
      <c r="E143" s="17">
        <v>104</v>
      </c>
      <c r="F143" s="17">
        <v>95</v>
      </c>
      <c r="G143" s="33"/>
      <c r="H143" s="33"/>
      <c r="I143" s="16">
        <v>70</v>
      </c>
      <c r="J143" s="16">
        <v>76</v>
      </c>
      <c r="K143" s="16">
        <v>61</v>
      </c>
      <c r="L143" s="16">
        <v>47</v>
      </c>
      <c r="M143" s="16">
        <v>72</v>
      </c>
      <c r="N143" s="33"/>
      <c r="O143" s="9" t="s">
        <v>73</v>
      </c>
    </row>
    <row r="144" spans="2:15" ht="12.75" customHeight="1" x14ac:dyDescent="0.3">
      <c r="B144" s="59"/>
      <c r="C144" s="18">
        <v>43906</v>
      </c>
      <c r="D144" s="18">
        <v>33809</v>
      </c>
      <c r="E144" s="34">
        <v>268275</v>
      </c>
      <c r="F144" s="34">
        <v>257072</v>
      </c>
      <c r="G144" s="33"/>
      <c r="H144" s="33"/>
      <c r="I144" s="18">
        <v>55225</v>
      </c>
      <c r="J144" s="16">
        <v>127575</v>
      </c>
      <c r="K144" s="16">
        <v>79006</v>
      </c>
      <c r="L144" s="16">
        <v>97059</v>
      </c>
      <c r="M144" s="34">
        <v>220925</v>
      </c>
      <c r="N144" s="33"/>
      <c r="O144" s="9" t="s">
        <v>74</v>
      </c>
    </row>
    <row r="145" spans="2:15" ht="12.75" customHeight="1" x14ac:dyDescent="0.3">
      <c r="B145" s="60"/>
      <c r="C145" s="21">
        <v>48</v>
      </c>
      <c r="D145" s="21">
        <v>33</v>
      </c>
      <c r="E145" s="22">
        <v>85</v>
      </c>
      <c r="F145" s="22">
        <v>76</v>
      </c>
      <c r="G145" s="44"/>
      <c r="H145" s="44"/>
      <c r="I145" s="21">
        <v>51</v>
      </c>
      <c r="J145" s="21">
        <v>57</v>
      </c>
      <c r="K145" s="21">
        <v>42</v>
      </c>
      <c r="L145" s="21">
        <v>28</v>
      </c>
      <c r="M145" s="21">
        <v>53</v>
      </c>
      <c r="N145" s="44"/>
      <c r="O145" s="9" t="s">
        <v>75</v>
      </c>
    </row>
    <row r="146" spans="2:15" ht="12.75" customHeight="1" x14ac:dyDescent="0.3">
      <c r="B146" s="58" t="s">
        <v>66</v>
      </c>
      <c r="C146" s="15">
        <v>1339</v>
      </c>
      <c r="D146" s="15">
        <v>17868</v>
      </c>
      <c r="E146" s="15">
        <v>63288</v>
      </c>
      <c r="F146" s="15">
        <v>27539</v>
      </c>
      <c r="G146" s="26"/>
      <c r="H146" s="26"/>
      <c r="I146" s="26"/>
      <c r="J146" s="26"/>
      <c r="K146" s="26"/>
      <c r="L146" s="26"/>
      <c r="M146" s="26"/>
      <c r="N146" s="26"/>
      <c r="O146" s="9" t="s">
        <v>72</v>
      </c>
    </row>
    <row r="147" spans="2:15" ht="12.75" customHeight="1" x14ac:dyDescent="0.3">
      <c r="B147" s="59"/>
      <c r="C147" s="18">
        <v>35</v>
      </c>
      <c r="D147" s="16">
        <v>75</v>
      </c>
      <c r="E147" s="16">
        <v>62</v>
      </c>
      <c r="F147" s="16">
        <v>61</v>
      </c>
      <c r="G147" s="33"/>
      <c r="H147" s="33"/>
      <c r="I147" s="33"/>
      <c r="J147" s="33"/>
      <c r="K147" s="33"/>
      <c r="L147" s="33"/>
      <c r="M147" s="33"/>
      <c r="N147" s="33"/>
      <c r="O147" s="9" t="s">
        <v>73</v>
      </c>
    </row>
    <row r="148" spans="2:15" ht="12.75" customHeight="1" x14ac:dyDescent="0.3">
      <c r="B148" s="59"/>
      <c r="C148" s="18">
        <v>572</v>
      </c>
      <c r="D148" s="18">
        <v>17101</v>
      </c>
      <c r="E148" s="18">
        <v>62521</v>
      </c>
      <c r="F148" s="18">
        <v>26772</v>
      </c>
      <c r="G148" s="33"/>
      <c r="H148" s="33"/>
      <c r="I148" s="33"/>
      <c r="J148" s="33"/>
      <c r="K148" s="33"/>
      <c r="L148" s="33"/>
      <c r="M148" s="33"/>
      <c r="N148" s="33"/>
      <c r="O148" s="9" t="s">
        <v>74</v>
      </c>
    </row>
    <row r="149" spans="2:15" ht="12.75" customHeight="1" x14ac:dyDescent="0.3">
      <c r="B149" s="60"/>
      <c r="C149" s="23">
        <v>16</v>
      </c>
      <c r="D149" s="21">
        <v>56</v>
      </c>
      <c r="E149" s="21">
        <v>43</v>
      </c>
      <c r="F149" s="21">
        <v>42</v>
      </c>
      <c r="G149" s="44"/>
      <c r="H149" s="44"/>
      <c r="I149" s="44"/>
      <c r="J149" s="44"/>
      <c r="K149" s="44"/>
      <c r="L149" s="44"/>
      <c r="M149" s="44"/>
      <c r="N149" s="44"/>
      <c r="O149" s="9" t="s">
        <v>75</v>
      </c>
    </row>
    <row r="150" spans="2:15" ht="12.75" customHeight="1" x14ac:dyDescent="0.3"/>
    <row r="151" spans="2:15" ht="12.75" customHeight="1" x14ac:dyDescent="0.3">
      <c r="B151" s="5" t="s">
        <v>69</v>
      </c>
      <c r="C151" s="5"/>
    </row>
    <row r="152" spans="2:15" ht="12.75" customHeight="1" x14ac:dyDescent="0.3">
      <c r="B152" s="6"/>
      <c r="C152" s="7">
        <v>1</v>
      </c>
      <c r="D152" s="7">
        <v>2</v>
      </c>
      <c r="E152" s="7">
        <v>3</v>
      </c>
      <c r="F152" s="7">
        <v>4</v>
      </c>
      <c r="G152" s="7">
        <v>5</v>
      </c>
      <c r="H152" s="7">
        <v>6</v>
      </c>
      <c r="I152" s="7">
        <v>7</v>
      </c>
      <c r="J152" s="7">
        <v>8</v>
      </c>
      <c r="K152" s="7">
        <v>9</v>
      </c>
      <c r="L152" s="7">
        <v>10</v>
      </c>
      <c r="M152" s="7">
        <v>11</v>
      </c>
      <c r="N152" s="7">
        <v>12</v>
      </c>
    </row>
    <row r="153" spans="2:15" ht="12.75" customHeight="1" x14ac:dyDescent="0.3">
      <c r="B153" s="58" t="s">
        <v>42</v>
      </c>
      <c r="C153" s="15">
        <v>612</v>
      </c>
      <c r="D153" s="15">
        <v>614</v>
      </c>
      <c r="E153" s="15">
        <v>597</v>
      </c>
      <c r="F153" s="26" t="s">
        <v>76</v>
      </c>
      <c r="G153" s="15">
        <v>9144</v>
      </c>
      <c r="H153" s="15">
        <v>11269</v>
      </c>
      <c r="I153" s="15">
        <v>655</v>
      </c>
      <c r="J153" s="15">
        <v>671</v>
      </c>
      <c r="K153" s="15">
        <v>609</v>
      </c>
      <c r="L153" s="15">
        <v>1756</v>
      </c>
      <c r="M153" s="15">
        <v>1741</v>
      </c>
      <c r="N153" s="15">
        <v>1743</v>
      </c>
      <c r="O153" s="9" t="s">
        <v>72</v>
      </c>
    </row>
    <row r="154" spans="2:15" ht="12.75" customHeight="1" x14ac:dyDescent="0.3">
      <c r="B154" s="59"/>
      <c r="C154" s="16">
        <v>64</v>
      </c>
      <c r="D154" s="16">
        <v>65</v>
      </c>
      <c r="E154" s="16">
        <v>62</v>
      </c>
      <c r="F154" s="18">
        <v>15</v>
      </c>
      <c r="G154" s="18">
        <v>15</v>
      </c>
      <c r="H154" s="18">
        <v>13</v>
      </c>
      <c r="I154" s="20">
        <v>286</v>
      </c>
      <c r="J154" s="20">
        <v>297</v>
      </c>
      <c r="K154" s="30">
        <v>280</v>
      </c>
      <c r="L154" s="18">
        <v>11</v>
      </c>
      <c r="M154" s="18">
        <v>20</v>
      </c>
      <c r="N154" s="18">
        <v>13</v>
      </c>
      <c r="O154" s="9" t="s">
        <v>73</v>
      </c>
    </row>
    <row r="155" spans="2:15" ht="12.75" customHeight="1" x14ac:dyDescent="0.3">
      <c r="B155" s="59"/>
      <c r="C155" s="18">
        <v>-155</v>
      </c>
      <c r="D155" s="18">
        <v>-153</v>
      </c>
      <c r="E155" s="18">
        <v>-170</v>
      </c>
      <c r="F155" s="33" t="s">
        <v>77</v>
      </c>
      <c r="G155" s="18">
        <v>8377</v>
      </c>
      <c r="H155" s="18">
        <v>10502</v>
      </c>
      <c r="I155" s="18">
        <v>-112</v>
      </c>
      <c r="J155" s="18">
        <v>-96</v>
      </c>
      <c r="K155" s="18">
        <v>-158</v>
      </c>
      <c r="L155" s="18">
        <v>989</v>
      </c>
      <c r="M155" s="18">
        <v>974</v>
      </c>
      <c r="N155" s="18">
        <v>976</v>
      </c>
      <c r="O155" s="9" t="s">
        <v>74</v>
      </c>
    </row>
    <row r="156" spans="2:15" ht="12.75" customHeight="1" x14ac:dyDescent="0.3">
      <c r="B156" s="60"/>
      <c r="C156" s="21">
        <v>45</v>
      </c>
      <c r="D156" s="21">
        <v>46</v>
      </c>
      <c r="E156" s="21">
        <v>43</v>
      </c>
      <c r="F156" s="23">
        <v>-4</v>
      </c>
      <c r="G156" s="23">
        <v>-4</v>
      </c>
      <c r="H156" s="23">
        <v>-6</v>
      </c>
      <c r="I156" s="25">
        <v>267</v>
      </c>
      <c r="J156" s="25">
        <v>278</v>
      </c>
      <c r="K156" s="36">
        <v>261</v>
      </c>
      <c r="L156" s="23">
        <v>-8</v>
      </c>
      <c r="M156" s="23">
        <v>1</v>
      </c>
      <c r="N156" s="23">
        <v>-6</v>
      </c>
      <c r="O156" s="9" t="s">
        <v>75</v>
      </c>
    </row>
    <row r="157" spans="2:15" ht="12.75" customHeight="1" x14ac:dyDescent="0.3">
      <c r="B157" s="58" t="s">
        <v>48</v>
      </c>
      <c r="C157" s="28">
        <v>244336</v>
      </c>
      <c r="D157" s="15">
        <v>20908</v>
      </c>
      <c r="E157" s="27">
        <v>129192</v>
      </c>
      <c r="F157" s="15">
        <v>30118</v>
      </c>
      <c r="G157" s="45">
        <v>1010347</v>
      </c>
      <c r="H157" s="15">
        <v>13316</v>
      </c>
      <c r="I157" s="15">
        <v>749</v>
      </c>
      <c r="J157" s="15">
        <v>772</v>
      </c>
      <c r="K157" s="15">
        <v>751</v>
      </c>
      <c r="L157" s="15">
        <v>760</v>
      </c>
      <c r="M157" s="15">
        <v>780</v>
      </c>
      <c r="N157" s="15">
        <v>779</v>
      </c>
      <c r="O157" s="9" t="s">
        <v>72</v>
      </c>
    </row>
    <row r="158" spans="2:15" ht="12.75" customHeight="1" x14ac:dyDescent="0.3">
      <c r="B158" s="59"/>
      <c r="C158" s="17">
        <v>109</v>
      </c>
      <c r="D158" s="16">
        <v>53</v>
      </c>
      <c r="E158" s="17">
        <v>93</v>
      </c>
      <c r="F158" s="16">
        <v>55</v>
      </c>
      <c r="G158" s="46">
        <v>485</v>
      </c>
      <c r="H158" s="16">
        <v>53</v>
      </c>
      <c r="I158" s="18">
        <v>22</v>
      </c>
      <c r="J158" s="18">
        <v>16</v>
      </c>
      <c r="K158" s="18">
        <v>15</v>
      </c>
      <c r="L158" s="18">
        <v>16</v>
      </c>
      <c r="M158" s="18">
        <v>22</v>
      </c>
      <c r="N158" s="18">
        <v>23</v>
      </c>
      <c r="O158" s="9" t="s">
        <v>73</v>
      </c>
    </row>
    <row r="159" spans="2:15" ht="12.75" customHeight="1" x14ac:dyDescent="0.3">
      <c r="B159" s="59"/>
      <c r="C159" s="34">
        <v>243569</v>
      </c>
      <c r="D159" s="18">
        <v>20141</v>
      </c>
      <c r="E159" s="16">
        <v>128425</v>
      </c>
      <c r="F159" s="18">
        <v>29351</v>
      </c>
      <c r="G159" s="46">
        <v>1009580</v>
      </c>
      <c r="H159" s="18">
        <v>12549</v>
      </c>
      <c r="I159" s="18">
        <v>-18</v>
      </c>
      <c r="J159" s="18">
        <v>5</v>
      </c>
      <c r="K159" s="18">
        <v>-16</v>
      </c>
      <c r="L159" s="18">
        <v>-7</v>
      </c>
      <c r="M159" s="18">
        <v>13</v>
      </c>
      <c r="N159" s="18">
        <v>12</v>
      </c>
      <c r="O159" s="9" t="s">
        <v>74</v>
      </c>
    </row>
    <row r="160" spans="2:15" ht="12.75" customHeight="1" x14ac:dyDescent="0.3">
      <c r="B160" s="60"/>
      <c r="C160" s="22">
        <v>90</v>
      </c>
      <c r="D160" s="21">
        <v>34</v>
      </c>
      <c r="E160" s="22">
        <v>74</v>
      </c>
      <c r="F160" s="21">
        <v>36</v>
      </c>
      <c r="G160" s="47">
        <v>466</v>
      </c>
      <c r="H160" s="21">
        <v>34</v>
      </c>
      <c r="I160" s="23">
        <v>3</v>
      </c>
      <c r="J160" s="23">
        <v>-3</v>
      </c>
      <c r="K160" s="23">
        <v>-4</v>
      </c>
      <c r="L160" s="23">
        <v>-3</v>
      </c>
      <c r="M160" s="23">
        <v>3</v>
      </c>
      <c r="N160" s="23">
        <v>4</v>
      </c>
      <c r="O160" s="9" t="s">
        <v>75</v>
      </c>
    </row>
    <row r="161" spans="2:15" ht="12.75" customHeight="1" x14ac:dyDescent="0.3">
      <c r="B161" s="58" t="s">
        <v>51</v>
      </c>
      <c r="C161" s="15">
        <v>20403</v>
      </c>
      <c r="D161" s="15">
        <v>10445</v>
      </c>
      <c r="E161" s="15">
        <v>11129</v>
      </c>
      <c r="F161" s="15">
        <v>47474</v>
      </c>
      <c r="G161" s="40">
        <v>190316</v>
      </c>
      <c r="H161" s="51">
        <v>732023</v>
      </c>
      <c r="I161" s="15">
        <v>1052</v>
      </c>
      <c r="J161" s="15">
        <v>1076</v>
      </c>
      <c r="K161" s="15">
        <v>1067</v>
      </c>
      <c r="L161" s="15">
        <v>1038</v>
      </c>
      <c r="M161" s="15">
        <v>1051</v>
      </c>
      <c r="N161" s="15">
        <v>1109</v>
      </c>
      <c r="O161" s="9" t="s">
        <v>72</v>
      </c>
    </row>
    <row r="162" spans="2:15" ht="12.75" customHeight="1" x14ac:dyDescent="0.3">
      <c r="B162" s="59"/>
      <c r="C162" s="16">
        <v>52</v>
      </c>
      <c r="D162" s="16">
        <v>46</v>
      </c>
      <c r="E162" s="16">
        <v>51</v>
      </c>
      <c r="F162" s="16">
        <v>71</v>
      </c>
      <c r="G162" s="16">
        <v>73</v>
      </c>
      <c r="H162" s="48">
        <v>401</v>
      </c>
      <c r="I162" s="18">
        <v>25</v>
      </c>
      <c r="J162" s="18">
        <v>22</v>
      </c>
      <c r="K162" s="18">
        <v>20</v>
      </c>
      <c r="L162" s="18">
        <v>23</v>
      </c>
      <c r="M162" s="18">
        <v>22</v>
      </c>
      <c r="N162" s="18">
        <v>30</v>
      </c>
      <c r="O162" s="9" t="s">
        <v>73</v>
      </c>
    </row>
    <row r="163" spans="2:15" ht="12.75" customHeight="1" x14ac:dyDescent="0.3">
      <c r="B163" s="59"/>
      <c r="C163" s="18">
        <v>19636</v>
      </c>
      <c r="D163" s="18">
        <v>9678</v>
      </c>
      <c r="E163" s="18">
        <v>10362</v>
      </c>
      <c r="F163" s="18">
        <v>46707</v>
      </c>
      <c r="G163" s="17">
        <v>189549</v>
      </c>
      <c r="H163" s="32">
        <v>731256</v>
      </c>
      <c r="I163" s="18">
        <v>285</v>
      </c>
      <c r="J163" s="18">
        <v>309</v>
      </c>
      <c r="K163" s="18">
        <v>300</v>
      </c>
      <c r="L163" s="18">
        <v>271</v>
      </c>
      <c r="M163" s="18">
        <v>284</v>
      </c>
      <c r="N163" s="18">
        <v>342</v>
      </c>
      <c r="O163" s="9" t="s">
        <v>74</v>
      </c>
    </row>
    <row r="164" spans="2:15" ht="12.75" customHeight="1" x14ac:dyDescent="0.3">
      <c r="B164" s="60"/>
      <c r="C164" s="21">
        <v>33</v>
      </c>
      <c r="D164" s="21">
        <v>27</v>
      </c>
      <c r="E164" s="21">
        <v>32</v>
      </c>
      <c r="F164" s="21">
        <v>52</v>
      </c>
      <c r="G164" s="21">
        <v>54</v>
      </c>
      <c r="H164" s="49">
        <v>382</v>
      </c>
      <c r="I164" s="23">
        <v>6</v>
      </c>
      <c r="J164" s="23">
        <v>3</v>
      </c>
      <c r="K164" s="23">
        <v>1</v>
      </c>
      <c r="L164" s="23">
        <v>4</v>
      </c>
      <c r="M164" s="23">
        <v>3</v>
      </c>
      <c r="N164" s="23">
        <v>11</v>
      </c>
      <c r="O164" s="9" t="s">
        <v>75</v>
      </c>
    </row>
    <row r="165" spans="2:15" ht="12.75" customHeight="1" x14ac:dyDescent="0.3">
      <c r="B165" s="58" t="s">
        <v>54</v>
      </c>
      <c r="C165" s="40">
        <v>181802</v>
      </c>
      <c r="D165" s="39">
        <v>418365</v>
      </c>
      <c r="E165" s="15">
        <v>10853</v>
      </c>
      <c r="F165" s="45">
        <v>1009717</v>
      </c>
      <c r="G165" s="55">
        <v>487860</v>
      </c>
      <c r="H165" s="41">
        <v>306009</v>
      </c>
      <c r="I165" s="29">
        <v>671779</v>
      </c>
      <c r="J165" s="50">
        <v>868264</v>
      </c>
      <c r="K165" s="27">
        <v>124309</v>
      </c>
      <c r="L165" s="27">
        <v>104458</v>
      </c>
      <c r="M165" s="56">
        <v>610155</v>
      </c>
      <c r="N165" s="28">
        <v>252778</v>
      </c>
      <c r="O165" s="9" t="s">
        <v>72</v>
      </c>
    </row>
    <row r="166" spans="2:15" ht="12.75" customHeight="1" x14ac:dyDescent="0.3">
      <c r="B166" s="59"/>
      <c r="C166" s="16">
        <v>76</v>
      </c>
      <c r="D166" s="19">
        <v>235</v>
      </c>
      <c r="E166" s="16">
        <v>53</v>
      </c>
      <c r="F166" s="53">
        <v>456</v>
      </c>
      <c r="G166" s="30">
        <v>251</v>
      </c>
      <c r="H166" s="42">
        <v>179</v>
      </c>
      <c r="I166" s="48">
        <v>397</v>
      </c>
      <c r="J166" s="48">
        <v>422</v>
      </c>
      <c r="K166" s="17">
        <v>109</v>
      </c>
      <c r="L166" s="17">
        <v>99</v>
      </c>
      <c r="M166" s="32">
        <v>360</v>
      </c>
      <c r="N166" s="17">
        <v>98</v>
      </c>
      <c r="O166" s="9" t="s">
        <v>73</v>
      </c>
    </row>
    <row r="167" spans="2:15" ht="12.75" customHeight="1" x14ac:dyDescent="0.3">
      <c r="B167" s="59"/>
      <c r="C167" s="17">
        <v>181035</v>
      </c>
      <c r="D167" s="31">
        <v>417598</v>
      </c>
      <c r="E167" s="18">
        <v>10086</v>
      </c>
      <c r="F167" s="46">
        <v>1008950</v>
      </c>
      <c r="G167" s="19">
        <v>487093</v>
      </c>
      <c r="H167" s="42">
        <v>305242</v>
      </c>
      <c r="I167" s="35">
        <v>671012</v>
      </c>
      <c r="J167" s="53">
        <v>867497</v>
      </c>
      <c r="K167" s="16">
        <v>123542</v>
      </c>
      <c r="L167" s="16">
        <v>103691</v>
      </c>
      <c r="M167" s="20">
        <v>609388</v>
      </c>
      <c r="N167" s="34">
        <v>252011</v>
      </c>
      <c r="O167" s="9" t="s">
        <v>74</v>
      </c>
    </row>
    <row r="168" spans="2:15" ht="12.75" customHeight="1" x14ac:dyDescent="0.3">
      <c r="B168" s="60"/>
      <c r="C168" s="21">
        <v>57</v>
      </c>
      <c r="D168" s="24">
        <v>216</v>
      </c>
      <c r="E168" s="21">
        <v>34</v>
      </c>
      <c r="F168" s="57">
        <v>437</v>
      </c>
      <c r="G168" s="36">
        <v>232</v>
      </c>
      <c r="H168" s="54">
        <v>160</v>
      </c>
      <c r="I168" s="49">
        <v>378</v>
      </c>
      <c r="J168" s="49">
        <v>403</v>
      </c>
      <c r="K168" s="22">
        <v>90</v>
      </c>
      <c r="L168" s="22">
        <v>80</v>
      </c>
      <c r="M168" s="38">
        <v>341</v>
      </c>
      <c r="N168" s="22">
        <v>79</v>
      </c>
      <c r="O168" s="9" t="s">
        <v>75</v>
      </c>
    </row>
    <row r="169" spans="2:15" ht="12.75" customHeight="1" x14ac:dyDescent="0.3">
      <c r="B169" s="58" t="s">
        <v>57</v>
      </c>
      <c r="C169" s="40">
        <v>182645</v>
      </c>
      <c r="D169" s="27">
        <v>123281</v>
      </c>
      <c r="E169" s="15">
        <v>8950</v>
      </c>
      <c r="F169" s="28">
        <v>284833</v>
      </c>
      <c r="G169" s="15">
        <v>58198</v>
      </c>
      <c r="H169" s="15">
        <v>34003</v>
      </c>
      <c r="I169" s="40">
        <v>200538</v>
      </c>
      <c r="J169" s="40">
        <v>197949</v>
      </c>
      <c r="K169" s="40">
        <v>210492</v>
      </c>
      <c r="L169" s="39">
        <v>424653</v>
      </c>
      <c r="M169" s="26"/>
      <c r="N169" s="26"/>
      <c r="O169" s="9" t="s">
        <v>72</v>
      </c>
    </row>
    <row r="170" spans="2:15" ht="12.75" customHeight="1" x14ac:dyDescent="0.3">
      <c r="B170" s="59"/>
      <c r="C170" s="17">
        <v>89</v>
      </c>
      <c r="D170" s="16">
        <v>64</v>
      </c>
      <c r="E170" s="18">
        <v>30</v>
      </c>
      <c r="F170" s="17">
        <v>103</v>
      </c>
      <c r="G170" s="16">
        <v>46</v>
      </c>
      <c r="H170" s="16">
        <v>52</v>
      </c>
      <c r="I170" s="16">
        <v>63</v>
      </c>
      <c r="J170" s="16">
        <v>55</v>
      </c>
      <c r="K170" s="16">
        <v>74</v>
      </c>
      <c r="L170" s="31">
        <v>214</v>
      </c>
      <c r="M170" s="33"/>
      <c r="N170" s="33"/>
      <c r="O170" s="9" t="s">
        <v>73</v>
      </c>
    </row>
    <row r="171" spans="2:15" ht="12.75" customHeight="1" x14ac:dyDescent="0.3">
      <c r="B171" s="59"/>
      <c r="C171" s="17">
        <v>181878</v>
      </c>
      <c r="D171" s="16">
        <v>122514</v>
      </c>
      <c r="E171" s="18">
        <v>8183</v>
      </c>
      <c r="F171" s="34">
        <v>284066</v>
      </c>
      <c r="G171" s="18">
        <v>57431</v>
      </c>
      <c r="H171" s="18">
        <v>33236</v>
      </c>
      <c r="I171" s="17">
        <v>199771</v>
      </c>
      <c r="J171" s="17">
        <v>197182</v>
      </c>
      <c r="K171" s="17">
        <v>209725</v>
      </c>
      <c r="L171" s="31">
        <v>423886</v>
      </c>
      <c r="M171" s="33"/>
      <c r="N171" s="33"/>
      <c r="O171" s="9" t="s">
        <v>74</v>
      </c>
    </row>
    <row r="172" spans="2:15" ht="12.75" customHeight="1" x14ac:dyDescent="0.3">
      <c r="B172" s="60"/>
      <c r="C172" s="22">
        <v>70</v>
      </c>
      <c r="D172" s="21">
        <v>45</v>
      </c>
      <c r="E172" s="23">
        <v>11</v>
      </c>
      <c r="F172" s="22">
        <v>84</v>
      </c>
      <c r="G172" s="21">
        <v>27</v>
      </c>
      <c r="H172" s="21">
        <v>33</v>
      </c>
      <c r="I172" s="21">
        <v>44</v>
      </c>
      <c r="J172" s="21">
        <v>36</v>
      </c>
      <c r="K172" s="21">
        <v>55</v>
      </c>
      <c r="L172" s="37">
        <v>195</v>
      </c>
      <c r="M172" s="44"/>
      <c r="N172" s="44"/>
      <c r="O172" s="9" t="s">
        <v>75</v>
      </c>
    </row>
    <row r="173" spans="2:15" ht="12.75" customHeight="1" x14ac:dyDescent="0.3">
      <c r="B173" s="58" t="s">
        <v>60</v>
      </c>
      <c r="C173" s="15">
        <v>10651</v>
      </c>
      <c r="D173" s="40">
        <v>165092</v>
      </c>
      <c r="E173" s="40">
        <v>212361</v>
      </c>
      <c r="F173" s="28">
        <v>218043</v>
      </c>
      <c r="G173" s="28">
        <v>224895</v>
      </c>
      <c r="H173" s="26"/>
      <c r="I173" s="40">
        <v>184857</v>
      </c>
      <c r="J173" s="15">
        <v>49952</v>
      </c>
      <c r="K173" s="28">
        <v>245034</v>
      </c>
      <c r="L173" s="40">
        <v>183334</v>
      </c>
      <c r="M173" s="28">
        <v>239329</v>
      </c>
      <c r="N173" s="26"/>
      <c r="O173" s="9" t="s">
        <v>72</v>
      </c>
    </row>
    <row r="174" spans="2:15" ht="12.75" customHeight="1" x14ac:dyDescent="0.3">
      <c r="B174" s="59"/>
      <c r="C174" s="16">
        <v>62</v>
      </c>
      <c r="D174" s="16">
        <v>60</v>
      </c>
      <c r="E174" s="16">
        <v>68</v>
      </c>
      <c r="F174" s="16">
        <v>65</v>
      </c>
      <c r="G174" s="17">
        <v>86</v>
      </c>
      <c r="H174" s="33"/>
      <c r="I174" s="17">
        <v>90</v>
      </c>
      <c r="J174" s="16">
        <v>65</v>
      </c>
      <c r="K174" s="17">
        <v>108</v>
      </c>
      <c r="L174" s="17">
        <v>104</v>
      </c>
      <c r="M174" s="17">
        <v>104</v>
      </c>
      <c r="N174" s="33"/>
      <c r="O174" s="9" t="s">
        <v>73</v>
      </c>
    </row>
    <row r="175" spans="2:15" ht="12.75" customHeight="1" x14ac:dyDescent="0.3">
      <c r="B175" s="59"/>
      <c r="C175" s="18">
        <v>9884</v>
      </c>
      <c r="D175" s="17">
        <v>164325</v>
      </c>
      <c r="E175" s="17">
        <v>211594</v>
      </c>
      <c r="F175" s="34">
        <v>217276</v>
      </c>
      <c r="G175" s="34">
        <v>224128</v>
      </c>
      <c r="H175" s="33"/>
      <c r="I175" s="17">
        <v>184090</v>
      </c>
      <c r="J175" s="18">
        <v>49185</v>
      </c>
      <c r="K175" s="34">
        <v>244267</v>
      </c>
      <c r="L175" s="17">
        <v>182567</v>
      </c>
      <c r="M175" s="34">
        <v>238562</v>
      </c>
      <c r="N175" s="33"/>
      <c r="O175" s="9" t="s">
        <v>74</v>
      </c>
    </row>
    <row r="176" spans="2:15" ht="12.75" customHeight="1" x14ac:dyDescent="0.3">
      <c r="B176" s="60"/>
      <c r="C176" s="21">
        <v>43</v>
      </c>
      <c r="D176" s="21">
        <v>41</v>
      </c>
      <c r="E176" s="21">
        <v>49</v>
      </c>
      <c r="F176" s="21">
        <v>46</v>
      </c>
      <c r="G176" s="22">
        <v>67</v>
      </c>
      <c r="H176" s="44"/>
      <c r="I176" s="22">
        <v>71</v>
      </c>
      <c r="J176" s="21">
        <v>46</v>
      </c>
      <c r="K176" s="22">
        <v>89</v>
      </c>
      <c r="L176" s="22">
        <v>85</v>
      </c>
      <c r="M176" s="22">
        <v>85</v>
      </c>
      <c r="N176" s="44"/>
      <c r="O176" s="9" t="s">
        <v>75</v>
      </c>
    </row>
    <row r="177" spans="2:15" ht="12.75" customHeight="1" x14ac:dyDescent="0.3">
      <c r="B177" s="58" t="s">
        <v>63</v>
      </c>
      <c r="C177" s="15">
        <v>48552</v>
      </c>
      <c r="D177" s="15">
        <v>39546</v>
      </c>
      <c r="E177" s="28">
        <v>284701</v>
      </c>
      <c r="F177" s="28">
        <v>276060</v>
      </c>
      <c r="G177" s="26"/>
      <c r="H177" s="26"/>
      <c r="I177" s="15">
        <v>62676</v>
      </c>
      <c r="J177" s="27">
        <v>143494</v>
      </c>
      <c r="K177" s="27">
        <v>89387</v>
      </c>
      <c r="L177" s="27">
        <v>108725</v>
      </c>
      <c r="M177" s="28">
        <v>230900</v>
      </c>
      <c r="N177" s="26"/>
      <c r="O177" s="9" t="s">
        <v>72</v>
      </c>
    </row>
    <row r="178" spans="2:15" ht="12.75" customHeight="1" x14ac:dyDescent="0.3">
      <c r="B178" s="59"/>
      <c r="C178" s="16">
        <v>59</v>
      </c>
      <c r="D178" s="16">
        <v>54</v>
      </c>
      <c r="E178" s="17">
        <v>101</v>
      </c>
      <c r="F178" s="17">
        <v>98</v>
      </c>
      <c r="G178" s="33"/>
      <c r="H178" s="33"/>
      <c r="I178" s="16">
        <v>67</v>
      </c>
      <c r="J178" s="17">
        <v>80</v>
      </c>
      <c r="K178" s="16">
        <v>68</v>
      </c>
      <c r="L178" s="16">
        <v>54</v>
      </c>
      <c r="M178" s="16">
        <v>73</v>
      </c>
      <c r="N178" s="33"/>
      <c r="O178" s="9" t="s">
        <v>73</v>
      </c>
    </row>
    <row r="179" spans="2:15" ht="12.75" customHeight="1" x14ac:dyDescent="0.3">
      <c r="B179" s="59"/>
      <c r="C179" s="18">
        <v>47785</v>
      </c>
      <c r="D179" s="18">
        <v>38779</v>
      </c>
      <c r="E179" s="34">
        <v>283934</v>
      </c>
      <c r="F179" s="34">
        <v>275293</v>
      </c>
      <c r="G179" s="33"/>
      <c r="H179" s="33"/>
      <c r="I179" s="18">
        <v>61909</v>
      </c>
      <c r="J179" s="16">
        <v>142727</v>
      </c>
      <c r="K179" s="16">
        <v>88620</v>
      </c>
      <c r="L179" s="16">
        <v>107958</v>
      </c>
      <c r="M179" s="34">
        <v>230133</v>
      </c>
      <c r="N179" s="33"/>
      <c r="O179" s="9" t="s">
        <v>74</v>
      </c>
    </row>
    <row r="180" spans="2:15" ht="12.75" customHeight="1" x14ac:dyDescent="0.3">
      <c r="B180" s="60"/>
      <c r="C180" s="21">
        <v>40</v>
      </c>
      <c r="D180" s="21">
        <v>35</v>
      </c>
      <c r="E180" s="22">
        <v>82</v>
      </c>
      <c r="F180" s="22">
        <v>79</v>
      </c>
      <c r="G180" s="44"/>
      <c r="H180" s="44"/>
      <c r="I180" s="21">
        <v>48</v>
      </c>
      <c r="J180" s="22">
        <v>61</v>
      </c>
      <c r="K180" s="21">
        <v>49</v>
      </c>
      <c r="L180" s="21">
        <v>35</v>
      </c>
      <c r="M180" s="21">
        <v>54</v>
      </c>
      <c r="N180" s="44"/>
      <c r="O180" s="9" t="s">
        <v>75</v>
      </c>
    </row>
    <row r="181" spans="2:15" ht="12.75" customHeight="1" x14ac:dyDescent="0.3">
      <c r="B181" s="58" t="s">
        <v>66</v>
      </c>
      <c r="C181" s="15">
        <v>1596</v>
      </c>
      <c r="D181" s="15">
        <v>22271</v>
      </c>
      <c r="E181" s="27">
        <v>74604</v>
      </c>
      <c r="F181" s="15">
        <v>33551</v>
      </c>
      <c r="G181" s="26"/>
      <c r="H181" s="26"/>
      <c r="I181" s="26"/>
      <c r="J181" s="26"/>
      <c r="K181" s="26"/>
      <c r="L181" s="26"/>
      <c r="M181" s="26"/>
      <c r="N181" s="26"/>
      <c r="O181" s="9" t="s">
        <v>72</v>
      </c>
    </row>
    <row r="182" spans="2:15" ht="12.75" customHeight="1" x14ac:dyDescent="0.3">
      <c r="B182" s="59"/>
      <c r="C182" s="18">
        <v>36</v>
      </c>
      <c r="D182" s="17">
        <v>89</v>
      </c>
      <c r="E182" s="16">
        <v>73</v>
      </c>
      <c r="F182" s="16">
        <v>69</v>
      </c>
      <c r="G182" s="33"/>
      <c r="H182" s="33"/>
      <c r="I182" s="33"/>
      <c r="J182" s="33"/>
      <c r="K182" s="33"/>
      <c r="L182" s="33"/>
      <c r="M182" s="33"/>
      <c r="N182" s="33"/>
      <c r="O182" s="9" t="s">
        <v>73</v>
      </c>
    </row>
    <row r="183" spans="2:15" ht="12.75" customHeight="1" x14ac:dyDescent="0.3">
      <c r="B183" s="59"/>
      <c r="C183" s="18">
        <v>829</v>
      </c>
      <c r="D183" s="18">
        <v>21504</v>
      </c>
      <c r="E183" s="16">
        <v>73837</v>
      </c>
      <c r="F183" s="18">
        <v>32784</v>
      </c>
      <c r="G183" s="33"/>
      <c r="H183" s="33"/>
      <c r="I183" s="33"/>
      <c r="J183" s="33"/>
      <c r="K183" s="33"/>
      <c r="L183" s="33"/>
      <c r="M183" s="33"/>
      <c r="N183" s="33"/>
      <c r="O183" s="9" t="s">
        <v>74</v>
      </c>
    </row>
    <row r="184" spans="2:15" ht="12.75" customHeight="1" x14ac:dyDescent="0.3">
      <c r="B184" s="60"/>
      <c r="C184" s="23">
        <v>17</v>
      </c>
      <c r="D184" s="22">
        <v>70</v>
      </c>
      <c r="E184" s="21">
        <v>54</v>
      </c>
      <c r="F184" s="21">
        <v>50</v>
      </c>
      <c r="G184" s="44"/>
      <c r="H184" s="44"/>
      <c r="I184" s="44"/>
      <c r="J184" s="44"/>
      <c r="K184" s="44"/>
      <c r="L184" s="44"/>
      <c r="M184" s="44"/>
      <c r="N184" s="44"/>
      <c r="O184" s="9" t="s">
        <v>75</v>
      </c>
    </row>
    <row r="185" spans="2:15" ht="12.75" customHeight="1" x14ac:dyDescent="0.3"/>
    <row r="186" spans="2:15" ht="12.75" customHeight="1" x14ac:dyDescent="0.3"/>
    <row r="187" spans="2:15" ht="12.75" customHeight="1" x14ac:dyDescent="0.3"/>
    <row r="188" spans="2:15" ht="12.75" customHeight="1" x14ac:dyDescent="0.3"/>
    <row r="189" spans="2:15" ht="12.75" customHeight="1" x14ac:dyDescent="0.3"/>
    <row r="190" spans="2:15" ht="12.75" customHeight="1" x14ac:dyDescent="0.3"/>
    <row r="191" spans="2:15" ht="12.75" customHeight="1" x14ac:dyDescent="0.3"/>
    <row r="192" spans="2:15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24">
    <mergeCell ref="B177:B180"/>
    <mergeCell ref="B181:B184"/>
    <mergeCell ref="B142:B145"/>
    <mergeCell ref="B146:B149"/>
    <mergeCell ref="B153:B156"/>
    <mergeCell ref="B157:B160"/>
    <mergeCell ref="B161:B164"/>
    <mergeCell ref="B165:B168"/>
    <mergeCell ref="B169:B172"/>
    <mergeCell ref="B126:B129"/>
    <mergeCell ref="B130:B133"/>
    <mergeCell ref="B134:B137"/>
    <mergeCell ref="B138:B141"/>
    <mergeCell ref="B173:B176"/>
    <mergeCell ref="B103:B106"/>
    <mergeCell ref="B107:B110"/>
    <mergeCell ref="B111:B114"/>
    <mergeCell ref="B118:B121"/>
    <mergeCell ref="B122:B125"/>
    <mergeCell ref="B83:B86"/>
    <mergeCell ref="B87:B90"/>
    <mergeCell ref="B91:B94"/>
    <mergeCell ref="B95:B98"/>
    <mergeCell ref="B99:B102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BAA9-53A6-44B2-BBBD-B40BB9D79E55}">
  <dimension ref="A1:I82"/>
  <sheetViews>
    <sheetView workbookViewId="0">
      <selection activeCell="E2" sqref="E2"/>
    </sheetView>
    <sheetView tabSelected="1" workbookViewId="1">
      <selection activeCell="L15" sqref="L15"/>
    </sheetView>
  </sheetViews>
  <sheetFormatPr defaultRowHeight="12.45" x14ac:dyDescent="0.3"/>
  <cols>
    <col min="1" max="1" width="7.3046875" bestFit="1" customWidth="1"/>
    <col min="2" max="2" width="11.61328125" bestFit="1" customWidth="1"/>
    <col min="3" max="3" width="14.53515625" bestFit="1" customWidth="1"/>
    <col min="4" max="4" width="18.23046875" bestFit="1" customWidth="1"/>
    <col min="5" max="5" width="14.84375" bestFit="1" customWidth="1"/>
    <col min="6" max="6" width="14.4609375" bestFit="1" customWidth="1"/>
    <col min="7" max="7" width="11.23046875" bestFit="1" customWidth="1"/>
    <col min="8" max="8" width="23.84375" bestFit="1" customWidth="1"/>
    <col min="9" max="9" width="23.23046875" bestFit="1" customWidth="1"/>
  </cols>
  <sheetData>
    <row r="1" spans="1:9" s="61" customFormat="1" x14ac:dyDescent="0.3">
      <c r="A1" s="61" t="s">
        <v>78</v>
      </c>
      <c r="B1" s="61" t="s">
        <v>79</v>
      </c>
      <c r="C1" s="61" t="s">
        <v>80</v>
      </c>
      <c r="D1" s="61" t="s">
        <v>81</v>
      </c>
      <c r="E1" s="61" t="s">
        <v>82</v>
      </c>
      <c r="F1" s="61" t="s">
        <v>83</v>
      </c>
      <c r="G1" s="61" t="s">
        <v>84</v>
      </c>
      <c r="H1" s="61" t="s">
        <v>85</v>
      </c>
      <c r="I1" s="61" t="s">
        <v>86</v>
      </c>
    </row>
    <row r="2" spans="1:9" x14ac:dyDescent="0.3">
      <c r="A2">
        <v>3</v>
      </c>
      <c r="B2" t="s">
        <v>42</v>
      </c>
      <c r="C2">
        <v>1</v>
      </c>
      <c r="D2">
        <v>153</v>
      </c>
      <c r="E2" t="s">
        <v>51</v>
      </c>
      <c r="F2" t="s">
        <v>99</v>
      </c>
      <c r="G2" t="s">
        <v>89</v>
      </c>
      <c r="H2" cm="1">
        <f t="array" aca="1" ref="H2" ca="1">INDIRECT(_xlfn.CONCAT("Sheet1!",E2,D2))</f>
        <v>612</v>
      </c>
      <c r="I2" cm="1">
        <f t="array" aca="1" ref="I2" ca="1">INDIRECT(_xlfn.CONCAT("Sheet1!",E2,D2+1))</f>
        <v>64</v>
      </c>
    </row>
    <row r="3" spans="1:9" x14ac:dyDescent="0.3">
      <c r="A3">
        <v>3</v>
      </c>
      <c r="B3" t="s">
        <v>42</v>
      </c>
      <c r="C3">
        <v>2</v>
      </c>
      <c r="D3">
        <v>153</v>
      </c>
      <c r="E3" t="s">
        <v>54</v>
      </c>
      <c r="F3" t="s">
        <v>99</v>
      </c>
      <c r="G3" t="s">
        <v>89</v>
      </c>
      <c r="H3" cm="1">
        <f t="array" aca="1" ref="H3" ca="1">INDIRECT(_xlfn.CONCAT("Sheet1!",E3,D3))</f>
        <v>614</v>
      </c>
      <c r="I3" cm="1">
        <f t="array" aca="1" ref="I3" ca="1">INDIRECT(_xlfn.CONCAT("Sheet1!",E3,D3+1))</f>
        <v>65</v>
      </c>
    </row>
    <row r="4" spans="1:9" x14ac:dyDescent="0.3">
      <c r="A4">
        <v>3</v>
      </c>
      <c r="B4" t="s">
        <v>42</v>
      </c>
      <c r="C4">
        <v>3</v>
      </c>
      <c r="D4">
        <v>153</v>
      </c>
      <c r="E4" t="s">
        <v>57</v>
      </c>
      <c r="F4" t="s">
        <v>99</v>
      </c>
      <c r="G4" t="s">
        <v>89</v>
      </c>
      <c r="H4" cm="1">
        <f t="array" aca="1" ref="H4" ca="1">INDIRECT(_xlfn.CONCAT("Sheet1!",E4,D4))</f>
        <v>597</v>
      </c>
      <c r="I4" cm="1">
        <f t="array" aca="1" ref="I4" ca="1">INDIRECT(_xlfn.CONCAT("Sheet1!",E4,D4+1))</f>
        <v>62</v>
      </c>
    </row>
    <row r="5" spans="1:9" x14ac:dyDescent="0.3">
      <c r="A5">
        <v>3</v>
      </c>
      <c r="B5" t="s">
        <v>42</v>
      </c>
      <c r="C5">
        <v>4</v>
      </c>
      <c r="D5">
        <v>153</v>
      </c>
      <c r="E5" t="s">
        <v>60</v>
      </c>
      <c r="F5" t="s">
        <v>98</v>
      </c>
      <c r="G5" t="s">
        <v>89</v>
      </c>
      <c r="H5" t="str" cm="1">
        <f t="array" aca="1" ref="H5" ca="1">INDIRECT(_xlfn.CONCAT("Sheet1!",E5,D5))</f>
        <v>OVRFLW</v>
      </c>
      <c r="I5" cm="1">
        <f t="array" aca="1" ref="I5" ca="1">INDIRECT(_xlfn.CONCAT("Sheet1!",E5,D5+1))</f>
        <v>15</v>
      </c>
    </row>
    <row r="6" spans="1:9" x14ac:dyDescent="0.3">
      <c r="A6">
        <v>3</v>
      </c>
      <c r="B6" t="s">
        <v>42</v>
      </c>
      <c r="C6">
        <v>5</v>
      </c>
      <c r="D6">
        <v>153</v>
      </c>
      <c r="E6" t="s">
        <v>63</v>
      </c>
      <c r="F6" t="s">
        <v>98</v>
      </c>
      <c r="G6" t="s">
        <v>89</v>
      </c>
      <c r="H6" cm="1">
        <f t="array" aca="1" ref="H6" ca="1">INDIRECT(_xlfn.CONCAT("Sheet1!",E6,D6))</f>
        <v>9144</v>
      </c>
      <c r="I6" cm="1">
        <f t="array" aca="1" ref="I6" ca="1">INDIRECT(_xlfn.CONCAT("Sheet1!",E6,D6+1))</f>
        <v>15</v>
      </c>
    </row>
    <row r="7" spans="1:9" x14ac:dyDescent="0.3">
      <c r="A7">
        <v>3</v>
      </c>
      <c r="B7" t="s">
        <v>42</v>
      </c>
      <c r="C7">
        <v>6</v>
      </c>
      <c r="D7">
        <v>153</v>
      </c>
      <c r="E7" t="s">
        <v>66</v>
      </c>
      <c r="F7" t="s">
        <v>98</v>
      </c>
      <c r="G7" t="s">
        <v>89</v>
      </c>
      <c r="H7" cm="1">
        <f t="array" aca="1" ref="H7" ca="1">INDIRECT(_xlfn.CONCAT("Sheet1!",E7,D7))</f>
        <v>11269</v>
      </c>
      <c r="I7" cm="1">
        <f t="array" aca="1" ref="I7" ca="1">INDIRECT(_xlfn.CONCAT("Sheet1!",E7,D7+1))</f>
        <v>13</v>
      </c>
    </row>
    <row r="8" spans="1:9" x14ac:dyDescent="0.3">
      <c r="A8">
        <v>3</v>
      </c>
      <c r="B8" t="s">
        <v>42</v>
      </c>
      <c r="C8">
        <v>7</v>
      </c>
      <c r="D8">
        <v>153</v>
      </c>
      <c r="E8" t="s">
        <v>87</v>
      </c>
      <c r="F8" t="s">
        <v>96</v>
      </c>
      <c r="G8" t="s">
        <v>89</v>
      </c>
      <c r="H8" cm="1">
        <f t="array" aca="1" ref="H8" ca="1">INDIRECT(_xlfn.CONCAT("Sheet1!",E8,D8))</f>
        <v>655</v>
      </c>
      <c r="I8" cm="1">
        <f t="array" aca="1" ref="I8" ca="1">INDIRECT(_xlfn.CONCAT("Sheet1!",E8,D8+1))</f>
        <v>286</v>
      </c>
    </row>
    <row r="9" spans="1:9" x14ac:dyDescent="0.3">
      <c r="A9">
        <v>3</v>
      </c>
      <c r="B9" t="s">
        <v>42</v>
      </c>
      <c r="C9">
        <v>8</v>
      </c>
      <c r="D9">
        <v>153</v>
      </c>
      <c r="E9" t="s">
        <v>90</v>
      </c>
      <c r="F9" t="s">
        <v>96</v>
      </c>
      <c r="G9" t="s">
        <v>89</v>
      </c>
      <c r="H9" cm="1">
        <f t="array" aca="1" ref="H9" ca="1">INDIRECT(_xlfn.CONCAT("Sheet1!",E9,D9))</f>
        <v>671</v>
      </c>
      <c r="I9" cm="1">
        <f t="array" aca="1" ref="I9" ca="1">INDIRECT(_xlfn.CONCAT("Sheet1!",E9,D9+1))</f>
        <v>297</v>
      </c>
    </row>
    <row r="10" spans="1:9" x14ac:dyDescent="0.3">
      <c r="A10">
        <v>3</v>
      </c>
      <c r="B10" t="s">
        <v>42</v>
      </c>
      <c r="C10">
        <v>9</v>
      </c>
      <c r="D10">
        <v>153</v>
      </c>
      <c r="E10" t="s">
        <v>91</v>
      </c>
      <c r="F10" t="s">
        <v>96</v>
      </c>
      <c r="G10" t="s">
        <v>89</v>
      </c>
      <c r="H10" cm="1">
        <f t="array" aca="1" ref="H10" ca="1">INDIRECT(_xlfn.CONCAT("Sheet1!",E10,D10))</f>
        <v>609</v>
      </c>
      <c r="I10" cm="1">
        <f t="array" aca="1" ref="I10" ca="1">INDIRECT(_xlfn.CONCAT("Sheet1!",E10,D10+1))</f>
        <v>280</v>
      </c>
    </row>
    <row r="11" spans="1:9" x14ac:dyDescent="0.3">
      <c r="A11">
        <v>3</v>
      </c>
      <c r="B11" t="s">
        <v>42</v>
      </c>
      <c r="C11">
        <v>10</v>
      </c>
      <c r="D11">
        <v>153</v>
      </c>
      <c r="E11" t="s">
        <v>92</v>
      </c>
      <c r="F11" t="s">
        <v>95</v>
      </c>
      <c r="G11" t="s">
        <v>89</v>
      </c>
      <c r="H11" cm="1">
        <f t="array" aca="1" ref="H11" ca="1">INDIRECT(_xlfn.CONCAT("Sheet1!",E11,D11))</f>
        <v>1756</v>
      </c>
      <c r="I11" cm="1">
        <f t="array" aca="1" ref="I11" ca="1">INDIRECT(_xlfn.CONCAT("Sheet1!",E11,D11+1))</f>
        <v>11</v>
      </c>
    </row>
    <row r="12" spans="1:9" x14ac:dyDescent="0.3">
      <c r="A12">
        <v>3</v>
      </c>
      <c r="B12" t="s">
        <v>42</v>
      </c>
      <c r="C12">
        <v>11</v>
      </c>
      <c r="D12">
        <v>153</v>
      </c>
      <c r="E12" t="s">
        <v>93</v>
      </c>
      <c r="F12" t="s">
        <v>95</v>
      </c>
      <c r="G12" t="s">
        <v>89</v>
      </c>
      <c r="H12" cm="1">
        <f t="array" aca="1" ref="H12" ca="1">INDIRECT(_xlfn.CONCAT("Sheet1!",E12,D12))</f>
        <v>1741</v>
      </c>
      <c r="I12" cm="1">
        <f t="array" aca="1" ref="I12" ca="1">INDIRECT(_xlfn.CONCAT("Sheet1!",E12,D12+1))</f>
        <v>20</v>
      </c>
    </row>
    <row r="13" spans="1:9" x14ac:dyDescent="0.3">
      <c r="A13">
        <v>3</v>
      </c>
      <c r="B13" t="s">
        <v>42</v>
      </c>
      <c r="C13">
        <v>12</v>
      </c>
      <c r="D13">
        <v>153</v>
      </c>
      <c r="E13" t="s">
        <v>94</v>
      </c>
      <c r="F13" t="s">
        <v>95</v>
      </c>
      <c r="G13" t="s">
        <v>89</v>
      </c>
      <c r="H13" cm="1">
        <f t="array" aca="1" ref="H13" ca="1">INDIRECT(_xlfn.CONCAT("Sheet1!",E13,D13))</f>
        <v>1743</v>
      </c>
      <c r="I13" cm="1">
        <f t="array" aca="1" ref="I13" ca="1">INDIRECT(_xlfn.CONCAT("Sheet1!",E13,D13+1))</f>
        <v>13</v>
      </c>
    </row>
    <row r="14" spans="1:9" x14ac:dyDescent="0.3">
      <c r="A14">
        <v>3</v>
      </c>
      <c r="B14" t="s">
        <v>48</v>
      </c>
      <c r="C14">
        <v>7</v>
      </c>
      <c r="D14">
        <v>157</v>
      </c>
      <c r="E14" t="s">
        <v>87</v>
      </c>
      <c r="F14" t="s">
        <v>88</v>
      </c>
      <c r="G14" t="s">
        <v>89</v>
      </c>
      <c r="H14" cm="1">
        <f t="array" aca="1" ref="H14" ca="1">INDIRECT(_xlfn.CONCAT("Sheet1!",E14,D14))</f>
        <v>749</v>
      </c>
      <c r="I14" cm="1">
        <f t="array" aca="1" ref="I14" ca="1">INDIRECT(_xlfn.CONCAT("Sheet1!",E14,D14+1))</f>
        <v>22</v>
      </c>
    </row>
    <row r="15" spans="1:9" x14ac:dyDescent="0.3">
      <c r="A15">
        <v>3</v>
      </c>
      <c r="B15" t="s">
        <v>48</v>
      </c>
      <c r="C15">
        <v>8</v>
      </c>
      <c r="D15">
        <v>157</v>
      </c>
      <c r="E15" t="s">
        <v>90</v>
      </c>
      <c r="F15" t="s">
        <v>88</v>
      </c>
      <c r="G15" t="s">
        <v>89</v>
      </c>
      <c r="H15" cm="1">
        <f t="array" aca="1" ref="H15" ca="1">INDIRECT(_xlfn.CONCAT("Sheet1!",E15,D15))</f>
        <v>772</v>
      </c>
      <c r="I15" cm="1">
        <f t="array" aca="1" ref="I15" ca="1">INDIRECT(_xlfn.CONCAT("Sheet1!",E15,D15+1))</f>
        <v>16</v>
      </c>
    </row>
    <row r="16" spans="1:9" x14ac:dyDescent="0.3">
      <c r="A16">
        <v>3</v>
      </c>
      <c r="B16" t="s">
        <v>48</v>
      </c>
      <c r="C16">
        <v>9</v>
      </c>
      <c r="D16">
        <v>157</v>
      </c>
      <c r="E16" t="s">
        <v>91</v>
      </c>
      <c r="F16" t="s">
        <v>88</v>
      </c>
      <c r="G16" t="s">
        <v>89</v>
      </c>
      <c r="H16" cm="1">
        <f t="array" aca="1" ref="H16" ca="1">INDIRECT(_xlfn.CONCAT("Sheet1!",E16,D16))</f>
        <v>751</v>
      </c>
      <c r="I16" cm="1">
        <f t="array" aca="1" ref="I16" ca="1">INDIRECT(_xlfn.CONCAT("Sheet1!",E16,D16+1))</f>
        <v>15</v>
      </c>
    </row>
    <row r="17" spans="1:9" x14ac:dyDescent="0.3">
      <c r="A17">
        <v>3</v>
      </c>
      <c r="B17" t="s">
        <v>48</v>
      </c>
      <c r="C17">
        <v>10</v>
      </c>
      <c r="D17">
        <v>157</v>
      </c>
      <c r="E17" t="s">
        <v>92</v>
      </c>
      <c r="F17" t="s">
        <v>88</v>
      </c>
      <c r="G17" t="s">
        <v>89</v>
      </c>
      <c r="H17" cm="1">
        <f t="array" aca="1" ref="H17" ca="1">INDIRECT(_xlfn.CONCAT("Sheet1!",E17,D17))</f>
        <v>760</v>
      </c>
      <c r="I17" cm="1">
        <f t="array" aca="1" ref="I17" ca="1">INDIRECT(_xlfn.CONCAT("Sheet1!",E17,D17+1))</f>
        <v>16</v>
      </c>
    </row>
    <row r="18" spans="1:9" x14ac:dyDescent="0.3">
      <c r="A18">
        <v>3</v>
      </c>
      <c r="B18" t="s">
        <v>48</v>
      </c>
      <c r="C18">
        <v>11</v>
      </c>
      <c r="D18">
        <v>157</v>
      </c>
      <c r="E18" t="s">
        <v>93</v>
      </c>
      <c r="F18" t="s">
        <v>88</v>
      </c>
      <c r="G18" t="s">
        <v>89</v>
      </c>
      <c r="H18" cm="1">
        <f t="array" aca="1" ref="H18" ca="1">INDIRECT(_xlfn.CONCAT("Sheet1!",E18,D18))</f>
        <v>780</v>
      </c>
      <c r="I18" cm="1">
        <f t="array" aca="1" ref="I18" ca="1">INDIRECT(_xlfn.CONCAT("Sheet1!",E18,D18+1))</f>
        <v>22</v>
      </c>
    </row>
    <row r="19" spans="1:9" x14ac:dyDescent="0.3">
      <c r="A19">
        <v>3</v>
      </c>
      <c r="B19" t="s">
        <v>48</v>
      </c>
      <c r="C19">
        <v>12</v>
      </c>
      <c r="D19">
        <v>157</v>
      </c>
      <c r="E19" t="s">
        <v>94</v>
      </c>
      <c r="F19" t="s">
        <v>88</v>
      </c>
      <c r="G19" t="s">
        <v>89</v>
      </c>
      <c r="H19" cm="1">
        <f t="array" aca="1" ref="H19" ca="1">INDIRECT(_xlfn.CONCAT("Sheet1!",E19,D19))</f>
        <v>779</v>
      </c>
      <c r="I19" cm="1">
        <f t="array" aca="1" ref="I19" ca="1">INDIRECT(_xlfn.CONCAT("Sheet1!",E19,D19+1))</f>
        <v>23</v>
      </c>
    </row>
    <row r="20" spans="1:9" x14ac:dyDescent="0.3">
      <c r="A20">
        <v>3</v>
      </c>
      <c r="B20" t="s">
        <v>51</v>
      </c>
      <c r="C20">
        <v>7</v>
      </c>
      <c r="D20">
        <v>161</v>
      </c>
      <c r="E20" t="s">
        <v>87</v>
      </c>
      <c r="F20" t="s">
        <v>97</v>
      </c>
      <c r="G20" t="s">
        <v>89</v>
      </c>
      <c r="H20" cm="1">
        <f t="array" aca="1" ref="H20" ca="1">INDIRECT(_xlfn.CONCAT("Sheet1!",E20,D20))</f>
        <v>1052</v>
      </c>
      <c r="I20" cm="1">
        <f t="array" aca="1" ref="I20" ca="1">INDIRECT(_xlfn.CONCAT("Sheet1!",E20,D20+1))</f>
        <v>25</v>
      </c>
    </row>
    <row r="21" spans="1:9" x14ac:dyDescent="0.3">
      <c r="A21">
        <v>3</v>
      </c>
      <c r="B21" t="s">
        <v>51</v>
      </c>
      <c r="C21">
        <v>8</v>
      </c>
      <c r="D21">
        <v>161</v>
      </c>
      <c r="E21" t="s">
        <v>90</v>
      </c>
      <c r="F21" t="s">
        <v>97</v>
      </c>
      <c r="G21" t="s">
        <v>89</v>
      </c>
      <c r="H21" cm="1">
        <f t="array" aca="1" ref="H21" ca="1">INDIRECT(_xlfn.CONCAT("Sheet1!",E21,D21))</f>
        <v>1076</v>
      </c>
      <c r="I21" cm="1">
        <f t="array" aca="1" ref="I21" ca="1">INDIRECT(_xlfn.CONCAT("Sheet1!",E21,D21+1))</f>
        <v>22</v>
      </c>
    </row>
    <row r="22" spans="1:9" x14ac:dyDescent="0.3">
      <c r="A22">
        <v>3</v>
      </c>
      <c r="B22" t="s">
        <v>51</v>
      </c>
      <c r="C22">
        <v>9</v>
      </c>
      <c r="D22">
        <v>161</v>
      </c>
      <c r="E22" t="s">
        <v>91</v>
      </c>
      <c r="F22" t="s">
        <v>97</v>
      </c>
      <c r="G22" t="s">
        <v>89</v>
      </c>
      <c r="H22" cm="1">
        <f t="array" aca="1" ref="H22" ca="1">INDIRECT(_xlfn.CONCAT("Sheet1!",E22,D22))</f>
        <v>1067</v>
      </c>
      <c r="I22" cm="1">
        <f t="array" aca="1" ref="I22" ca="1">INDIRECT(_xlfn.CONCAT("Sheet1!",E22,D22+1))</f>
        <v>20</v>
      </c>
    </row>
    <row r="23" spans="1:9" x14ac:dyDescent="0.3">
      <c r="A23">
        <v>3</v>
      </c>
      <c r="B23" t="s">
        <v>51</v>
      </c>
      <c r="C23">
        <v>10</v>
      </c>
      <c r="D23">
        <v>161</v>
      </c>
      <c r="E23" t="s">
        <v>92</v>
      </c>
      <c r="F23" t="s">
        <v>97</v>
      </c>
      <c r="G23" t="s">
        <v>89</v>
      </c>
      <c r="H23" cm="1">
        <f t="array" aca="1" ref="H23" ca="1">INDIRECT(_xlfn.CONCAT("Sheet1!",E23,D23))</f>
        <v>1038</v>
      </c>
      <c r="I23" cm="1">
        <f t="array" aca="1" ref="I23" ca="1">INDIRECT(_xlfn.CONCAT("Sheet1!",E23,D23+1))</f>
        <v>23</v>
      </c>
    </row>
    <row r="24" spans="1:9" x14ac:dyDescent="0.3">
      <c r="A24">
        <v>3</v>
      </c>
      <c r="B24" t="s">
        <v>51</v>
      </c>
      <c r="C24">
        <v>11</v>
      </c>
      <c r="D24">
        <v>161</v>
      </c>
      <c r="E24" t="s">
        <v>93</v>
      </c>
      <c r="F24" t="s">
        <v>97</v>
      </c>
      <c r="G24" t="s">
        <v>89</v>
      </c>
      <c r="H24" cm="1">
        <f t="array" aca="1" ref="H24" ca="1">INDIRECT(_xlfn.CONCAT("Sheet1!",E24,D24))</f>
        <v>1051</v>
      </c>
      <c r="I24" cm="1">
        <f t="array" aca="1" ref="I24" ca="1">INDIRECT(_xlfn.CONCAT("Sheet1!",E24,D24+1))</f>
        <v>22</v>
      </c>
    </row>
    <row r="25" spans="1:9" x14ac:dyDescent="0.3">
      <c r="A25">
        <v>3</v>
      </c>
      <c r="B25" t="s">
        <v>51</v>
      </c>
      <c r="C25">
        <v>12</v>
      </c>
      <c r="D25">
        <v>161</v>
      </c>
      <c r="E25" t="s">
        <v>94</v>
      </c>
      <c r="F25" t="s">
        <v>97</v>
      </c>
      <c r="G25" t="s">
        <v>89</v>
      </c>
      <c r="H25" cm="1">
        <f t="array" aca="1" ref="H25" ca="1">INDIRECT(_xlfn.CONCAT("Sheet1!",E25,D25))</f>
        <v>1109</v>
      </c>
      <c r="I25" cm="1">
        <f t="array" aca="1" ref="I25" ca="1">INDIRECT(_xlfn.CONCAT("Sheet1!",E25,D25+1))</f>
        <v>30</v>
      </c>
    </row>
    <row r="26" spans="1:9" x14ac:dyDescent="0.3">
      <c r="A26">
        <v>3</v>
      </c>
      <c r="B26" t="s">
        <v>54</v>
      </c>
      <c r="C26">
        <v>1</v>
      </c>
      <c r="D26">
        <v>165</v>
      </c>
      <c r="E26" t="s">
        <v>51</v>
      </c>
      <c r="F26" t="s">
        <v>103</v>
      </c>
      <c r="G26" t="s">
        <v>101</v>
      </c>
      <c r="H26" cm="1">
        <f t="array" aca="1" ref="H26" ca="1">INDIRECT(_xlfn.CONCAT("Sheet1!",E26,D26))</f>
        <v>181802</v>
      </c>
      <c r="I26" cm="1">
        <f t="array" aca="1" ref="I26" ca="1">INDIRECT(_xlfn.CONCAT("Sheet1!",E26,D26+1))</f>
        <v>76</v>
      </c>
    </row>
    <row r="27" spans="1:9" x14ac:dyDescent="0.3">
      <c r="A27">
        <v>3</v>
      </c>
      <c r="B27" t="s">
        <v>54</v>
      </c>
      <c r="C27">
        <v>2</v>
      </c>
      <c r="D27">
        <v>165</v>
      </c>
      <c r="E27" t="s">
        <v>54</v>
      </c>
      <c r="F27" t="s">
        <v>103</v>
      </c>
      <c r="G27" t="s">
        <v>101</v>
      </c>
      <c r="H27" cm="1">
        <f t="array" aca="1" ref="H27" ca="1">INDIRECT(_xlfn.CONCAT("Sheet1!",E27,D27))</f>
        <v>418365</v>
      </c>
      <c r="I27" cm="1">
        <f t="array" aca="1" ref="I27" ca="1">INDIRECT(_xlfn.CONCAT("Sheet1!",E27,D27+1))</f>
        <v>235</v>
      </c>
    </row>
    <row r="28" spans="1:9" x14ac:dyDescent="0.3">
      <c r="A28">
        <v>3</v>
      </c>
      <c r="B28" t="s">
        <v>54</v>
      </c>
      <c r="C28">
        <v>3</v>
      </c>
      <c r="D28">
        <v>165</v>
      </c>
      <c r="E28" t="s">
        <v>57</v>
      </c>
      <c r="F28" t="s">
        <v>103</v>
      </c>
      <c r="G28" t="s">
        <v>101</v>
      </c>
      <c r="H28" cm="1">
        <f t="array" aca="1" ref="H28" ca="1">INDIRECT(_xlfn.CONCAT("Sheet1!",E28,D28))</f>
        <v>10853</v>
      </c>
      <c r="I28" cm="1">
        <f t="array" aca="1" ref="I28" ca="1">INDIRECT(_xlfn.CONCAT("Sheet1!",E28,D28+1))</f>
        <v>53</v>
      </c>
    </row>
    <row r="29" spans="1:9" x14ac:dyDescent="0.3">
      <c r="A29">
        <v>3</v>
      </c>
      <c r="B29" t="s">
        <v>54</v>
      </c>
      <c r="C29">
        <v>4</v>
      </c>
      <c r="D29">
        <v>165</v>
      </c>
      <c r="E29" t="s">
        <v>60</v>
      </c>
      <c r="F29" t="s">
        <v>103</v>
      </c>
      <c r="G29" t="s">
        <v>101</v>
      </c>
      <c r="H29" cm="1">
        <f t="array" aca="1" ref="H29" ca="1">INDIRECT(_xlfn.CONCAT("Sheet1!",E29,D29))</f>
        <v>1009717</v>
      </c>
      <c r="I29" cm="1">
        <f t="array" aca="1" ref="I29" ca="1">INDIRECT(_xlfn.CONCAT("Sheet1!",E29,D29+1))</f>
        <v>456</v>
      </c>
    </row>
    <row r="30" spans="1:9" x14ac:dyDescent="0.3">
      <c r="A30">
        <v>3</v>
      </c>
      <c r="B30" t="s">
        <v>54</v>
      </c>
      <c r="C30">
        <v>5</v>
      </c>
      <c r="D30">
        <v>165</v>
      </c>
      <c r="E30" t="s">
        <v>63</v>
      </c>
      <c r="F30" t="s">
        <v>103</v>
      </c>
      <c r="G30" t="s">
        <v>101</v>
      </c>
      <c r="H30" cm="1">
        <f t="array" aca="1" ref="H30" ca="1">INDIRECT(_xlfn.CONCAT("Sheet1!",E30,D30))</f>
        <v>487860</v>
      </c>
      <c r="I30" cm="1">
        <f t="array" aca="1" ref="I30" ca="1">INDIRECT(_xlfn.CONCAT("Sheet1!",E30,D30+1))</f>
        <v>251</v>
      </c>
    </row>
    <row r="31" spans="1:9" x14ac:dyDescent="0.3">
      <c r="A31">
        <v>3</v>
      </c>
      <c r="B31" t="s">
        <v>54</v>
      </c>
      <c r="C31">
        <v>6</v>
      </c>
      <c r="D31">
        <v>165</v>
      </c>
      <c r="E31" t="s">
        <v>66</v>
      </c>
      <c r="F31" t="s">
        <v>103</v>
      </c>
      <c r="G31" t="s">
        <v>101</v>
      </c>
      <c r="H31" cm="1">
        <f t="array" aca="1" ref="H31" ca="1">INDIRECT(_xlfn.CONCAT("Sheet1!",E31,D31))</f>
        <v>306009</v>
      </c>
      <c r="I31" cm="1">
        <f t="array" aca="1" ref="I31" ca="1">INDIRECT(_xlfn.CONCAT("Sheet1!",E31,D31+1))</f>
        <v>179</v>
      </c>
    </row>
    <row r="32" spans="1:9" x14ac:dyDescent="0.3">
      <c r="A32">
        <v>3</v>
      </c>
      <c r="B32" t="s">
        <v>57</v>
      </c>
      <c r="C32">
        <v>1</v>
      </c>
      <c r="D32">
        <v>169</v>
      </c>
      <c r="E32" t="s">
        <v>51</v>
      </c>
      <c r="F32" t="s">
        <v>103</v>
      </c>
      <c r="G32" t="s">
        <v>102</v>
      </c>
      <c r="H32" cm="1">
        <f t="array" aca="1" ref="H32" ca="1">INDIRECT(_xlfn.CONCAT("Sheet1!",E32,D32))</f>
        <v>182645</v>
      </c>
      <c r="I32" cm="1">
        <f t="array" aca="1" ref="I32" ca="1">INDIRECT(_xlfn.CONCAT("Sheet1!",E32,D32+1))</f>
        <v>89</v>
      </c>
    </row>
    <row r="33" spans="1:9" x14ac:dyDescent="0.3">
      <c r="A33">
        <v>3</v>
      </c>
      <c r="B33" t="s">
        <v>57</v>
      </c>
      <c r="C33">
        <v>2</v>
      </c>
      <c r="D33">
        <v>169</v>
      </c>
      <c r="E33" t="s">
        <v>54</v>
      </c>
      <c r="F33" t="s">
        <v>103</v>
      </c>
      <c r="G33" t="s">
        <v>102</v>
      </c>
      <c r="H33" cm="1">
        <f t="array" aca="1" ref="H33" ca="1">INDIRECT(_xlfn.CONCAT("Sheet1!",E33,D33))</f>
        <v>123281</v>
      </c>
      <c r="I33" cm="1">
        <f t="array" aca="1" ref="I33" ca="1">INDIRECT(_xlfn.CONCAT("Sheet1!",E33,D33+1))</f>
        <v>64</v>
      </c>
    </row>
    <row r="34" spans="1:9" x14ac:dyDescent="0.3">
      <c r="A34">
        <v>3</v>
      </c>
      <c r="B34" t="s">
        <v>57</v>
      </c>
      <c r="C34">
        <v>3</v>
      </c>
      <c r="D34">
        <v>169</v>
      </c>
      <c r="E34" t="s">
        <v>57</v>
      </c>
      <c r="F34" t="s">
        <v>103</v>
      </c>
      <c r="G34" t="s">
        <v>102</v>
      </c>
      <c r="H34" cm="1">
        <f t="array" aca="1" ref="H34" ca="1">INDIRECT(_xlfn.CONCAT("Sheet1!",E34,D34))</f>
        <v>8950</v>
      </c>
      <c r="I34" cm="1">
        <f t="array" aca="1" ref="I34" ca="1">INDIRECT(_xlfn.CONCAT("Sheet1!",E34,D34+1))</f>
        <v>30</v>
      </c>
    </row>
    <row r="35" spans="1:9" x14ac:dyDescent="0.3">
      <c r="A35">
        <v>3</v>
      </c>
      <c r="B35" t="s">
        <v>57</v>
      </c>
      <c r="C35">
        <v>4</v>
      </c>
      <c r="D35">
        <v>169</v>
      </c>
      <c r="E35" t="s">
        <v>60</v>
      </c>
      <c r="F35" t="s">
        <v>103</v>
      </c>
      <c r="G35" t="s">
        <v>102</v>
      </c>
      <c r="H35" cm="1">
        <f t="array" aca="1" ref="H35" ca="1">INDIRECT(_xlfn.CONCAT("Sheet1!",E35,D35))</f>
        <v>284833</v>
      </c>
      <c r="I35" cm="1">
        <f t="array" aca="1" ref="I35" ca="1">INDIRECT(_xlfn.CONCAT("Sheet1!",E35,D35+1))</f>
        <v>103</v>
      </c>
    </row>
    <row r="36" spans="1:9" x14ac:dyDescent="0.3">
      <c r="A36">
        <v>3</v>
      </c>
      <c r="B36" t="s">
        <v>57</v>
      </c>
      <c r="C36">
        <v>5</v>
      </c>
      <c r="D36">
        <v>169</v>
      </c>
      <c r="E36" t="s">
        <v>63</v>
      </c>
      <c r="F36" t="s">
        <v>103</v>
      </c>
      <c r="G36" t="s">
        <v>102</v>
      </c>
      <c r="H36" cm="1">
        <f t="array" aca="1" ref="H36" ca="1">INDIRECT(_xlfn.CONCAT("Sheet1!",E36,D36))</f>
        <v>58198</v>
      </c>
      <c r="I36" cm="1">
        <f t="array" aca="1" ref="I36" ca="1">INDIRECT(_xlfn.CONCAT("Sheet1!",E36,D36+1))</f>
        <v>46</v>
      </c>
    </row>
    <row r="37" spans="1:9" x14ac:dyDescent="0.3">
      <c r="A37">
        <v>3</v>
      </c>
      <c r="B37" t="s">
        <v>57</v>
      </c>
      <c r="C37">
        <v>6</v>
      </c>
      <c r="D37">
        <v>169</v>
      </c>
      <c r="E37" t="s">
        <v>66</v>
      </c>
      <c r="F37" t="s">
        <v>103</v>
      </c>
      <c r="G37" t="s">
        <v>102</v>
      </c>
      <c r="H37" cm="1">
        <f t="array" aca="1" ref="H37" ca="1">INDIRECT(_xlfn.CONCAT("Sheet1!",E37,D37))</f>
        <v>34003</v>
      </c>
      <c r="I37" cm="1">
        <f t="array" aca="1" ref="I37" ca="1">INDIRECT(_xlfn.CONCAT("Sheet1!",E37,D37+1))</f>
        <v>52</v>
      </c>
    </row>
    <row r="38" spans="1:9" x14ac:dyDescent="0.3">
      <c r="A38">
        <v>3</v>
      </c>
      <c r="B38" t="s">
        <v>48</v>
      </c>
      <c r="C38">
        <v>1</v>
      </c>
      <c r="D38">
        <v>157</v>
      </c>
      <c r="E38" t="s">
        <v>51</v>
      </c>
      <c r="F38" t="s">
        <v>100</v>
      </c>
      <c r="G38" t="s">
        <v>101</v>
      </c>
      <c r="H38" cm="1">
        <f t="array" aca="1" ref="H38" ca="1">INDIRECT(_xlfn.CONCAT("Sheet1!",E38,D38))</f>
        <v>244336</v>
      </c>
      <c r="I38" cm="1">
        <f t="array" aca="1" ref="I38" ca="1">INDIRECT(_xlfn.CONCAT("Sheet1!",E38,D38+1))</f>
        <v>109</v>
      </c>
    </row>
    <row r="39" spans="1:9" x14ac:dyDescent="0.3">
      <c r="A39">
        <v>3</v>
      </c>
      <c r="B39" t="s">
        <v>48</v>
      </c>
      <c r="C39">
        <v>2</v>
      </c>
      <c r="D39">
        <v>157</v>
      </c>
      <c r="E39" t="s">
        <v>54</v>
      </c>
      <c r="F39" t="s">
        <v>100</v>
      </c>
      <c r="G39" t="s">
        <v>101</v>
      </c>
      <c r="H39" cm="1">
        <f t="array" aca="1" ref="H39" ca="1">INDIRECT(_xlfn.CONCAT("Sheet1!",E39,D39))</f>
        <v>20908</v>
      </c>
      <c r="I39" cm="1">
        <f t="array" aca="1" ref="I39" ca="1">INDIRECT(_xlfn.CONCAT("Sheet1!",E39,D39+1))</f>
        <v>53</v>
      </c>
    </row>
    <row r="40" spans="1:9" x14ac:dyDescent="0.3">
      <c r="A40">
        <v>3</v>
      </c>
      <c r="B40" t="s">
        <v>48</v>
      </c>
      <c r="C40">
        <v>3</v>
      </c>
      <c r="D40">
        <v>157</v>
      </c>
      <c r="E40" t="s">
        <v>57</v>
      </c>
      <c r="F40" t="s">
        <v>100</v>
      </c>
      <c r="G40" t="s">
        <v>101</v>
      </c>
      <c r="H40" cm="1">
        <f t="array" aca="1" ref="H40" ca="1">INDIRECT(_xlfn.CONCAT("Sheet1!",E40,D40))</f>
        <v>129192</v>
      </c>
      <c r="I40" cm="1">
        <f t="array" aca="1" ref="I40" ca="1">INDIRECT(_xlfn.CONCAT("Sheet1!",E40,D40+1))</f>
        <v>93</v>
      </c>
    </row>
    <row r="41" spans="1:9" x14ac:dyDescent="0.3">
      <c r="A41">
        <v>3</v>
      </c>
      <c r="B41" t="s">
        <v>48</v>
      </c>
      <c r="C41">
        <v>4</v>
      </c>
      <c r="D41">
        <v>157</v>
      </c>
      <c r="E41" t="s">
        <v>60</v>
      </c>
      <c r="F41" t="s">
        <v>100</v>
      </c>
      <c r="G41" t="s">
        <v>101</v>
      </c>
      <c r="H41" cm="1">
        <f t="array" aca="1" ref="H41" ca="1">INDIRECT(_xlfn.CONCAT("Sheet1!",E41,D41))</f>
        <v>30118</v>
      </c>
      <c r="I41" cm="1">
        <f t="array" aca="1" ref="I41" ca="1">INDIRECT(_xlfn.CONCAT("Sheet1!",E41,D41+1))</f>
        <v>55</v>
      </c>
    </row>
    <row r="42" spans="1:9" x14ac:dyDescent="0.3">
      <c r="A42">
        <v>3</v>
      </c>
      <c r="B42" t="s">
        <v>48</v>
      </c>
      <c r="C42">
        <v>5</v>
      </c>
      <c r="D42">
        <v>157</v>
      </c>
      <c r="E42" t="s">
        <v>63</v>
      </c>
      <c r="F42" t="s">
        <v>100</v>
      </c>
      <c r="G42" t="s">
        <v>101</v>
      </c>
      <c r="H42" cm="1">
        <f t="array" aca="1" ref="H42" ca="1">INDIRECT(_xlfn.CONCAT("Sheet1!",E42,D42))</f>
        <v>1010347</v>
      </c>
      <c r="I42" cm="1">
        <f t="array" aca="1" ref="I42" ca="1">INDIRECT(_xlfn.CONCAT("Sheet1!",E42,D42+1))</f>
        <v>485</v>
      </c>
    </row>
    <row r="43" spans="1:9" x14ac:dyDescent="0.3">
      <c r="A43">
        <v>3</v>
      </c>
      <c r="B43" t="s">
        <v>48</v>
      </c>
      <c r="C43">
        <v>6</v>
      </c>
      <c r="D43">
        <v>157</v>
      </c>
      <c r="E43" t="s">
        <v>66</v>
      </c>
      <c r="F43" t="s">
        <v>100</v>
      </c>
      <c r="G43" t="s">
        <v>101</v>
      </c>
      <c r="H43" cm="1">
        <f t="array" aca="1" ref="H43" ca="1">INDIRECT(_xlfn.CONCAT("Sheet1!",E43,D43))</f>
        <v>13316</v>
      </c>
      <c r="I43" cm="1">
        <f t="array" aca="1" ref="I43" ca="1">INDIRECT(_xlfn.CONCAT("Sheet1!",E43,D43+1))</f>
        <v>53</v>
      </c>
    </row>
    <row r="44" spans="1:9" x14ac:dyDescent="0.3">
      <c r="A44">
        <v>3</v>
      </c>
      <c r="B44" t="s">
        <v>51</v>
      </c>
      <c r="C44">
        <v>1</v>
      </c>
      <c r="D44">
        <v>161</v>
      </c>
      <c r="E44" t="s">
        <v>51</v>
      </c>
      <c r="F44" t="s">
        <v>100</v>
      </c>
      <c r="G44" t="s">
        <v>102</v>
      </c>
      <c r="H44" cm="1">
        <f t="array" aca="1" ref="H44" ca="1">INDIRECT(_xlfn.CONCAT("Sheet1!",E44,D44))</f>
        <v>20403</v>
      </c>
      <c r="I44" cm="1">
        <f t="array" aca="1" ref="I44" ca="1">INDIRECT(_xlfn.CONCAT("Sheet1!",E44,D44+1))</f>
        <v>52</v>
      </c>
    </row>
    <row r="45" spans="1:9" x14ac:dyDescent="0.3">
      <c r="A45">
        <v>3</v>
      </c>
      <c r="B45" t="s">
        <v>51</v>
      </c>
      <c r="C45">
        <v>2</v>
      </c>
      <c r="D45">
        <v>161</v>
      </c>
      <c r="E45" t="s">
        <v>54</v>
      </c>
      <c r="F45" t="s">
        <v>100</v>
      </c>
      <c r="G45" t="s">
        <v>102</v>
      </c>
      <c r="H45" cm="1">
        <f t="array" aca="1" ref="H45" ca="1">INDIRECT(_xlfn.CONCAT("Sheet1!",E45,D45))</f>
        <v>10445</v>
      </c>
      <c r="I45" cm="1">
        <f t="array" aca="1" ref="I45" ca="1">INDIRECT(_xlfn.CONCAT("Sheet1!",E45,D45+1))</f>
        <v>46</v>
      </c>
    </row>
    <row r="46" spans="1:9" x14ac:dyDescent="0.3">
      <c r="A46">
        <v>3</v>
      </c>
      <c r="B46" t="s">
        <v>51</v>
      </c>
      <c r="C46">
        <v>3</v>
      </c>
      <c r="D46">
        <v>161</v>
      </c>
      <c r="E46" t="s">
        <v>57</v>
      </c>
      <c r="F46" t="s">
        <v>100</v>
      </c>
      <c r="G46" t="s">
        <v>102</v>
      </c>
      <c r="H46" cm="1">
        <f t="array" aca="1" ref="H46" ca="1">INDIRECT(_xlfn.CONCAT("Sheet1!",E46,D46))</f>
        <v>11129</v>
      </c>
      <c r="I46" cm="1">
        <f t="array" aca="1" ref="I46" ca="1">INDIRECT(_xlfn.CONCAT("Sheet1!",E46,D46+1))</f>
        <v>51</v>
      </c>
    </row>
    <row r="47" spans="1:9" x14ac:dyDescent="0.3">
      <c r="A47">
        <v>3</v>
      </c>
      <c r="B47" t="s">
        <v>51</v>
      </c>
      <c r="C47">
        <v>4</v>
      </c>
      <c r="D47">
        <v>161</v>
      </c>
      <c r="E47" t="s">
        <v>60</v>
      </c>
      <c r="F47" t="s">
        <v>100</v>
      </c>
      <c r="G47" t="s">
        <v>102</v>
      </c>
      <c r="H47" cm="1">
        <f t="array" aca="1" ref="H47" ca="1">INDIRECT(_xlfn.CONCAT("Sheet1!",E47,D47))</f>
        <v>47474</v>
      </c>
      <c r="I47" cm="1">
        <f t="array" aca="1" ref="I47" ca="1">INDIRECT(_xlfn.CONCAT("Sheet1!",E47,D47+1))</f>
        <v>71</v>
      </c>
    </row>
    <row r="48" spans="1:9" x14ac:dyDescent="0.3">
      <c r="A48">
        <v>3</v>
      </c>
      <c r="B48" t="s">
        <v>51</v>
      </c>
      <c r="C48">
        <v>5</v>
      </c>
      <c r="D48">
        <v>161</v>
      </c>
      <c r="E48" t="s">
        <v>63</v>
      </c>
      <c r="F48" t="s">
        <v>100</v>
      </c>
      <c r="G48" t="s">
        <v>102</v>
      </c>
      <c r="H48" cm="1">
        <f t="array" aca="1" ref="H48" ca="1">INDIRECT(_xlfn.CONCAT("Sheet1!",E48,D48))</f>
        <v>190316</v>
      </c>
      <c r="I48" cm="1">
        <f t="array" aca="1" ref="I48" ca="1">INDIRECT(_xlfn.CONCAT("Sheet1!",E48,D48+1))</f>
        <v>73</v>
      </c>
    </row>
    <row r="49" spans="1:9" x14ac:dyDescent="0.3">
      <c r="A49">
        <v>3</v>
      </c>
      <c r="B49" t="s">
        <v>51</v>
      </c>
      <c r="C49">
        <v>6</v>
      </c>
      <c r="D49">
        <v>161</v>
      </c>
      <c r="E49" t="s">
        <v>66</v>
      </c>
      <c r="F49" t="s">
        <v>100</v>
      </c>
      <c r="G49" t="s">
        <v>102</v>
      </c>
      <c r="H49" cm="1">
        <f t="array" aca="1" ref="H49" ca="1">INDIRECT(_xlfn.CONCAT("Sheet1!",E49,D49))</f>
        <v>732023</v>
      </c>
      <c r="I49" cm="1">
        <f t="array" aca="1" ref="I49" ca="1">INDIRECT(_xlfn.CONCAT("Sheet1!",E49,D49+1))</f>
        <v>401</v>
      </c>
    </row>
    <row r="50" spans="1:9" x14ac:dyDescent="0.3">
      <c r="A50">
        <v>3</v>
      </c>
      <c r="B50" t="s">
        <v>54</v>
      </c>
      <c r="C50">
        <v>7</v>
      </c>
      <c r="D50">
        <v>165</v>
      </c>
      <c r="E50" t="s">
        <v>87</v>
      </c>
      <c r="F50" t="s">
        <v>104</v>
      </c>
      <c r="G50" t="s">
        <v>101</v>
      </c>
      <c r="H50" cm="1">
        <f t="array" aca="1" ref="H50" ca="1">INDIRECT(_xlfn.CONCAT("Sheet1!",E50,D50))</f>
        <v>671779</v>
      </c>
      <c r="I50" cm="1">
        <f t="array" aca="1" ref="I50" ca="1">INDIRECT(_xlfn.CONCAT("Sheet1!",E50,D50+1))</f>
        <v>397</v>
      </c>
    </row>
    <row r="51" spans="1:9" x14ac:dyDescent="0.3">
      <c r="A51">
        <v>3</v>
      </c>
      <c r="B51" t="s">
        <v>54</v>
      </c>
      <c r="C51">
        <v>8</v>
      </c>
      <c r="D51">
        <v>165</v>
      </c>
      <c r="E51" t="s">
        <v>90</v>
      </c>
      <c r="F51" t="s">
        <v>104</v>
      </c>
      <c r="G51" t="s">
        <v>101</v>
      </c>
      <c r="H51" cm="1">
        <f t="array" aca="1" ref="H51" ca="1">INDIRECT(_xlfn.CONCAT("Sheet1!",E51,D51))</f>
        <v>868264</v>
      </c>
      <c r="I51" cm="1">
        <f t="array" aca="1" ref="I51" ca="1">INDIRECT(_xlfn.CONCAT("Sheet1!",E51,D51+1))</f>
        <v>422</v>
      </c>
    </row>
    <row r="52" spans="1:9" x14ac:dyDescent="0.3">
      <c r="A52">
        <v>3</v>
      </c>
      <c r="B52" t="s">
        <v>54</v>
      </c>
      <c r="C52">
        <v>9</v>
      </c>
      <c r="D52">
        <v>165</v>
      </c>
      <c r="E52" t="s">
        <v>91</v>
      </c>
      <c r="F52" t="s">
        <v>104</v>
      </c>
      <c r="G52" t="s">
        <v>101</v>
      </c>
      <c r="H52" cm="1">
        <f t="array" aca="1" ref="H52" ca="1">INDIRECT(_xlfn.CONCAT("Sheet1!",E52,D52))</f>
        <v>124309</v>
      </c>
      <c r="I52" cm="1">
        <f t="array" aca="1" ref="I52" ca="1">INDIRECT(_xlfn.CONCAT("Sheet1!",E52,D52+1))</f>
        <v>109</v>
      </c>
    </row>
    <row r="53" spans="1:9" x14ac:dyDescent="0.3">
      <c r="A53">
        <v>3</v>
      </c>
      <c r="B53" t="s">
        <v>54</v>
      </c>
      <c r="C53">
        <v>10</v>
      </c>
      <c r="D53">
        <v>165</v>
      </c>
      <c r="E53" t="s">
        <v>92</v>
      </c>
      <c r="F53" t="s">
        <v>104</v>
      </c>
      <c r="G53" t="s">
        <v>101</v>
      </c>
      <c r="H53" cm="1">
        <f t="array" aca="1" ref="H53" ca="1">INDIRECT(_xlfn.CONCAT("Sheet1!",E53,D53))</f>
        <v>104458</v>
      </c>
      <c r="I53" cm="1">
        <f t="array" aca="1" ref="I53" ca="1">INDIRECT(_xlfn.CONCAT("Sheet1!",E53,D53+1))</f>
        <v>99</v>
      </c>
    </row>
    <row r="54" spans="1:9" x14ac:dyDescent="0.3">
      <c r="A54">
        <v>3</v>
      </c>
      <c r="B54" t="s">
        <v>54</v>
      </c>
      <c r="C54">
        <v>11</v>
      </c>
      <c r="D54">
        <v>165</v>
      </c>
      <c r="E54" t="s">
        <v>93</v>
      </c>
      <c r="F54" t="s">
        <v>104</v>
      </c>
      <c r="G54" t="s">
        <v>101</v>
      </c>
      <c r="H54" cm="1">
        <f t="array" aca="1" ref="H54" ca="1">INDIRECT(_xlfn.CONCAT("Sheet1!",E54,D54))</f>
        <v>610155</v>
      </c>
      <c r="I54" cm="1">
        <f t="array" aca="1" ref="I54" ca="1">INDIRECT(_xlfn.CONCAT("Sheet1!",E54,D54+1))</f>
        <v>360</v>
      </c>
    </row>
    <row r="55" spans="1:9" x14ac:dyDescent="0.3">
      <c r="A55">
        <v>3</v>
      </c>
      <c r="B55" t="s">
        <v>54</v>
      </c>
      <c r="C55">
        <v>12</v>
      </c>
      <c r="D55">
        <v>165</v>
      </c>
      <c r="E55" t="s">
        <v>94</v>
      </c>
      <c r="F55" t="s">
        <v>104</v>
      </c>
      <c r="G55" t="s">
        <v>101</v>
      </c>
      <c r="H55" cm="1">
        <f t="array" aca="1" ref="H55" ca="1">INDIRECT(_xlfn.CONCAT("Sheet1!",E55,D55))</f>
        <v>252778</v>
      </c>
      <c r="I55" cm="1">
        <f t="array" aca="1" ref="I55" ca="1">INDIRECT(_xlfn.CONCAT("Sheet1!",E55,D55+1))</f>
        <v>98</v>
      </c>
    </row>
    <row r="56" spans="1:9" x14ac:dyDescent="0.3">
      <c r="A56">
        <v>3</v>
      </c>
      <c r="B56" t="s">
        <v>57</v>
      </c>
      <c r="C56">
        <v>7</v>
      </c>
      <c r="D56">
        <v>169</v>
      </c>
      <c r="E56" t="s">
        <v>87</v>
      </c>
      <c r="F56" t="s">
        <v>104</v>
      </c>
      <c r="G56" t="s">
        <v>102</v>
      </c>
      <c r="H56" cm="1">
        <f t="array" aca="1" ref="H56" ca="1">INDIRECT(_xlfn.CONCAT("Sheet1!",E56,D56))</f>
        <v>200538</v>
      </c>
      <c r="I56" cm="1">
        <f t="array" aca="1" ref="I56" ca="1">INDIRECT(_xlfn.CONCAT("Sheet1!",E56,D56+1))</f>
        <v>63</v>
      </c>
    </row>
    <row r="57" spans="1:9" x14ac:dyDescent="0.3">
      <c r="A57">
        <v>3</v>
      </c>
      <c r="B57" t="s">
        <v>57</v>
      </c>
      <c r="C57">
        <v>8</v>
      </c>
      <c r="D57">
        <v>169</v>
      </c>
      <c r="E57" t="s">
        <v>90</v>
      </c>
      <c r="F57" t="s">
        <v>104</v>
      </c>
      <c r="G57" t="s">
        <v>102</v>
      </c>
      <c r="H57" cm="1">
        <f t="array" aca="1" ref="H57" ca="1">INDIRECT(_xlfn.CONCAT("Sheet1!",E57,D57))</f>
        <v>197949</v>
      </c>
      <c r="I57" cm="1">
        <f t="array" aca="1" ref="I57" ca="1">INDIRECT(_xlfn.CONCAT("Sheet1!",E57,D57+1))</f>
        <v>55</v>
      </c>
    </row>
    <row r="58" spans="1:9" x14ac:dyDescent="0.3">
      <c r="A58">
        <v>3</v>
      </c>
      <c r="B58" t="s">
        <v>57</v>
      </c>
      <c r="C58">
        <v>9</v>
      </c>
      <c r="D58">
        <v>169</v>
      </c>
      <c r="E58" t="s">
        <v>91</v>
      </c>
      <c r="F58" t="s">
        <v>104</v>
      </c>
      <c r="G58" t="s">
        <v>102</v>
      </c>
      <c r="H58" cm="1">
        <f t="array" aca="1" ref="H58" ca="1">INDIRECT(_xlfn.CONCAT("Sheet1!",E58,D58))</f>
        <v>210492</v>
      </c>
      <c r="I58" cm="1">
        <f t="array" aca="1" ref="I58" ca="1">INDIRECT(_xlfn.CONCAT("Sheet1!",E58,D58+1))</f>
        <v>74</v>
      </c>
    </row>
    <row r="59" spans="1:9" x14ac:dyDescent="0.3">
      <c r="A59">
        <v>3</v>
      </c>
      <c r="B59" t="s">
        <v>57</v>
      </c>
      <c r="C59">
        <v>10</v>
      </c>
      <c r="D59">
        <v>169</v>
      </c>
      <c r="E59" t="s">
        <v>92</v>
      </c>
      <c r="F59" t="s">
        <v>104</v>
      </c>
      <c r="G59" t="s">
        <v>102</v>
      </c>
      <c r="H59" cm="1">
        <f t="array" aca="1" ref="H59" ca="1">INDIRECT(_xlfn.CONCAT("Sheet1!",E59,D59))</f>
        <v>424653</v>
      </c>
      <c r="I59" cm="1">
        <f t="array" aca="1" ref="I59" ca="1">INDIRECT(_xlfn.CONCAT("Sheet1!",E59,D59+1))</f>
        <v>214</v>
      </c>
    </row>
    <row r="60" spans="1:9" x14ac:dyDescent="0.3">
      <c r="A60">
        <v>3</v>
      </c>
      <c r="B60" t="s">
        <v>60</v>
      </c>
      <c r="C60">
        <v>1</v>
      </c>
      <c r="D60">
        <v>173</v>
      </c>
      <c r="E60" t="s">
        <v>51</v>
      </c>
      <c r="F60" t="s">
        <v>105</v>
      </c>
      <c r="G60" t="s">
        <v>101</v>
      </c>
      <c r="H60" cm="1">
        <f t="array" aca="1" ref="H60" ca="1">INDIRECT(_xlfn.CONCAT("Sheet1!",E60,D60))</f>
        <v>10651</v>
      </c>
      <c r="I60" cm="1">
        <f t="array" aca="1" ref="I60" ca="1">INDIRECT(_xlfn.CONCAT("Sheet1!",E60,D60+1))</f>
        <v>62</v>
      </c>
    </row>
    <row r="61" spans="1:9" x14ac:dyDescent="0.3">
      <c r="A61">
        <v>3</v>
      </c>
      <c r="B61" t="s">
        <v>60</v>
      </c>
      <c r="C61">
        <v>2</v>
      </c>
      <c r="D61">
        <v>173</v>
      </c>
      <c r="E61" t="s">
        <v>54</v>
      </c>
      <c r="F61" t="s">
        <v>105</v>
      </c>
      <c r="G61" t="s">
        <v>101</v>
      </c>
      <c r="H61" cm="1">
        <f t="array" aca="1" ref="H61" ca="1">INDIRECT(_xlfn.CONCAT("Sheet1!",E61,D61))</f>
        <v>165092</v>
      </c>
      <c r="I61" cm="1">
        <f t="array" aca="1" ref="I61" ca="1">INDIRECT(_xlfn.CONCAT("Sheet1!",E61,D61+1))</f>
        <v>60</v>
      </c>
    </row>
    <row r="62" spans="1:9" x14ac:dyDescent="0.3">
      <c r="A62">
        <v>3</v>
      </c>
      <c r="B62" t="s">
        <v>60</v>
      </c>
      <c r="C62">
        <v>3</v>
      </c>
      <c r="D62">
        <v>173</v>
      </c>
      <c r="E62" t="s">
        <v>57</v>
      </c>
      <c r="F62" t="s">
        <v>106</v>
      </c>
      <c r="G62" t="s">
        <v>101</v>
      </c>
      <c r="H62" cm="1">
        <f t="array" aca="1" ref="H62" ca="1">INDIRECT(_xlfn.CONCAT("Sheet1!",E62,D62))</f>
        <v>212361</v>
      </c>
      <c r="I62" cm="1">
        <f t="array" aca="1" ref="I62" ca="1">INDIRECT(_xlfn.CONCAT("Sheet1!",E62,D62+1))</f>
        <v>68</v>
      </c>
    </row>
    <row r="63" spans="1:9" x14ac:dyDescent="0.3">
      <c r="A63">
        <v>3</v>
      </c>
      <c r="B63" t="s">
        <v>60</v>
      </c>
      <c r="C63">
        <v>4</v>
      </c>
      <c r="D63">
        <v>173</v>
      </c>
      <c r="E63" t="s">
        <v>60</v>
      </c>
      <c r="F63" t="s">
        <v>106</v>
      </c>
      <c r="G63" t="s">
        <v>101</v>
      </c>
      <c r="H63" cm="1">
        <f t="array" aca="1" ref="H63" ca="1">INDIRECT(_xlfn.CONCAT("Sheet1!",E63,D63))</f>
        <v>218043</v>
      </c>
      <c r="I63" cm="1">
        <f t="array" aca="1" ref="I63" ca="1">INDIRECT(_xlfn.CONCAT("Sheet1!",E63,D63+1))</f>
        <v>65</v>
      </c>
    </row>
    <row r="64" spans="1:9" x14ac:dyDescent="0.3">
      <c r="A64">
        <v>3</v>
      </c>
      <c r="B64" t="s">
        <v>60</v>
      </c>
      <c r="C64">
        <v>5</v>
      </c>
      <c r="D64">
        <v>173</v>
      </c>
      <c r="E64" t="s">
        <v>63</v>
      </c>
      <c r="F64" t="s">
        <v>106</v>
      </c>
      <c r="G64" t="s">
        <v>101</v>
      </c>
      <c r="H64" cm="1">
        <f t="array" aca="1" ref="H64" ca="1">INDIRECT(_xlfn.CONCAT("Sheet1!",E64,D64))</f>
        <v>224895</v>
      </c>
      <c r="I64" cm="1">
        <f t="array" aca="1" ref="I64" ca="1">INDIRECT(_xlfn.CONCAT("Sheet1!",E64,D64+1))</f>
        <v>86</v>
      </c>
    </row>
    <row r="65" spans="1:9" x14ac:dyDescent="0.3">
      <c r="A65">
        <v>3</v>
      </c>
      <c r="B65" t="s">
        <v>60</v>
      </c>
      <c r="C65">
        <v>7</v>
      </c>
      <c r="D65">
        <v>173</v>
      </c>
      <c r="E65" t="s">
        <v>87</v>
      </c>
      <c r="F65" t="s">
        <v>107</v>
      </c>
      <c r="G65" t="s">
        <v>101</v>
      </c>
      <c r="H65" cm="1">
        <f t="array" aca="1" ref="H65" ca="1">INDIRECT(_xlfn.CONCAT("Sheet1!",E65,D65))</f>
        <v>184857</v>
      </c>
      <c r="I65" cm="1">
        <f t="array" aca="1" ref="I65" ca="1">INDIRECT(_xlfn.CONCAT("Sheet1!",E65,D65+1))</f>
        <v>90</v>
      </c>
    </row>
    <row r="66" spans="1:9" x14ac:dyDescent="0.3">
      <c r="A66">
        <v>3</v>
      </c>
      <c r="B66" t="s">
        <v>60</v>
      </c>
      <c r="C66">
        <v>8</v>
      </c>
      <c r="D66">
        <v>173</v>
      </c>
      <c r="E66" t="s">
        <v>90</v>
      </c>
      <c r="F66" t="s">
        <v>107</v>
      </c>
      <c r="G66" t="s">
        <v>101</v>
      </c>
      <c r="H66" cm="1">
        <f t="array" aca="1" ref="H66" ca="1">INDIRECT(_xlfn.CONCAT("Sheet1!",E66,D66))</f>
        <v>49952</v>
      </c>
      <c r="I66" cm="1">
        <f t="array" aca="1" ref="I66" ca="1">INDIRECT(_xlfn.CONCAT("Sheet1!",E66,D66+1))</f>
        <v>65</v>
      </c>
    </row>
    <row r="67" spans="1:9" x14ac:dyDescent="0.3">
      <c r="A67">
        <v>3</v>
      </c>
      <c r="B67" t="s">
        <v>60</v>
      </c>
      <c r="C67">
        <v>9</v>
      </c>
      <c r="D67">
        <v>173</v>
      </c>
      <c r="E67" t="s">
        <v>91</v>
      </c>
      <c r="F67" t="s">
        <v>107</v>
      </c>
      <c r="G67" t="s">
        <v>101</v>
      </c>
      <c r="H67" cm="1">
        <f t="array" aca="1" ref="H67" ca="1">INDIRECT(_xlfn.CONCAT("Sheet1!",E67,D67))</f>
        <v>245034</v>
      </c>
      <c r="I67" cm="1">
        <f t="array" aca="1" ref="I67" ca="1">INDIRECT(_xlfn.CONCAT("Sheet1!",E67,D67+1))</f>
        <v>108</v>
      </c>
    </row>
    <row r="68" spans="1:9" x14ac:dyDescent="0.3">
      <c r="A68">
        <v>3</v>
      </c>
      <c r="B68" t="s">
        <v>60</v>
      </c>
      <c r="C68">
        <v>10</v>
      </c>
      <c r="D68">
        <v>173</v>
      </c>
      <c r="E68" t="s">
        <v>92</v>
      </c>
      <c r="F68" t="s">
        <v>107</v>
      </c>
      <c r="G68" t="s">
        <v>101</v>
      </c>
      <c r="H68" cm="1">
        <f t="array" aca="1" ref="H68" ca="1">INDIRECT(_xlfn.CONCAT("Sheet1!",E68,D68))</f>
        <v>183334</v>
      </c>
      <c r="I68" cm="1">
        <f t="array" aca="1" ref="I68" ca="1">INDIRECT(_xlfn.CONCAT("Sheet1!",E68,D68+1))</f>
        <v>104</v>
      </c>
    </row>
    <row r="69" spans="1:9" x14ac:dyDescent="0.3">
      <c r="A69">
        <v>3</v>
      </c>
      <c r="B69" t="s">
        <v>60</v>
      </c>
      <c r="C69">
        <v>11</v>
      </c>
      <c r="D69">
        <v>173</v>
      </c>
      <c r="E69" t="s">
        <v>93</v>
      </c>
      <c r="F69" t="s">
        <v>107</v>
      </c>
      <c r="G69" t="s">
        <v>101</v>
      </c>
      <c r="H69" cm="1">
        <f t="array" aca="1" ref="H69" ca="1">INDIRECT(_xlfn.CONCAT("Sheet1!",E69,D69))</f>
        <v>239329</v>
      </c>
      <c r="I69" cm="1">
        <f t="array" aca="1" ref="I69" ca="1">INDIRECT(_xlfn.CONCAT("Sheet1!",E69,D69+1))</f>
        <v>104</v>
      </c>
    </row>
    <row r="70" spans="1:9" x14ac:dyDescent="0.3">
      <c r="A70">
        <v>3</v>
      </c>
      <c r="B70" t="s">
        <v>63</v>
      </c>
      <c r="C70">
        <v>1</v>
      </c>
      <c r="D70">
        <v>177</v>
      </c>
      <c r="E70" t="s">
        <v>51</v>
      </c>
      <c r="F70" t="s">
        <v>108</v>
      </c>
      <c r="G70" t="s">
        <v>101</v>
      </c>
      <c r="H70" cm="1">
        <f t="array" aca="1" ref="H70" ca="1">INDIRECT(_xlfn.CONCAT("Sheet1!",E70,D70))</f>
        <v>48552</v>
      </c>
      <c r="I70" cm="1">
        <f t="array" aca="1" ref="I70" ca="1">INDIRECT(_xlfn.CONCAT("Sheet1!",E70,D70+1))</f>
        <v>59</v>
      </c>
    </row>
    <row r="71" spans="1:9" x14ac:dyDescent="0.3">
      <c r="A71">
        <v>3</v>
      </c>
      <c r="B71" t="s">
        <v>63</v>
      </c>
      <c r="C71">
        <v>2</v>
      </c>
      <c r="D71">
        <v>177</v>
      </c>
      <c r="E71" t="s">
        <v>54</v>
      </c>
      <c r="F71" t="s">
        <v>108</v>
      </c>
      <c r="G71" t="s">
        <v>101</v>
      </c>
      <c r="H71" cm="1">
        <f t="array" aca="1" ref="H71" ca="1">INDIRECT(_xlfn.CONCAT("Sheet1!",E71,D71))</f>
        <v>39546</v>
      </c>
      <c r="I71" cm="1">
        <f t="array" aca="1" ref="I71" ca="1">INDIRECT(_xlfn.CONCAT("Sheet1!",E71,D71+1))</f>
        <v>54</v>
      </c>
    </row>
    <row r="72" spans="1:9" x14ac:dyDescent="0.3">
      <c r="A72">
        <v>3</v>
      </c>
      <c r="B72" t="s">
        <v>63</v>
      </c>
      <c r="C72">
        <v>3</v>
      </c>
      <c r="D72">
        <v>177</v>
      </c>
      <c r="E72" t="s">
        <v>57</v>
      </c>
      <c r="F72" t="s">
        <v>108</v>
      </c>
      <c r="G72" t="s">
        <v>101</v>
      </c>
      <c r="H72" cm="1">
        <f t="array" aca="1" ref="H72" ca="1">INDIRECT(_xlfn.CONCAT("Sheet1!",E72,D72))</f>
        <v>284701</v>
      </c>
      <c r="I72" cm="1">
        <f t="array" aca="1" ref="I72" ca="1">INDIRECT(_xlfn.CONCAT("Sheet1!",E72,D72+1))</f>
        <v>101</v>
      </c>
    </row>
    <row r="73" spans="1:9" x14ac:dyDescent="0.3">
      <c r="A73">
        <v>3</v>
      </c>
      <c r="B73" t="s">
        <v>63</v>
      </c>
      <c r="C73">
        <v>4</v>
      </c>
      <c r="D73">
        <v>177</v>
      </c>
      <c r="E73" t="s">
        <v>60</v>
      </c>
      <c r="F73" t="s">
        <v>108</v>
      </c>
      <c r="G73" t="s">
        <v>101</v>
      </c>
      <c r="H73" cm="1">
        <f t="array" aca="1" ref="H73" ca="1">INDIRECT(_xlfn.CONCAT("Sheet1!",E73,D73))</f>
        <v>276060</v>
      </c>
      <c r="I73" cm="1">
        <f t="array" aca="1" ref="I73" ca="1">INDIRECT(_xlfn.CONCAT("Sheet1!",E73,D73+1))</f>
        <v>98</v>
      </c>
    </row>
    <row r="74" spans="1:9" x14ac:dyDescent="0.3">
      <c r="A74">
        <v>3</v>
      </c>
      <c r="B74" t="s">
        <v>63</v>
      </c>
      <c r="C74">
        <v>7</v>
      </c>
      <c r="D74">
        <v>177</v>
      </c>
      <c r="E74" t="s">
        <v>87</v>
      </c>
      <c r="F74" t="s">
        <v>107</v>
      </c>
      <c r="G74" t="s">
        <v>102</v>
      </c>
      <c r="H74" cm="1">
        <f t="array" aca="1" ref="H74" ca="1">INDIRECT(_xlfn.CONCAT("Sheet1!",E74,D74))</f>
        <v>62676</v>
      </c>
      <c r="I74" cm="1">
        <f t="array" aca="1" ref="I74" ca="1">INDIRECT(_xlfn.CONCAT("Sheet1!",E74,D74+1))</f>
        <v>67</v>
      </c>
    </row>
    <row r="75" spans="1:9" x14ac:dyDescent="0.3">
      <c r="A75">
        <v>3</v>
      </c>
      <c r="B75" t="s">
        <v>63</v>
      </c>
      <c r="C75">
        <v>8</v>
      </c>
      <c r="D75">
        <v>177</v>
      </c>
      <c r="E75" t="s">
        <v>90</v>
      </c>
      <c r="F75" t="s">
        <v>107</v>
      </c>
      <c r="G75" t="s">
        <v>102</v>
      </c>
      <c r="H75" cm="1">
        <f t="array" aca="1" ref="H75" ca="1">INDIRECT(_xlfn.CONCAT("Sheet1!",E75,D75))</f>
        <v>143494</v>
      </c>
      <c r="I75" cm="1">
        <f t="array" aca="1" ref="I75" ca="1">INDIRECT(_xlfn.CONCAT("Sheet1!",E75,D75+1))</f>
        <v>80</v>
      </c>
    </row>
    <row r="76" spans="1:9" x14ac:dyDescent="0.3">
      <c r="A76">
        <v>3</v>
      </c>
      <c r="B76" t="s">
        <v>63</v>
      </c>
      <c r="C76">
        <v>9</v>
      </c>
      <c r="D76">
        <v>177</v>
      </c>
      <c r="E76" t="s">
        <v>91</v>
      </c>
      <c r="F76" t="s">
        <v>107</v>
      </c>
      <c r="G76" t="s">
        <v>102</v>
      </c>
      <c r="H76" cm="1">
        <f t="array" aca="1" ref="H76" ca="1">INDIRECT(_xlfn.CONCAT("Sheet1!",E76,D76))</f>
        <v>89387</v>
      </c>
      <c r="I76" cm="1">
        <f t="array" aca="1" ref="I76" ca="1">INDIRECT(_xlfn.CONCAT("Sheet1!",E76,D76+1))</f>
        <v>68</v>
      </c>
    </row>
    <row r="77" spans="1:9" x14ac:dyDescent="0.3">
      <c r="A77">
        <v>3</v>
      </c>
      <c r="B77" t="s">
        <v>63</v>
      </c>
      <c r="C77">
        <v>10</v>
      </c>
      <c r="D77">
        <v>177</v>
      </c>
      <c r="E77" t="s">
        <v>92</v>
      </c>
      <c r="F77" t="s">
        <v>107</v>
      </c>
      <c r="G77" t="s">
        <v>102</v>
      </c>
      <c r="H77" cm="1">
        <f t="array" aca="1" ref="H77" ca="1">INDIRECT(_xlfn.CONCAT("Sheet1!",E77,D77))</f>
        <v>108725</v>
      </c>
      <c r="I77" cm="1">
        <f t="array" aca="1" ref="I77" ca="1">INDIRECT(_xlfn.CONCAT("Sheet1!",E77,D77+1))</f>
        <v>54</v>
      </c>
    </row>
    <row r="78" spans="1:9" x14ac:dyDescent="0.3">
      <c r="A78">
        <v>3</v>
      </c>
      <c r="B78" t="s">
        <v>63</v>
      </c>
      <c r="C78">
        <v>11</v>
      </c>
      <c r="D78">
        <v>177</v>
      </c>
      <c r="E78" t="s">
        <v>93</v>
      </c>
      <c r="F78" t="s">
        <v>107</v>
      </c>
      <c r="G78" t="s">
        <v>102</v>
      </c>
      <c r="H78" cm="1">
        <f t="array" aca="1" ref="H78" ca="1">INDIRECT(_xlfn.CONCAT("Sheet1!",E78,D78))</f>
        <v>230900</v>
      </c>
      <c r="I78" cm="1">
        <f t="array" aca="1" ref="I78" ca="1">INDIRECT(_xlfn.CONCAT("Sheet1!",E78,D78+1))</f>
        <v>73</v>
      </c>
    </row>
    <row r="79" spans="1:9" x14ac:dyDescent="0.3">
      <c r="A79">
        <v>3</v>
      </c>
      <c r="B79" t="s">
        <v>66</v>
      </c>
      <c r="C79">
        <v>1</v>
      </c>
      <c r="D79">
        <v>181</v>
      </c>
      <c r="E79" t="s">
        <v>51</v>
      </c>
      <c r="F79" t="s">
        <v>108</v>
      </c>
      <c r="G79" t="s">
        <v>102</v>
      </c>
      <c r="H79" cm="1">
        <f t="array" aca="1" ref="H79" ca="1">INDIRECT(_xlfn.CONCAT("Sheet1!",E79,D79))</f>
        <v>1596</v>
      </c>
      <c r="I79" cm="1">
        <f t="array" aca="1" ref="I79" ca="1">INDIRECT(_xlfn.CONCAT("Sheet1!",E79,D79+1))</f>
        <v>36</v>
      </c>
    </row>
    <row r="80" spans="1:9" x14ac:dyDescent="0.3">
      <c r="A80">
        <v>3</v>
      </c>
      <c r="B80" t="s">
        <v>66</v>
      </c>
      <c r="C80">
        <v>2</v>
      </c>
      <c r="D80">
        <v>181</v>
      </c>
      <c r="E80" t="s">
        <v>54</v>
      </c>
      <c r="F80" t="s">
        <v>108</v>
      </c>
      <c r="G80" t="s">
        <v>102</v>
      </c>
      <c r="H80" cm="1">
        <f t="array" aca="1" ref="H80" ca="1">INDIRECT(_xlfn.CONCAT("Sheet1!",E80,D80))</f>
        <v>22271</v>
      </c>
      <c r="I80" cm="1">
        <f t="array" aca="1" ref="I80" ca="1">INDIRECT(_xlfn.CONCAT("Sheet1!",E80,D80+1))</f>
        <v>89</v>
      </c>
    </row>
    <row r="81" spans="1:9" x14ac:dyDescent="0.3">
      <c r="A81">
        <v>3</v>
      </c>
      <c r="B81" t="s">
        <v>66</v>
      </c>
      <c r="C81">
        <v>3</v>
      </c>
      <c r="D81">
        <v>181</v>
      </c>
      <c r="E81" t="s">
        <v>57</v>
      </c>
      <c r="F81" t="s">
        <v>108</v>
      </c>
      <c r="G81" t="s">
        <v>102</v>
      </c>
      <c r="H81" cm="1">
        <f t="array" aca="1" ref="H81" ca="1">INDIRECT(_xlfn.CONCAT("Sheet1!",E81,D81))</f>
        <v>74604</v>
      </c>
      <c r="I81" cm="1">
        <f t="array" aca="1" ref="I81" ca="1">INDIRECT(_xlfn.CONCAT("Sheet1!",E81,D81+1))</f>
        <v>73</v>
      </c>
    </row>
    <row r="82" spans="1:9" x14ac:dyDescent="0.3">
      <c r="A82">
        <v>3</v>
      </c>
      <c r="B82" t="s">
        <v>66</v>
      </c>
      <c r="C82">
        <v>4</v>
      </c>
      <c r="D82">
        <v>181</v>
      </c>
      <c r="E82" t="s">
        <v>60</v>
      </c>
      <c r="F82" t="s">
        <v>108</v>
      </c>
      <c r="G82" t="s">
        <v>102</v>
      </c>
      <c r="H82" cm="1">
        <f t="array" aca="1" ref="H82" ca="1">INDIRECT(_xlfn.CONCAT("Sheet1!",E82,D82))</f>
        <v>33551</v>
      </c>
      <c r="I82" cm="1">
        <f t="array" aca="1" ref="I82" ca="1">INDIRECT(_xlfn.CONCAT("Sheet1!",E82,D82+1))</f>
        <v>69</v>
      </c>
    </row>
  </sheetData>
  <autoFilter ref="A1:I1" xr:uid="{E7B2BAA9-53A6-44B2-BBBD-B40BB9D79E55}">
    <sortState xmlns:xlrd2="http://schemas.microsoft.com/office/spreadsheetml/2017/richdata2" ref="A2:I37">
      <sortCondition ref="D1"/>
    </sortState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MMBL</dc:creator>
  <cp:lastModifiedBy>Ashlee Liao</cp:lastModifiedBy>
  <dcterms:created xsi:type="dcterms:W3CDTF">2011-01-18T20:51:17Z</dcterms:created>
  <dcterms:modified xsi:type="dcterms:W3CDTF">2024-04-03T04:07:24Z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